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 tabRatio="775"/>
  </bookViews>
  <sheets>
    <sheet name="D22YDH" sheetId="1" r:id="rId1"/>
    <sheet name="D22YDH-B" sheetId="2" r:id="rId2"/>
    <sheet name="D23YDH" sheetId="3" r:id="rId3"/>
    <sheet name="D23YDH-B" sheetId="4" r:id="rId4"/>
    <sheet name="K18YDH" sheetId="5" r:id="rId5"/>
    <sheet name="K19YDH" sheetId="6" r:id="rId6"/>
    <sheet name="K20YDH" sheetId="7" r:id="rId7"/>
    <sheet name="K21YDH" sheetId="8" r:id="rId8"/>
    <sheet name="K23YDH" sheetId="9" r:id="rId9"/>
    <sheet name="T21YDH-B" sheetId="10" r:id="rId10"/>
    <sheet name="T22YDH" sheetId="11" r:id="rId11"/>
    <sheet name="T22YDH-B" sheetId="12" r:id="rId12"/>
    <sheet name="T23YDH" sheetId="13" r:id="rId13"/>
  </sheets>
  <externalReferences>
    <externalReference r:id="rId14"/>
  </externalReferences>
  <calcPr calcId="145621" iterate="1"/>
</workbook>
</file>

<file path=xl/calcChain.xml><?xml version="1.0" encoding="utf-8"?>
<calcChain xmlns="http://schemas.openxmlformats.org/spreadsheetml/2006/main">
  <c r="CQ14" i="13" l="1"/>
  <c r="CK14" i="13"/>
  <c r="CJ14" i="13"/>
  <c r="CI14" i="13"/>
  <c r="CG14" i="13"/>
  <c r="CD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Z14" i="13"/>
  <c r="Y14" i="13"/>
  <c r="X14" i="13"/>
  <c r="V14" i="13"/>
  <c r="S14" i="13"/>
  <c r="P14" i="13"/>
  <c r="M14" i="13"/>
  <c r="K14" i="13"/>
  <c r="J14" i="13"/>
  <c r="I14" i="13"/>
  <c r="CQ14" i="12"/>
  <c r="CK14" i="12"/>
  <c r="CJ14" i="12"/>
  <c r="CI14" i="12"/>
  <c r="CG14" i="12"/>
  <c r="CD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Z14" i="12"/>
  <c r="Y14" i="12"/>
  <c r="X14" i="12"/>
  <c r="V14" i="12"/>
  <c r="S14" i="12"/>
  <c r="P14" i="12"/>
  <c r="M14" i="12"/>
  <c r="K14" i="12"/>
  <c r="J14" i="12"/>
  <c r="I14" i="12"/>
  <c r="CQ14" i="11"/>
  <c r="CK14" i="11"/>
  <c r="CJ14" i="11"/>
  <c r="CI14" i="11"/>
  <c r="CG14" i="11"/>
  <c r="CD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Z14" i="11"/>
  <c r="Y14" i="11"/>
  <c r="X14" i="11"/>
  <c r="V14" i="11"/>
  <c r="S14" i="11"/>
  <c r="P14" i="11"/>
  <c r="M14" i="11"/>
  <c r="K14" i="11"/>
  <c r="J14" i="11"/>
  <c r="I14" i="11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DU8" i="8"/>
  <c r="DT8" i="8"/>
  <c r="DS8" i="8"/>
  <c r="DR8" i="8"/>
  <c r="DQ8" i="8"/>
  <c r="DP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EP11" i="5"/>
  <c r="EO11" i="5"/>
  <c r="EN11" i="5"/>
  <c r="EM11" i="5"/>
  <c r="EL11" i="5"/>
  <c r="EK11" i="5"/>
  <c r="EJ11" i="5"/>
  <c r="EI11" i="5"/>
  <c r="EE11" i="5"/>
  <c r="ED11" i="5"/>
  <c r="EC11" i="5"/>
  <c r="EB11" i="5"/>
  <c r="EA11" i="5"/>
  <c r="DZ11" i="5"/>
  <c r="DY11" i="5"/>
  <c r="DX11" i="5"/>
  <c r="DU11" i="5"/>
  <c r="DR11" i="5"/>
  <c r="DQ11" i="5"/>
  <c r="DS11" i="5" s="1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DT11" i="5" s="1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EG11" i="5" l="1"/>
  <c r="DV11" i="5"/>
  <c r="DW11" i="5" s="1"/>
  <c r="EF11" i="5"/>
  <c r="EH11" i="5" s="1"/>
  <c r="EQ11" i="5" l="1"/>
</calcChain>
</file>

<file path=xl/comments1.xml><?xml version="1.0" encoding="utf-8"?>
<comments xmlns="http://schemas.openxmlformats.org/spreadsheetml/2006/main">
  <authors>
    <author>Windows User</author>
  </authors>
  <commentList>
    <comment ref="B32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còn 1 tc anh văn điểm P chưa học</t>
        </r>
      </text>
    </comment>
  </commentList>
</comments>
</file>

<file path=xl/sharedStrings.xml><?xml version="1.0" encoding="utf-8"?>
<sst xmlns="http://schemas.openxmlformats.org/spreadsheetml/2006/main" count="5649" uniqueCount="558">
  <si>
    <t>BỘ GIÁO DỤC VÀ ĐÀO TẠO</t>
  </si>
  <si>
    <t>BẢNG ĐIỂM TỔNG HỢP KẾT QUẢ HỌC TẬP TOÀN KHÓA HỌC - KHÓA: D22YDH(2016-2019)</t>
  </si>
  <si>
    <t>TRƯỜNG ĐH DUY TÂN</t>
  </si>
  <si>
    <t>CHUYÊN NGÀNH: DƯỢC HỌC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</si>
  <si>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</si>
  <si>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</si>
  <si>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</si>
  <si>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</si>
  <si>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</si>
  <si>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</si>
  <si>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</si>
  <si>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</si>
  <si>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</si>
  <si>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</si>
  <si>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Phương Pháp (Học Tập)</t>
  </si>
  <si>
    <t>Ngoại Ngữ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</si>
  <si>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</si>
  <si>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</si>
  <si>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</si>
  <si>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</si>
  <si>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</si>
  <si>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</si>
  <si>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</si>
  <si>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Khoa Học Sức Khỏe</t>
  </si>
  <si>
    <t>Sức Khỏe Con Người</t>
  </si>
  <si>
    <t>Tổng số Tín Chỉ Đã học ở ĐẠI CƯƠNG NGÀNH</t>
  </si>
  <si>
    <t>Số Tín Chỉ Chưa Hoàn tất ở ĐẠI CƯƠNG NGÀNH</t>
  </si>
  <si>
    <t>Căn Bản Dược Học</t>
  </si>
  <si>
    <t>Dược Lý</t>
  </si>
  <si>
    <t>Dược Liệu</t>
  </si>
  <si>
    <t>Bào Chế Thuốc</t>
  </si>
  <si>
    <t>Dược Chuyên Ngành</t>
  </si>
  <si>
    <t>Đặc Chủng Dược Học</t>
  </si>
  <si>
    <t>Quản Lý &amp; Kinh Tế Dược</t>
  </si>
  <si>
    <t>Quản Lý &amp; Cung Ứng Thuốc</t>
  </si>
  <si>
    <t>Tự Chọn  (Chọn 5 trong 11)</t>
  </si>
  <si>
    <t>Thực hành Dược Khoa</t>
  </si>
  <si>
    <t>Giải Pháp PBL</t>
  </si>
  <si>
    <t>Số TC chưa học</t>
  </si>
  <si>
    <t>Số TC chuyển điểm</t>
  </si>
  <si>
    <t>Số TC 8HK (trừ chuyển điểm)</t>
  </si>
  <si>
    <t>T 8HK (10)</t>
  </si>
  <si>
    <t>TB 8HK (04)</t>
  </si>
  <si>
    <t>Tốt nghiệp ( Chọn 1 trong 2)</t>
  </si>
  <si>
    <t>Tổng số Tín Chỉ Đã học ở CHUYÊN NGÀNH</t>
  </si>
  <si>
    <t>Số Tín Chỉ Chưa Hoàn tất ở CHUYÊN NGÀNH</t>
  </si>
  <si>
    <t>Tổng số Tín Chỉ Đã học ở TỐT NGHIỆP</t>
  </si>
  <si>
    <t>Số Tín Chỉ Chưa Hoàn tất ở TỐT NGHIỆP</t>
  </si>
  <si>
    <t>PHI 100</t>
  </si>
  <si>
    <t>Tự chọn Nói &amp; Viết (tiếng Việt)  (Chọn 1 trong 2)</t>
  </si>
  <si>
    <t>Ngoại Ngữ Trung Cấp 2  (Chọn 1 trong 3)</t>
  </si>
  <si>
    <t>Ngoại Ngữ Cao Cấp 1  (Chọn 1 trong 3)</t>
  </si>
  <si>
    <t>Ngoại Ngữ Cao Cấp 2  (Chọn 1 trong 3)</t>
  </si>
  <si>
    <t>Sinh Học</t>
  </si>
  <si>
    <t>Đạo Đức &amp; Pháp Luật  (Chọn 1 trong 3)</t>
  </si>
  <si>
    <t>DTE 302</t>
  </si>
  <si>
    <t>PHI 162</t>
  </si>
  <si>
    <t>CHE 265</t>
  </si>
  <si>
    <t>CHE 273</t>
  </si>
  <si>
    <t>CHE 274</t>
  </si>
  <si>
    <t>MIB 251</t>
  </si>
  <si>
    <t>BIO 213</t>
  </si>
  <si>
    <t>IMN 250</t>
  </si>
  <si>
    <t>CHE 371</t>
  </si>
  <si>
    <t>CHE 373</t>
  </si>
  <si>
    <t>TOX 301</t>
  </si>
  <si>
    <t>PMY 302</t>
  </si>
  <si>
    <t>PMY 304</t>
  </si>
  <si>
    <t>MCC 351</t>
  </si>
  <si>
    <t>MCC 401</t>
  </si>
  <si>
    <t>PHC 351</t>
  </si>
  <si>
    <t>PHC 401</t>
  </si>
  <si>
    <t>PHC 406</t>
  </si>
  <si>
    <t>PHC 451</t>
  </si>
  <si>
    <t>PHC 402</t>
  </si>
  <si>
    <t>PHC 422</t>
  </si>
  <si>
    <t>PHM 402</t>
  </si>
  <si>
    <t>PHM 407</t>
  </si>
  <si>
    <t>PHM 404</t>
  </si>
  <si>
    <t>LAW 392</t>
  </si>
  <si>
    <t>MGT 392</t>
  </si>
  <si>
    <t>IS 437</t>
  </si>
  <si>
    <t>SOC 322</t>
  </si>
  <si>
    <t>SPM 302</t>
  </si>
  <si>
    <t>CHE 260</t>
  </si>
  <si>
    <t>CHE 473</t>
  </si>
  <si>
    <t>MCC 410</t>
  </si>
  <si>
    <t>MCC 413</t>
  </si>
  <si>
    <t>MCC 414</t>
  </si>
  <si>
    <t>MCC 418</t>
  </si>
  <si>
    <t>NTR 431</t>
  </si>
  <si>
    <t>PHC 424</t>
  </si>
  <si>
    <t>PHC 434</t>
  </si>
  <si>
    <t>PMY 443</t>
  </si>
  <si>
    <t>SPM 300</t>
  </si>
  <si>
    <t>PHM 447</t>
  </si>
  <si>
    <t>PHM 496</t>
  </si>
  <si>
    <t>PHM 498</t>
  </si>
  <si>
    <t>PHM 499</t>
  </si>
  <si>
    <t>TTHCM</t>
  </si>
  <si>
    <t>COM 101</t>
  </si>
  <si>
    <t>COM 102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</si>
  <si>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</si>
  <si>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</si>
  <si>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</si>
  <si>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</si>
  <si>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</si>
  <si>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</si>
  <si>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</si>
  <si>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</si>
  <si>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</si>
  <si>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BIO 101</t>
  </si>
  <si>
    <t>DTE 201</t>
  </si>
  <si>
    <t>LAW 201</t>
  </si>
  <si>
    <t>MED 268</t>
  </si>
  <si>
    <t>PHM 448</t>
  </si>
  <si>
    <t>PHM 497</t>
  </si>
  <si>
    <t>TT HCM</t>
  </si>
  <si>
    <t>TBTN (10)</t>
  </si>
  <si>
    <t>TBTN (04)</t>
  </si>
  <si>
    <t>Số TC đã  học toàn khóa</t>
  </si>
  <si>
    <t>TB toàn khóa (10)</t>
  </si>
  <si>
    <t>TB toàn khóa (04)</t>
  </si>
  <si>
    <t>Tỉ lệ nợ</t>
  </si>
  <si>
    <t>Khảo sát anh</t>
  </si>
  <si>
    <t>Khảo sát tin</t>
  </si>
  <si>
    <t>GDTC</t>
  </si>
  <si>
    <t>GDQP</t>
  </si>
  <si>
    <t>ĐRL</t>
  </si>
  <si>
    <t>Khóa luận TN</t>
  </si>
  <si>
    <t>Thực tập TN</t>
  </si>
  <si>
    <t>Kiến thức cơ sở</t>
  </si>
  <si>
    <t>Kiến thức chuyên nghành</t>
  </si>
  <si>
    <t>Môn 3</t>
  </si>
  <si>
    <t>11 chọn5</t>
  </si>
  <si>
    <t xml:space="preserve">                                                 </t>
  </si>
  <si>
    <t xml:space="preserve">                </t>
  </si>
  <si>
    <t xml:space="preserve">                                             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</si>
  <si>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</si>
  <si>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</si>
  <si>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</si>
  <si>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</si>
  <si>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</si>
  <si>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</si>
  <si>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</si>
  <si>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</si>
  <si>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Số TC</t>
  </si>
  <si>
    <t>Điểm 10</t>
  </si>
  <si>
    <t>Điểm 4</t>
  </si>
  <si>
    <t>Môn ngoài Chương trình</t>
  </si>
  <si>
    <t>THÁNG 12/2020</t>
  </si>
  <si>
    <t>DIỆN SV ĐỦ ĐK DỰ THI TỐT NGHIỆP</t>
  </si>
  <si>
    <t>Trịnh</t>
  </si>
  <si>
    <t>Ngọc</t>
  </si>
  <si>
    <t>Huê</t>
  </si>
  <si>
    <t>Nữ</t>
  </si>
  <si>
    <t>Đã Đăng Ký (chưa học xong)</t>
  </si>
  <si>
    <t/>
  </si>
  <si>
    <t>X</t>
  </si>
  <si>
    <t>Võ</t>
  </si>
  <si>
    <t>Thị Thanh</t>
  </si>
  <si>
    <t>Quyên</t>
  </si>
  <si>
    <t>Lê</t>
  </si>
  <si>
    <t>Thái Thủy</t>
  </si>
  <si>
    <t>Tiên</t>
  </si>
  <si>
    <t>DIỆN SV VỚT ĐK DỰ THI TỐT NGHIỆP</t>
  </si>
  <si>
    <t>Thiều Nguyên Thảo</t>
  </si>
  <si>
    <t>BẢNG ĐIỂM TỔNG HỢP KẾT QUẢ HỌC TẬP TOÀN KHÓA HỌC - KHÓA: D22YDH-B(2016-2019)</t>
  </si>
  <si>
    <t>THÁNG 6/2021</t>
  </si>
  <si>
    <t>Văn</t>
  </si>
  <si>
    <t>Phú</t>
  </si>
  <si>
    <t>Chính</t>
  </si>
  <si>
    <t>Nam</t>
  </si>
  <si>
    <t>Phan</t>
  </si>
  <si>
    <t>Thị Thu</t>
  </si>
  <si>
    <t>Hiền</t>
  </si>
  <si>
    <t>Trần</t>
  </si>
  <si>
    <t>Minh</t>
  </si>
  <si>
    <t>Vân</t>
  </si>
  <si>
    <t>Đặng</t>
  </si>
  <si>
    <t>Thái</t>
  </si>
  <si>
    <t>Nguyên</t>
  </si>
  <si>
    <t>Ksơr</t>
  </si>
  <si>
    <t>Y</t>
  </si>
  <si>
    <t>Thức</t>
  </si>
  <si>
    <t>DIỆN SV ĐỀ NGHỊ CÔNG NHẬN TỐT NGHIỆP</t>
  </si>
  <si>
    <t>BẢNG ĐIỂM TỔNG HỢP KẾT QUẢ HỌC TẬP TOÀN KHÓA HỌC - KHÓA: D23YDH(2017-2020)</t>
  </si>
  <si>
    <t>Mai</t>
  </si>
  <si>
    <t>Thị Mỹ</t>
  </si>
  <si>
    <t>Nhung</t>
  </si>
  <si>
    <t>BẢNG ĐIỂM TỔNG HỢP KẾT QUẢ HỌC TẬP TOÀN KHÓA HỌC - KHÓA: D23YDH_B(2017-2020)</t>
  </si>
  <si>
    <t>Nguyễn</t>
  </si>
  <si>
    <t>Thị Hà</t>
  </si>
  <si>
    <t>Bắc</t>
  </si>
  <si>
    <t>Tuân</t>
  </si>
  <si>
    <t>Thị Kim</t>
  </si>
  <si>
    <t>Ân</t>
  </si>
  <si>
    <t>Cao</t>
  </si>
  <si>
    <t>Nguyễn Minh</t>
  </si>
  <si>
    <t>Tâm</t>
  </si>
  <si>
    <t>BẢNG ĐIỂM TỔNG HỢP KẾT QUẢ HỌC TẬP TOÀN KHÓA HỌC - KHÓA: K18YDH (2012-2017)</t>
  </si>
  <si>
    <t>Số TC đã học</t>
  </si>
  <si>
    <t>Số TC 10HK (trừ chuyển điểm)</t>
  </si>
  <si>
    <t>TB 10HK (10)</t>
  </si>
  <si>
    <t>TB 10HK (04)</t>
  </si>
  <si>
    <t>Công Nghệ Thông Tin</t>
  </si>
  <si>
    <t>Giáo Dục Thể Chất Căn Bản</t>
  </si>
  <si>
    <t>Giáo Dục Thể Chất Sơ Cấp (Tự chọn)  (Chọn 1 trong 4)</t>
  </si>
  <si>
    <t>Giáo Dục Thể Chất Cao Cấp (Tự chọn)  (Chọn 1 trong 4)</t>
  </si>
  <si>
    <t>Giáo Dục Thể Chất Nâng Cao</t>
  </si>
  <si>
    <t>Giải Phẩu</t>
  </si>
  <si>
    <t>Dược Học</t>
  </si>
  <si>
    <t>Kiến Thức Hỗ Trợ</t>
  </si>
  <si>
    <t>Tự Chọn  (Chọn 4 trong 12)</t>
  </si>
  <si>
    <t>Tự chọn 8TC Nhóm Thực Hành Dược Khoa  (Chọn 1 trong 3)</t>
  </si>
  <si>
    <t>Tốt Nghiệp  (Chọn 1 trong 2)</t>
  </si>
  <si>
    <t>Ngoại Ngữ Sơ Cấp 1  (Chọn 1 trong 3)</t>
  </si>
  <si>
    <t>Ngoại Ngữ Sơ Cấp 2  (Chọn 1 trong 3)</t>
  </si>
  <si>
    <t>Ngoại Ngữ Trung Cấp 1  (Chọn 1 trong 3)</t>
  </si>
  <si>
    <t>CS 101</t>
  </si>
  <si>
    <t>CS 201</t>
  </si>
  <si>
    <t>Toán Học</t>
  </si>
  <si>
    <t>Vật Lý  (Chọn 1 trong 2)</t>
  </si>
  <si>
    <t>Hóa Học</t>
  </si>
  <si>
    <t>Tự chọn về Xã Hội  (Chọn 1 trong 3)</t>
  </si>
  <si>
    <t>HIS 361</t>
  </si>
  <si>
    <t>PHI 161</t>
  </si>
  <si>
    <t>POS 361</t>
  </si>
  <si>
    <t>ES 101</t>
  </si>
  <si>
    <t>ES 102</t>
  </si>
  <si>
    <t>ES 221</t>
  </si>
  <si>
    <t>ES 222</t>
  </si>
  <si>
    <t>ES 223</t>
  </si>
  <si>
    <t>ES 226</t>
  </si>
  <si>
    <t>ES 271</t>
  </si>
  <si>
    <t>ES 272</t>
  </si>
  <si>
    <t>ES 273</t>
  </si>
  <si>
    <t>ES 276</t>
  </si>
  <si>
    <t>ES 303</t>
  </si>
  <si>
    <t>BCH 201</t>
  </si>
  <si>
    <t>CHE 202</t>
  </si>
  <si>
    <t>CHE 203</t>
  </si>
  <si>
    <t>CHE 215</t>
  </si>
  <si>
    <t>CHE 254</t>
  </si>
  <si>
    <t>STA 151</t>
  </si>
  <si>
    <t>ANA 201</t>
  </si>
  <si>
    <t>PTH 350</t>
  </si>
  <si>
    <t>MCC 201</t>
  </si>
  <si>
    <t>MIB 253</t>
  </si>
  <si>
    <t>MIB 254</t>
  </si>
  <si>
    <t>PHM 296</t>
  </si>
  <si>
    <t>PHM 410</t>
  </si>
  <si>
    <t>CHE 230</t>
  </si>
  <si>
    <t>PHM 396</t>
  </si>
  <si>
    <t>PHM 446</t>
  </si>
  <si>
    <t>PHM 449</t>
  </si>
  <si>
    <t>CHI 101</t>
  </si>
  <si>
    <t>ENG 101</t>
  </si>
  <si>
    <t>JAP 101</t>
  </si>
  <si>
    <t>CHI 102</t>
  </si>
  <si>
    <t>ENG 102</t>
  </si>
  <si>
    <t>JAP 102</t>
  </si>
  <si>
    <t>CHI 201</t>
  </si>
  <si>
    <t>ENG 201</t>
  </si>
  <si>
    <t>JAP 201</t>
  </si>
  <si>
    <t>MTH 103</t>
  </si>
  <si>
    <t>PHY 101</t>
  </si>
  <si>
    <t>PHY 142</t>
  </si>
  <si>
    <t>CHE 101</t>
  </si>
  <si>
    <t>EVR 205</t>
  </si>
  <si>
    <t>HIS 221</t>
  </si>
  <si>
    <t>HIS 222</t>
  </si>
  <si>
    <t>DIỆN SV VỚT ĐIỀU KIỆN DỰ THI TỐT NGHIỆP</t>
  </si>
  <si>
    <t>Chiến</t>
  </si>
  <si>
    <t xml:space="preserve">     BỘ GIÁO DỤC VÀ ĐÀO TẠO</t>
  </si>
  <si>
    <t>BẢNG ĐIỂM TỔNG HỢP KẾT QUẢ HỌC TẬP TOÀN KHÓA HỌC - KHÓA: K19YDH (2013-2018)</t>
  </si>
  <si>
    <t>Ngoại Ngữ  (Chọn 16 trong 20)</t>
  </si>
  <si>
    <t>Giáo Dục Thể Chất Sơ Cấp (Tự chọn)  (Chọn 1 trong 6)</t>
  </si>
  <si>
    <t>Giáo Dục Thể Chất Cao Cấp (Tự chọn)  (Chọn 1 trong 6)</t>
  </si>
  <si>
    <t>Tự Chọn  (Chọn 4 trong 11)</t>
  </si>
  <si>
    <t>Thực Hành Dược Khoa</t>
  </si>
  <si>
    <t>Vật Lý</t>
  </si>
  <si>
    <t>Tự chọn về Xã Hội  (Chọn 1 trong 5)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</si>
  <si>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</si>
  <si>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</si>
  <si>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</si>
  <si>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</si>
  <si>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</si>
  <si>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</si>
  <si>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</si>
  <si>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</si>
  <si>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</si>
  <si>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</si>
  <si>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</si>
  <si>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</si>
  <si>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</si>
  <si>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</si>
  <si>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</si>
  <si>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</si>
  <si>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</si>
  <si>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</si>
  <si>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</si>
  <si>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</si>
  <si>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ES 224</t>
  </si>
  <si>
    <t>ES 229</t>
  </si>
  <si>
    <t>ES 274</t>
  </si>
  <si>
    <t>ES 279</t>
  </si>
  <si>
    <t>AHI 391</t>
  </si>
  <si>
    <t>AHI 392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</si>
  <si>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</si>
  <si>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</si>
  <si>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</si>
  <si>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</si>
  <si>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</si>
  <si>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</si>
  <si>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Vật Lý Đại Cương 1</t>
  </si>
  <si>
    <t>Hóa Học Đại Cương</t>
  </si>
  <si>
    <t>Sinh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</si>
  <si>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</si>
  <si>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</si>
  <si>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</si>
  <si>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</si>
  <si>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</si>
  <si>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</si>
  <si>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</si>
  <si>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</si>
  <si>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</si>
  <si>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</si>
  <si>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</si>
  <si>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</si>
  <si>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</si>
  <si>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</si>
  <si>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</si>
  <si>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</si>
  <si>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</si>
  <si>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</si>
  <si>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</si>
  <si>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</si>
  <si>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</si>
  <si>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</si>
  <si>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</si>
  <si>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</si>
  <si>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</si>
  <si>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</si>
  <si>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</si>
  <si>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</si>
  <si>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</si>
  <si>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</si>
  <si>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</si>
  <si>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</si>
  <si>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</si>
  <si>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Chạy Ngắn &amp; Bài Thể Dục Tay Không</t>
  </si>
  <si>
    <t>Chạy Bền &amp; Nhảy Xa</t>
  </si>
  <si>
    <t>Bóng Đá Sơ Cấp</t>
  </si>
  <si>
    <t>Bóng Rổ Sơ Cấp</t>
  </si>
  <si>
    <t>Bóng Chuyền Sơ Cấp</t>
  </si>
  <si>
    <t>Bóng Bàn Cơ Bản</t>
  </si>
  <si>
    <t>Cầu Lông Sơ Cấp</t>
  </si>
  <si>
    <t>Võ VoViNam Cơ Bản</t>
  </si>
  <si>
    <t>Bóng Đá Cao Cấp</t>
  </si>
  <si>
    <t>Bóng Rổ Cao Cấp</t>
  </si>
  <si>
    <t>Bóng Chuyền Cao Cấp</t>
  </si>
  <si>
    <t>Bóng Bàn Nâng Cao</t>
  </si>
  <si>
    <t>Cầu Lông Cao Cấp</t>
  </si>
  <si>
    <t>Võ VoViNam Nâng Cao</t>
  </si>
  <si>
    <t>Điền Kinh Tổng Hợp</t>
  </si>
  <si>
    <t>Hóa Sinh Căn Bản</t>
  </si>
  <si>
    <t>Hóa Hữu Cơ</t>
  </si>
  <si>
    <t>Hóa Phân Tích</t>
  </si>
  <si>
    <t>Hóa Phân Tích Nâng Cao</t>
  </si>
  <si>
    <t>Hóa Hữu Cơ cho Dược</t>
  </si>
  <si>
    <t>Hóa Lý cho Dược</t>
  </si>
  <si>
    <t>Căn Bản Vi Sinh Học</t>
  </si>
  <si>
    <t>Lý Thuyết Xác Suất &amp; Thống Kê Toán</t>
  </si>
  <si>
    <t>Giải Phẩu Học 1</t>
  </si>
  <si>
    <t>Sinh Lý Học</t>
  </si>
  <si>
    <t>Sinh Lý Bệnh - Miễn Dịch</t>
  </si>
  <si>
    <t>Bệnh Lý Học</t>
  </si>
  <si>
    <t>Thực Vật Dược</t>
  </si>
  <si>
    <t>Ký Sinh Trùng</t>
  </si>
  <si>
    <t>Tranh Tài Giải Pháp PBL</t>
  </si>
  <si>
    <t>Hóa Dược 1</t>
  </si>
  <si>
    <t>Hóa Dược 2</t>
  </si>
  <si>
    <t>Căn Bản về Độc Học</t>
  </si>
  <si>
    <t>Dược Lý Căn Bản 1</t>
  </si>
  <si>
    <t>Dược Lý Căn Bản 2</t>
  </si>
  <si>
    <t>Dược Liệu 1</t>
  </si>
  <si>
    <t>Dược Liệu 2</t>
  </si>
  <si>
    <t>Bào Chế &amp; Sinh Dược Học 1</t>
  </si>
  <si>
    <t>Công Nghệ Sản Xuất Dược Phẩm 1</t>
  </si>
  <si>
    <t>Bào Chế &amp; Sinh Dược Học 2</t>
  </si>
  <si>
    <t>Công Nghệ Sản Xuất Dược Phẩm 2</t>
  </si>
  <si>
    <t>Kiểm Nghiệm Dược Phẩm</t>
  </si>
  <si>
    <t xml:space="preserve">Thực Hành Kiểm Nghiệm Dược Phẩm </t>
  </si>
  <si>
    <t>Dược Lâm Sàng 1</t>
  </si>
  <si>
    <t>Dược Lâm Sàng 2</t>
  </si>
  <si>
    <t>Dược Học Cổ Truyền</t>
  </si>
  <si>
    <t>Pháp Chế Dược</t>
  </si>
  <si>
    <t>Quản Trị Kinh Doanh Dược Phẩm</t>
  </si>
  <si>
    <t>Hệ Thống Thông Tin Quản Lý Dược Khoa</t>
  </si>
  <si>
    <t>Nhóm GP (GDP, GSP, GPP)</t>
  </si>
  <si>
    <t>Dược Xã Hội Học</t>
  </si>
  <si>
    <t>Dịch Tể Học</t>
  </si>
  <si>
    <t>Phức Chất và Gốc Tự Do trong Y Dược</t>
  </si>
  <si>
    <t>Hóa Học của các Hợp Chất Cao Phân Tử trong Dược Học</t>
  </si>
  <si>
    <t>Đa Dạng Tài Nguyên Thuốc</t>
  </si>
  <si>
    <t>Vai Trò các Nguyên Tố Vi Lượng trong Cơ Thể</t>
  </si>
  <si>
    <t>Vi Nang - Vi Cầu - Vi Hạt</t>
  </si>
  <si>
    <t>Nấm Mốc trên các Dạng Thuốc</t>
  </si>
  <si>
    <t>Thực Phẩm Chức Năng</t>
  </si>
  <si>
    <t>Thiết Kế Công Thức Thuốc - Độ Ổn Định Thuốc - Bao Bì Dược Phẩm</t>
  </si>
  <si>
    <t>Tiến Bộ Công Nghệ Sinh Học trong Sản Xuất Thuốc</t>
  </si>
  <si>
    <t>Mỹ Phẩm</t>
  </si>
  <si>
    <t>Chăm Sóc Sức Khỏe Cộng Đồng</t>
  </si>
  <si>
    <t>Thực Hành Dược Khoa I</t>
  </si>
  <si>
    <t>Số TC chưa học toàn khóa</t>
  </si>
  <si>
    <t>Số tín chỉ AV chưa hoàn thành</t>
  </si>
  <si>
    <t>Tỉ lệ nơ (loại CNSX dược phẩm 2)</t>
  </si>
  <si>
    <t>Tỉnh tín chỉ đang học để trừ (áp dụng lúc xét)</t>
  </si>
  <si>
    <t>5 chọn 1</t>
  </si>
  <si>
    <t>20 chọn 16</t>
  </si>
  <si>
    <t>11 chọn 4</t>
  </si>
  <si>
    <t>2 chọn 1</t>
  </si>
  <si>
    <t>THÁNG 9/2020</t>
  </si>
  <si>
    <t>DIỆN SV ĐỦ ĐIỀU KIỆN DỰ THI TỐT NGHIỆP</t>
  </si>
  <si>
    <t>Thế</t>
  </si>
  <si>
    <t>Hùng</t>
  </si>
  <si>
    <t>Lợi</t>
  </si>
  <si>
    <t>Bá Bình</t>
  </si>
  <si>
    <t>P (P/F)</t>
  </si>
  <si>
    <t>Ngô</t>
  </si>
  <si>
    <t>Xuân</t>
  </si>
  <si>
    <t>Quang</t>
  </si>
  <si>
    <t>Tân</t>
  </si>
  <si>
    <t>Đức</t>
  </si>
  <si>
    <t>Thịnh</t>
  </si>
  <si>
    <t>Đoàn</t>
  </si>
  <si>
    <t>Thanh</t>
  </si>
  <si>
    <t>Hiếu</t>
  </si>
  <si>
    <t>Hoàng</t>
  </si>
  <si>
    <t>Hiệp</t>
  </si>
  <si>
    <t xml:space="preserve">      BỘ GIÁO DỤC VÀ ĐÀO TẠO</t>
  </si>
  <si>
    <t>BẢNG ĐIỂM TỔNG HỢP KẾT QUẢ HỌC TẬP TOÀN KHÓA HỌC - KHÓA: K20YDH(2014-2019)</t>
  </si>
  <si>
    <t xml:space="preserve">   TRƯỜNG ĐH DUY TÂN</t>
  </si>
  <si>
    <t>Hướng Nghiệp</t>
  </si>
  <si>
    <t>DTE-PHM 102</t>
  </si>
  <si>
    <t>DTE-PHM 152</t>
  </si>
  <si>
    <t>DTE-PHM 202</t>
  </si>
  <si>
    <t>Thị Thùy</t>
  </si>
  <si>
    <t>Dương</t>
  </si>
  <si>
    <t>Phúc</t>
  </si>
  <si>
    <t>Thị Ngọc</t>
  </si>
  <si>
    <t>Hà</t>
  </si>
  <si>
    <t>Vĩnh</t>
  </si>
  <si>
    <t>Bảo Huyền</t>
  </si>
  <si>
    <t>Trang</t>
  </si>
  <si>
    <t>Thoại Quỳnh</t>
  </si>
  <si>
    <t>My</t>
  </si>
  <si>
    <t>TS. Nguyễn Phi Sơn</t>
  </si>
  <si>
    <t>BẢNG ĐIỂM TỔNG HỢP KẾT QUẢ HỌC TẬP TOÀN KHÓA HỌC - KHÓA: K21YDH(2015-2020)</t>
  </si>
  <si>
    <t>Diêu</t>
  </si>
  <si>
    <t>Dung</t>
  </si>
  <si>
    <t>Thị Hồng</t>
  </si>
  <si>
    <t>Hoài</t>
  </si>
  <si>
    <t>Thị Hương</t>
  </si>
  <si>
    <t>Lan</t>
  </si>
  <si>
    <t>Thị Nhật</t>
  </si>
  <si>
    <t>Lệ</t>
  </si>
  <si>
    <t>Hồ</t>
  </si>
  <si>
    <t>Sỉ</t>
  </si>
  <si>
    <t>Long</t>
  </si>
  <si>
    <t>Thị</t>
  </si>
  <si>
    <t>Ly</t>
  </si>
  <si>
    <t>Thị Như</t>
  </si>
  <si>
    <t>Quỳnh</t>
  </si>
  <si>
    <t>Thị Lệ</t>
  </si>
  <si>
    <t>Thủy</t>
  </si>
  <si>
    <t>Trinh</t>
  </si>
  <si>
    <t>Hoàng Minh</t>
  </si>
  <si>
    <t>Tuấn</t>
  </si>
  <si>
    <t>Đặng Thanh</t>
  </si>
  <si>
    <t>Hòa</t>
  </si>
  <si>
    <t>Khương</t>
  </si>
  <si>
    <t>Thị Yến</t>
  </si>
  <si>
    <t>Nhi</t>
  </si>
  <si>
    <t>Thị Hải</t>
  </si>
  <si>
    <t>BẢNG ĐIỂM TỔNG HỢP KẾT QUẢ HỌC TẬP TOÀN KHÓA HỌC - KHÓA: K22YDH(2016-2021)</t>
  </si>
  <si>
    <t>Bùi</t>
  </si>
  <si>
    <t>Hồng</t>
  </si>
  <si>
    <t>Cúc</t>
  </si>
  <si>
    <t>Thị Thúy</t>
  </si>
  <si>
    <t>Duyên</t>
  </si>
  <si>
    <t>Hằng</t>
  </si>
  <si>
    <t>Hạnh</t>
  </si>
  <si>
    <t>Trương</t>
  </si>
  <si>
    <t>Mẫn</t>
  </si>
  <si>
    <t>Thảo</t>
  </si>
  <si>
    <t>Như</t>
  </si>
  <si>
    <t>Đỗ</t>
  </si>
  <si>
    <t>Đang Học Lại</t>
  </si>
  <si>
    <t>Vy</t>
  </si>
  <si>
    <t>Phạm</t>
  </si>
  <si>
    <t>Diệu</t>
  </si>
  <si>
    <t>Lâm</t>
  </si>
  <si>
    <t>Thị Tuyết</t>
  </si>
  <si>
    <t>DIỆN SV ĐỦ ĐK THI TỐT NGHIỆP</t>
  </si>
  <si>
    <t>Thị Trà</t>
  </si>
  <si>
    <t>BẢNG ĐIỂM TỔNG HỢP KẾT QUẢ HỌC TẬP TOÀN KHÓA HỌC - KHÓA: T21YDH-B(2015-2019)</t>
  </si>
  <si>
    <t>Tự Chọn  (Chọn 3 trong 11)</t>
  </si>
  <si>
    <t>Tự chọn 8TC nhóm Thực Hành Dược Khoa  (Chọn 1 trong 3)</t>
  </si>
  <si>
    <t>11 chọn 3</t>
  </si>
  <si>
    <t>An</t>
  </si>
  <si>
    <t>ES 102; ES 271; ES 303</t>
  </si>
  <si>
    <t>Quách</t>
  </si>
  <si>
    <t>ES 102; ES 279; ES 303</t>
  </si>
  <si>
    <t>Huỳnh</t>
  </si>
  <si>
    <t>Thúy</t>
  </si>
  <si>
    <t>Thị Châu</t>
  </si>
  <si>
    <t xml:space="preserve">Thị </t>
  </si>
  <si>
    <t>Thi</t>
  </si>
  <si>
    <t>Thùy</t>
  </si>
  <si>
    <t>Tình</t>
  </si>
  <si>
    <t>Trâm</t>
  </si>
  <si>
    <t>Thị Bích</t>
  </si>
  <si>
    <t>Vũ</t>
  </si>
  <si>
    <t>Vương</t>
  </si>
  <si>
    <t>Yến</t>
  </si>
  <si>
    <t xml:space="preserve">    Nguyễn Thị Nữ</t>
  </si>
  <si>
    <t xml:space="preserve">     TS. Võ Thanh Hải</t>
  </si>
  <si>
    <t>BẢNG ĐIỂM TỔNG HỢP KẾT QUẢ HỌC TẬP TOÀN KHÓA HỌC - KHÓA: T22YDH-A(2016-2020)</t>
  </si>
  <si>
    <t>Thị Lập</t>
  </si>
  <si>
    <t>Phượng</t>
  </si>
  <si>
    <t>Nguyễn Thanh</t>
  </si>
  <si>
    <t>Thị Diệu</t>
  </si>
  <si>
    <t xml:space="preserve">Gia </t>
  </si>
  <si>
    <t>Viết</t>
  </si>
  <si>
    <t>Tự</t>
  </si>
  <si>
    <t>BẢNG ĐIỂM TỔNG HỢP KẾT QUẢ HỌC TẬP TOÀN KHÓA HỌC - KHÓA: T22YDH-B(2016-2020)</t>
  </si>
  <si>
    <t>Búp</t>
  </si>
  <si>
    <t>Chung</t>
  </si>
  <si>
    <t>Đặng Quỳnh</t>
  </si>
  <si>
    <t xml:space="preserve">Trần Ánh </t>
  </si>
  <si>
    <t>Thị Trúc</t>
  </si>
  <si>
    <t>Quân</t>
  </si>
  <si>
    <t xml:space="preserve">Thị Kiều </t>
  </si>
  <si>
    <t>Vinh</t>
  </si>
  <si>
    <t xml:space="preserve">Thị Hồng </t>
  </si>
  <si>
    <t>Oanh</t>
  </si>
  <si>
    <t>Thị Thi</t>
  </si>
  <si>
    <t>Thơ</t>
  </si>
  <si>
    <t>Thị Ánh</t>
  </si>
  <si>
    <t>Cảm</t>
  </si>
  <si>
    <t xml:space="preserve">Thế </t>
  </si>
  <si>
    <t>Phiệt</t>
  </si>
  <si>
    <t>ES 102; ES 276; ES 303</t>
  </si>
  <si>
    <t>BẢNG ĐIỂM TỔNG HỢP KẾT QUẢ HỌC TẬP TOÀN KHÓA HỌC - KHÓA: T23YDH-B(2017-2021)</t>
  </si>
  <si>
    <t>Thị Huỳnh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</si>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</sst>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12"/>
      <name val="Tahoma"/>
      <family val="2"/>
    </font>
    <font>
      <sz val="5"/>
      <color rgb="FF000000"/>
      <name val="Tahoma"/>
      <family val="2"/>
    </font>
    <font>
      <sz val="6"/>
      <color rgb="FF000000"/>
      <name val="Tahoma"/>
      <family val="2"/>
    </font>
    <font>
      <sz val="5.5"/>
      <color rgb="FF00000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rgb="FFFF0000"/>
      <name val="Tahoma"/>
      <family val="2"/>
    </font>
    <font>
      <sz val="8.25"/>
      <color rgb="FFFF0000"/>
      <name val="Tahoma"/>
      <family val="2"/>
    </font>
    <font>
      <sz val="5"/>
      <color rgb="FFFF0000"/>
      <name val="Tahoma"/>
      <family val="2"/>
    </font>
    <font>
      <sz val="6"/>
      <color rgb="FFFF0000"/>
      <name val="Tahoma"/>
      <family val="2"/>
    </font>
    <font>
      <b/>
      <sz val="7"/>
      <name val="Tahoma"/>
      <family val="2"/>
    </font>
    <font>
      <b/>
      <sz val="5"/>
      <name val="Tahoma"/>
      <family val="2"/>
    </font>
    <font>
      <b/>
      <sz val="6"/>
      <name val="Tahoma"/>
      <family val="2"/>
    </font>
    <font>
      <b/>
      <sz val="11"/>
      <color rgb="FF000000"/>
      <name val="Times New Roman"/>
      <family val="1"/>
    </font>
    <font>
      <sz val="8"/>
      <color indexed="61"/>
      <name val="Tahoma"/>
      <family val="2"/>
    </font>
    <font>
      <sz val="6"/>
      <color rgb="FF201F35"/>
      <name val="Tahoma"/>
      <family val="2"/>
    </font>
    <font>
      <sz val="5"/>
      <name val="Tahoma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4.5"/>
      <name val="Tahoma"/>
      <family val="2"/>
    </font>
    <font>
      <sz val="10"/>
      <color rgb="FF000000"/>
      <name val="Times New Roman"/>
      <family val="1"/>
    </font>
    <font>
      <sz val="6"/>
      <color rgb="FF000000"/>
      <name val="Calibri"/>
      <family val="2"/>
    </font>
    <font>
      <sz val="8.25"/>
      <color rgb="FF201F35"/>
      <name val="Tahoma"/>
      <family val="2"/>
    </font>
    <font>
      <sz val="6"/>
      <color rgb="FF008000"/>
      <name val="Tahoma"/>
      <family val="2"/>
    </font>
    <font>
      <sz val="6"/>
      <name val="Tahoma"/>
      <family val="2"/>
    </font>
    <font>
      <b/>
      <sz val="11"/>
      <name val="Tahoma"/>
      <family val="2"/>
    </font>
    <font>
      <b/>
      <sz val="6"/>
      <color rgb="FF000000"/>
      <name val="Tahoma"/>
      <family val="2"/>
    </font>
    <font>
      <sz val="6"/>
      <color rgb="FFFF0000"/>
      <name val="Calibri"/>
      <family val="2"/>
    </font>
    <font>
      <b/>
      <sz val="12"/>
      <name val="Times New Roman"/>
      <family val="1"/>
    </font>
    <font>
      <sz val="7"/>
      <color rgb="FF201F35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3"/>
      </bottom>
      <diagonal/>
    </border>
    <border>
      <left/>
      <right/>
      <top style="thin">
        <color rgb="FF808080"/>
      </top>
      <bottom style="thin">
        <color indexed="63"/>
      </bottom>
      <diagonal/>
    </border>
    <border>
      <left/>
      <right style="thin">
        <color rgb="FF808080"/>
      </right>
      <top style="thin">
        <color rgb="FF808080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indexed="60"/>
      </bottom>
      <diagonal/>
    </border>
    <border>
      <left style="thin">
        <color theme="0" tint="-0.24994659260841701"/>
      </left>
      <right style="thin">
        <color indexed="60"/>
      </right>
      <top style="thin">
        <color theme="0" tint="-0.24994659260841701"/>
      </top>
      <bottom style="thin">
        <color indexed="60"/>
      </bottom>
      <diagonal/>
    </border>
    <border>
      <left style="thin">
        <color rgb="FFA9A9A9"/>
      </left>
      <right style="thin">
        <color rgb="FFA9A9A9"/>
      </right>
      <top style="thin">
        <color indexed="60"/>
      </top>
      <bottom style="thin">
        <color indexed="6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0"/>
      </top>
      <bottom style="thin">
        <color indexed="60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2" fillId="4" borderId="0" xfId="0" applyFont="1" applyFill="1" applyAlignment="1">
      <alignment horizontal="center"/>
    </xf>
    <xf numFmtId="0" fontId="3" fillId="0" borderId="0" xfId="0" applyFont="1"/>
    <xf numFmtId="0" fontId="2" fillId="4" borderId="0" xfId="0" applyFont="1" applyFill="1" applyAlignment="1">
      <alignment horizontal="center" vertical="top"/>
    </xf>
    <xf numFmtId="0" fontId="4" fillId="0" borderId="0" xfId="0" applyFont="1"/>
    <xf numFmtId="0" fontId="1" fillId="5" borderId="0" xfId="0" applyFont="1" applyFill="1"/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3" fillId="5" borderId="0" xfId="0" applyFont="1" applyFill="1"/>
    <xf numFmtId="0" fontId="4" fillId="5" borderId="0" xfId="0" applyFont="1" applyFill="1"/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vertical="center" wrapText="1"/>
    </xf>
    <xf numFmtId="49" fontId="5" fillId="5" borderId="2" xfId="0" applyNumberFormat="1" applyFont="1" applyFill="1" applyBorder="1" applyAlignment="1">
      <alignment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vertical="center" wrapText="1"/>
    </xf>
    <xf numFmtId="0" fontId="1" fillId="5" borderId="9" xfId="0" applyNumberFormat="1" applyFont="1" applyFill="1" applyBorder="1" applyAlignment="1">
      <alignment horizontal="center" textRotation="90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 applyProtection="1">
      <alignment horizontal="center" vertical="center" wrapText="1"/>
    </xf>
    <xf numFmtId="49" fontId="7" fillId="5" borderId="10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>
      <alignment horizontal="center" textRotation="90" wrapText="1"/>
    </xf>
    <xf numFmtId="49" fontId="1" fillId="5" borderId="9" xfId="0" applyNumberFormat="1" applyFont="1" applyFill="1" applyBorder="1" applyAlignment="1">
      <alignment horizontal="center" vertical="center" textRotation="90" wrapText="1"/>
    </xf>
    <xf numFmtId="49" fontId="7" fillId="5" borderId="10" xfId="0" applyNumberFormat="1" applyFont="1" applyFill="1" applyBorder="1" applyAlignment="1" applyProtection="1">
      <alignment horizontal="center" vertical="center" wrapText="1"/>
    </xf>
    <xf numFmtId="0" fontId="1" fillId="5" borderId="12" xfId="0" applyNumberFormat="1" applyFont="1" applyFill="1" applyBorder="1" applyAlignment="1">
      <alignment horizontal="center" textRotation="90" wrapText="1"/>
    </xf>
    <xf numFmtId="49" fontId="1" fillId="5" borderId="12" xfId="0" applyNumberFormat="1" applyFont="1" applyFill="1" applyBorder="1" applyAlignment="1">
      <alignment horizontal="center" vertical="center" textRotation="90" wrapText="1"/>
    </xf>
    <xf numFmtId="0" fontId="1" fillId="5" borderId="2" xfId="0" applyNumberFormat="1" applyFont="1" applyFill="1" applyBorder="1" applyAlignment="1">
      <alignment horizontal="center" vertical="center" textRotation="90" wrapText="1"/>
    </xf>
    <xf numFmtId="49" fontId="1" fillId="5" borderId="2" xfId="0" applyNumberFormat="1" applyFont="1" applyFill="1" applyBorder="1" applyAlignment="1">
      <alignment horizontal="center" vertical="center" textRotation="90" wrapText="1"/>
    </xf>
    <xf numFmtId="0" fontId="1" fillId="5" borderId="2" xfId="0" applyNumberFormat="1" applyFont="1" applyFill="1" applyBorder="1" applyAlignment="1">
      <alignment horizontal="center" textRotation="90" wrapText="1"/>
    </xf>
    <xf numFmtId="0" fontId="3" fillId="5" borderId="2" xfId="0" applyNumberFormat="1" applyFont="1" applyFill="1" applyBorder="1" applyAlignment="1">
      <alignment horizontal="center" textRotation="90" wrapText="1"/>
    </xf>
    <xf numFmtId="0" fontId="4" fillId="5" borderId="2" xfId="0" applyNumberFormat="1" applyFont="1" applyFill="1" applyBorder="1" applyAlignment="1">
      <alignment horizontal="center" textRotation="90" wrapText="1"/>
    </xf>
    <xf numFmtId="17" fontId="4" fillId="5" borderId="2" xfId="0" applyNumberFormat="1" applyFont="1" applyFill="1" applyBorder="1" applyAlignment="1">
      <alignment horizontal="center" textRotation="90" wrapText="1"/>
    </xf>
    <xf numFmtId="0" fontId="1" fillId="5" borderId="0" xfId="0" applyNumberFormat="1" applyFont="1" applyFill="1" applyAlignment="1">
      <alignment textRotation="90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/>
    <xf numFmtId="0" fontId="4" fillId="5" borderId="0" xfId="0" applyNumberFormat="1" applyFont="1" applyFill="1"/>
    <xf numFmtId="0" fontId="1" fillId="5" borderId="0" xfId="0" applyNumberFormat="1" applyFont="1" applyFill="1"/>
    <xf numFmtId="0" fontId="8" fillId="5" borderId="2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0" fontId="11" fillId="5" borderId="0" xfId="0" applyFont="1" applyFill="1"/>
    <xf numFmtId="0" fontId="8" fillId="5" borderId="0" xfId="0" applyFont="1" applyFill="1"/>
    <xf numFmtId="0" fontId="12" fillId="5" borderId="2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14" fillId="5" borderId="0" xfId="0" applyFont="1" applyFill="1"/>
    <xf numFmtId="0" fontId="12" fillId="5" borderId="0" xfId="0" applyFont="1" applyFill="1"/>
    <xf numFmtId="0" fontId="1" fillId="6" borderId="0" xfId="0" applyFont="1" applyFill="1"/>
    <xf numFmtId="0" fontId="15" fillId="0" borderId="0" xfId="0" applyFont="1"/>
    <xf numFmtId="0" fontId="1" fillId="0" borderId="13" xfId="0" applyFont="1" applyBorder="1" applyAlignment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14" fontId="16" fillId="0" borderId="13" xfId="0" applyNumberFormat="1" applyFont="1" applyFill="1" applyBorder="1" applyAlignment="1" applyProtection="1">
      <alignment horizontal="left" vertical="center" wrapText="1"/>
    </xf>
    <xf numFmtId="164" fontId="17" fillId="7" borderId="14" xfId="0" applyNumberFormat="1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2" fontId="17" fillId="8" borderId="1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49" fontId="17" fillId="7" borderId="14" xfId="0" applyNumberFormat="1" applyFont="1" applyFill="1" applyBorder="1" applyAlignment="1">
      <alignment horizontal="left" vertical="center" wrapText="1"/>
    </xf>
    <xf numFmtId="165" fontId="18" fillId="4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9" fillId="0" borderId="0" xfId="0" applyFont="1" applyFill="1"/>
    <xf numFmtId="49" fontId="1" fillId="5" borderId="16" xfId="0" applyNumberFormat="1" applyFont="1" applyFill="1" applyBorder="1" applyAlignment="1">
      <alignment vertical="center" wrapText="1"/>
    </xf>
    <xf numFmtId="0" fontId="21" fillId="6" borderId="0" xfId="0" applyFont="1" applyFill="1"/>
    <xf numFmtId="0" fontId="22" fillId="0" borderId="0" xfId="0" applyFont="1"/>
    <xf numFmtId="0" fontId="16" fillId="4" borderId="13" xfId="0" applyNumberFormat="1" applyFont="1" applyFill="1" applyBorder="1" applyAlignment="1" applyProtection="1">
      <alignment horizontal="left" vertical="center" wrapText="1"/>
    </xf>
    <xf numFmtId="49" fontId="16" fillId="4" borderId="13" xfId="0" applyNumberFormat="1" applyFont="1" applyFill="1" applyBorder="1" applyAlignment="1" applyProtection="1">
      <alignment horizontal="left" vertical="center" wrapText="1"/>
    </xf>
    <xf numFmtId="14" fontId="16" fillId="4" borderId="13" xfId="0" applyNumberFormat="1" applyFont="1" applyFill="1" applyBorder="1" applyAlignment="1" applyProtection="1">
      <alignment horizontal="left" vertical="center" wrapText="1"/>
    </xf>
    <xf numFmtId="165" fontId="23" fillId="4" borderId="15" xfId="0" applyNumberFormat="1" applyFont="1" applyFill="1" applyBorder="1" applyAlignment="1" applyProtection="1">
      <alignment horizontal="center" vertical="center" wrapText="1"/>
    </xf>
    <xf numFmtId="0" fontId="16" fillId="13" borderId="13" xfId="0" applyNumberFormat="1" applyFont="1" applyFill="1" applyBorder="1" applyAlignment="1" applyProtection="1">
      <alignment horizontal="left" vertical="center" wrapText="1"/>
    </xf>
    <xf numFmtId="49" fontId="16" fillId="13" borderId="13" xfId="0" applyNumberFormat="1" applyFont="1" applyFill="1" applyBorder="1" applyAlignment="1" applyProtection="1">
      <alignment horizontal="left" vertical="center" wrapText="1"/>
    </xf>
    <xf numFmtId="14" fontId="16" fillId="13" borderId="13" xfId="0" applyNumberFormat="1" applyFont="1" applyFill="1" applyBorder="1" applyAlignment="1" applyProtection="1">
      <alignment horizontal="left" vertical="center" wrapText="1"/>
    </xf>
    <xf numFmtId="0" fontId="20" fillId="6" borderId="0" xfId="0" applyFont="1" applyFill="1"/>
    <xf numFmtId="0" fontId="24" fillId="0" borderId="13" xfId="0" applyFont="1" applyBorder="1" applyAlignment="1">
      <alignment horizontal="center" vertical="center"/>
    </xf>
    <xf numFmtId="0" fontId="6" fillId="4" borderId="13" xfId="0" applyNumberFormat="1" applyFont="1" applyFill="1" applyBorder="1" applyAlignment="1" applyProtection="1">
      <alignment horizontal="left" vertical="center" wrapText="1"/>
    </xf>
    <xf numFmtId="49" fontId="6" fillId="4" borderId="17" xfId="0" applyNumberFormat="1" applyFont="1" applyFill="1" applyBorder="1" applyAlignment="1" applyProtection="1">
      <alignment horizontal="left" vertical="center" wrapText="1"/>
    </xf>
    <xf numFmtId="49" fontId="6" fillId="4" borderId="18" xfId="0" applyNumberFormat="1" applyFont="1" applyFill="1" applyBorder="1" applyAlignment="1" applyProtection="1">
      <alignment horizontal="left" vertical="center" wrapText="1"/>
    </xf>
    <xf numFmtId="49" fontId="6" fillId="4" borderId="19" xfId="0" applyNumberFormat="1" applyFont="1" applyFill="1" applyBorder="1" applyAlignment="1" applyProtection="1">
      <alignment horizontal="left" vertical="center" wrapText="1"/>
    </xf>
    <xf numFmtId="14" fontId="6" fillId="4" borderId="19" xfId="0" applyNumberFormat="1" applyFont="1" applyFill="1" applyBorder="1" applyAlignment="1" applyProtection="1">
      <alignment horizontal="left" vertical="center" wrapText="1"/>
    </xf>
    <xf numFmtId="49" fontId="6" fillId="4" borderId="13" xfId="0" applyNumberFormat="1" applyFont="1" applyFill="1" applyBorder="1" applyAlignment="1" applyProtection="1">
      <alignment horizontal="left" vertical="center" wrapText="1"/>
    </xf>
    <xf numFmtId="49" fontId="16" fillId="6" borderId="13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/>
    <xf numFmtId="49" fontId="16" fillId="4" borderId="17" xfId="0" applyNumberFormat="1" applyFont="1" applyFill="1" applyBorder="1" applyAlignment="1" applyProtection="1">
      <alignment horizontal="left" vertical="center" wrapText="1"/>
    </xf>
    <xf numFmtId="49" fontId="16" fillId="4" borderId="18" xfId="0" applyNumberFormat="1" applyFont="1" applyFill="1" applyBorder="1" applyAlignment="1" applyProtection="1">
      <alignment horizontal="left" vertical="center" wrapText="1"/>
    </xf>
    <xf numFmtId="49" fontId="16" fillId="4" borderId="19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/>
    <xf numFmtId="0" fontId="25" fillId="5" borderId="0" xfId="0" applyFont="1" applyFill="1"/>
    <xf numFmtId="49" fontId="4" fillId="14" borderId="1" xfId="0" applyNumberFormat="1" applyFont="1" applyFill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49" fontId="4" fillId="14" borderId="9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49" fontId="4" fillId="14" borderId="11" xfId="0" applyNumberFormat="1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textRotation="90"/>
    </xf>
    <xf numFmtId="0" fontId="4" fillId="5" borderId="9" xfId="0" applyNumberFormat="1" applyFont="1" applyFill="1" applyBorder="1" applyAlignment="1">
      <alignment horizontal="center" textRotation="90" wrapText="1"/>
    </xf>
    <xf numFmtId="49" fontId="4" fillId="14" borderId="12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textRotation="90" wrapText="1"/>
    </xf>
    <xf numFmtId="0" fontId="25" fillId="5" borderId="20" xfId="0" applyFont="1" applyFill="1" applyBorder="1" applyAlignment="1">
      <alignment horizontal="center" textRotation="90"/>
    </xf>
    <xf numFmtId="0" fontId="25" fillId="0" borderId="0" xfId="0" applyFont="1"/>
    <xf numFmtId="0" fontId="25" fillId="6" borderId="0" xfId="0" applyFont="1" applyFill="1"/>
    <xf numFmtId="0" fontId="25" fillId="15" borderId="0" xfId="0" applyFont="1" applyFill="1"/>
    <xf numFmtId="0" fontId="25" fillId="8" borderId="0" xfId="0" applyFont="1" applyFill="1"/>
    <xf numFmtId="0" fontId="25" fillId="0" borderId="14" xfId="0" applyFont="1" applyBorder="1" applyAlignment="1">
      <alignment horizontal="center" vertical="center"/>
    </xf>
    <xf numFmtId="0" fontId="26" fillId="7" borderId="14" xfId="0" applyNumberFormat="1" applyFont="1" applyFill="1" applyBorder="1" applyAlignment="1">
      <alignment horizontal="left" vertical="center" wrapText="1"/>
    </xf>
    <xf numFmtId="49" fontId="26" fillId="7" borderId="14" xfId="0" applyNumberFormat="1" applyFont="1" applyFill="1" applyBorder="1" applyAlignment="1">
      <alignment horizontal="left" vertical="center" wrapText="1"/>
    </xf>
    <xf numFmtId="14" fontId="26" fillId="7" borderId="14" xfId="0" applyNumberFormat="1" applyFont="1" applyFill="1" applyBorder="1" applyAlignment="1">
      <alignment horizontal="left" vertical="center" wrapText="1"/>
    </xf>
    <xf numFmtId="164" fontId="11" fillId="7" borderId="14" xfId="0" applyNumberFormat="1" applyFont="1" applyFill="1" applyBorder="1" applyAlignment="1">
      <alignment horizontal="center" vertical="center" wrapText="1"/>
    </xf>
    <xf numFmtId="164" fontId="17" fillId="10" borderId="14" xfId="0" applyNumberFormat="1" applyFont="1" applyFill="1" applyBorder="1" applyAlignment="1">
      <alignment horizontal="center" vertical="center" wrapText="1"/>
    </xf>
    <xf numFmtId="164" fontId="17" fillId="11" borderId="14" xfId="0" applyNumberFormat="1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164" fontId="27" fillId="7" borderId="14" xfId="0" applyNumberFormat="1" applyFont="1" applyFill="1" applyBorder="1" applyAlignment="1">
      <alignment horizontal="center" vertical="center" wrapText="1"/>
    </xf>
    <xf numFmtId="1" fontId="17" fillId="10" borderId="14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165" fontId="28" fillId="4" borderId="15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 applyAlignment="1">
      <alignment horizontal="center"/>
    </xf>
    <xf numFmtId="0" fontId="25" fillId="4" borderId="0" xfId="0" applyFont="1" applyFill="1"/>
    <xf numFmtId="0" fontId="25" fillId="16" borderId="0" xfId="0" applyFont="1" applyFill="1"/>
    <xf numFmtId="0" fontId="29" fillId="4" borderId="0" xfId="0" applyFont="1" applyFill="1" applyAlignment="1">
      <alignment horizontal="center" vertical="top"/>
    </xf>
    <xf numFmtId="49" fontId="4" fillId="9" borderId="0" xfId="0" applyNumberFormat="1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25" fillId="9" borderId="0" xfId="0" applyFont="1" applyFill="1"/>
    <xf numFmtId="0" fontId="4" fillId="9" borderId="9" xfId="0" applyNumberFormat="1" applyFont="1" applyFill="1" applyBorder="1" applyAlignment="1">
      <alignment horizontal="center" textRotation="90" wrapText="1"/>
    </xf>
    <xf numFmtId="0" fontId="4" fillId="9" borderId="11" xfId="0" applyNumberFormat="1" applyFont="1" applyFill="1" applyBorder="1" applyAlignment="1">
      <alignment horizontal="center" textRotation="90" wrapText="1"/>
    </xf>
    <xf numFmtId="49" fontId="4" fillId="9" borderId="9" xfId="0" applyNumberFormat="1" applyFont="1" applyFill="1" applyBorder="1" applyAlignment="1">
      <alignment horizontal="center" vertical="center" textRotation="90" wrapText="1"/>
    </xf>
    <xf numFmtId="0" fontId="25" fillId="9" borderId="16" xfId="0" applyFont="1" applyFill="1" applyBorder="1" applyAlignment="1">
      <alignment horizontal="center" textRotation="90"/>
    </xf>
    <xf numFmtId="49" fontId="4" fillId="9" borderId="22" xfId="0" applyNumberFormat="1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0" fontId="4" fillId="9" borderId="12" xfId="0" applyNumberFormat="1" applyFont="1" applyFill="1" applyBorder="1" applyAlignment="1">
      <alignment horizontal="center" textRotation="90" wrapText="1"/>
    </xf>
    <xf numFmtId="49" fontId="4" fillId="9" borderId="12" xfId="0" applyNumberFormat="1" applyFont="1" applyFill="1" applyBorder="1" applyAlignment="1">
      <alignment horizontal="center" vertical="center" textRotation="90" wrapText="1"/>
    </xf>
    <xf numFmtId="0" fontId="25" fillId="9" borderId="20" xfId="0" applyFont="1" applyFill="1" applyBorder="1" applyAlignment="1">
      <alignment horizontal="center" textRotation="90"/>
    </xf>
    <xf numFmtId="0" fontId="4" fillId="9" borderId="2" xfId="0" applyNumberFormat="1" applyFont="1" applyFill="1" applyBorder="1" applyAlignment="1">
      <alignment horizontal="center" textRotation="90" wrapText="1"/>
    </xf>
    <xf numFmtId="0" fontId="25" fillId="9" borderId="0" xfId="0" applyNumberFormat="1" applyFont="1" applyFill="1" applyAlignment="1">
      <alignment textRotation="90"/>
    </xf>
    <xf numFmtId="0" fontId="30" fillId="9" borderId="2" xfId="0" applyNumberFormat="1" applyFont="1" applyFill="1" applyBorder="1" applyAlignment="1">
      <alignment horizontal="center" textRotation="90" wrapText="1"/>
    </xf>
    <xf numFmtId="0" fontId="4" fillId="9" borderId="2" xfId="0" applyNumberFormat="1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25" fillId="9" borderId="0" xfId="0" applyNumberFormat="1" applyFont="1" applyFill="1"/>
    <xf numFmtId="0" fontId="11" fillId="9" borderId="2" xfId="0" applyNumberFormat="1" applyFont="1" applyFill="1" applyBorder="1" applyAlignment="1">
      <alignment horizontal="center" vertical="center" wrapText="1"/>
    </xf>
    <xf numFmtId="0" fontId="31" fillId="9" borderId="0" xfId="0" applyNumberFormat="1" applyFont="1" applyFill="1"/>
    <xf numFmtId="49" fontId="4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25" fillId="9" borderId="0" xfId="0" applyFont="1" applyFill="1" applyAlignment="1">
      <alignment vertical="top"/>
    </xf>
    <xf numFmtId="164" fontId="17" fillId="4" borderId="14" xfId="0" applyNumberFormat="1" applyFont="1" applyFill="1" applyBorder="1" applyAlignment="1">
      <alignment horizontal="center" vertical="center" wrapText="1"/>
    </xf>
    <xf numFmtId="164" fontId="17" fillId="17" borderId="14" xfId="0" applyNumberFormat="1" applyFont="1" applyFill="1" applyBorder="1" applyAlignment="1">
      <alignment horizontal="center" vertical="center" wrapText="1"/>
    </xf>
    <xf numFmtId="164" fontId="11" fillId="17" borderId="14" xfId="0" applyNumberFormat="1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center" vertical="center" wrapText="1"/>
    </xf>
    <xf numFmtId="164" fontId="17" fillId="8" borderId="14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20" fillId="0" borderId="0" xfId="0" applyFont="1"/>
    <xf numFmtId="0" fontId="32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 vertical="top"/>
    </xf>
    <xf numFmtId="0" fontId="25" fillId="5" borderId="9" xfId="0" applyFont="1" applyFill="1" applyBorder="1"/>
    <xf numFmtId="49" fontId="4" fillId="5" borderId="2" xfId="0" applyNumberFormat="1" applyFont="1" applyFill="1" applyBorder="1" applyAlignment="1">
      <alignment horizontal="center" vertical="center" wrapText="1"/>
    </xf>
    <xf numFmtId="0" fontId="25" fillId="5" borderId="11" xfId="0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textRotation="90"/>
    </xf>
    <xf numFmtId="0" fontId="25" fillId="5" borderId="12" xfId="0" applyFont="1" applyFill="1" applyBorder="1"/>
    <xf numFmtId="0" fontId="4" fillId="5" borderId="12" xfId="0" applyNumberFormat="1" applyFont="1" applyFill="1" applyBorder="1" applyAlignment="1">
      <alignment horizontal="center" textRotation="90" wrapText="1"/>
    </xf>
    <xf numFmtId="0" fontId="25" fillId="5" borderId="12" xfId="0" applyFont="1" applyFill="1" applyBorder="1" applyAlignment="1">
      <alignment horizontal="center" textRotation="90"/>
    </xf>
    <xf numFmtId="0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horizontal="center" textRotation="90" wrapText="1"/>
    </xf>
    <xf numFmtId="0" fontId="4" fillId="4" borderId="2" xfId="0" applyNumberFormat="1" applyFont="1" applyFill="1" applyBorder="1" applyAlignment="1">
      <alignment horizontal="center" textRotation="90" wrapText="1"/>
    </xf>
    <xf numFmtId="0" fontId="4" fillId="18" borderId="2" xfId="0" applyNumberFormat="1" applyFont="1" applyFill="1" applyBorder="1" applyAlignment="1">
      <alignment horizontal="center" textRotation="90" wrapText="1"/>
    </xf>
    <xf numFmtId="0" fontId="4" fillId="19" borderId="2" xfId="0" applyNumberFormat="1" applyFont="1" applyFill="1" applyBorder="1" applyAlignment="1">
      <alignment horizontal="center" textRotation="90" wrapText="1"/>
    </xf>
    <xf numFmtId="0" fontId="25" fillId="16" borderId="0" xfId="0" applyNumberFormat="1" applyFont="1" applyFill="1" applyAlignment="1">
      <alignment textRotation="90"/>
    </xf>
    <xf numFmtId="0" fontId="30" fillId="4" borderId="2" xfId="0" applyNumberFormat="1" applyFont="1" applyFill="1" applyBorder="1" applyAlignment="1">
      <alignment horizontal="center" textRotation="90" wrapText="1"/>
    </xf>
    <xf numFmtId="0" fontId="25" fillId="6" borderId="0" xfId="0" applyNumberFormat="1" applyFont="1" applyFill="1" applyAlignment="1">
      <alignment textRotation="90"/>
    </xf>
    <xf numFmtId="0" fontId="25" fillId="0" borderId="0" xfId="0" applyNumberFormat="1" applyFont="1" applyFill="1" applyAlignment="1">
      <alignment textRotation="9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18" borderId="2" xfId="0" applyNumberFormat="1" applyFont="1" applyFill="1" applyBorder="1" applyAlignment="1">
      <alignment horizontal="center" vertical="center" wrapText="1"/>
    </xf>
    <xf numFmtId="0" fontId="4" fillId="19" borderId="2" xfId="0" applyNumberFormat="1" applyFont="1" applyFill="1" applyBorder="1" applyAlignment="1">
      <alignment horizontal="center" vertical="center" wrapText="1"/>
    </xf>
    <xf numFmtId="0" fontId="25" fillId="19" borderId="0" xfId="0" applyNumberFormat="1" applyFont="1" applyFill="1" applyAlignment="1">
      <alignment textRotation="90"/>
    </xf>
    <xf numFmtId="0" fontId="25" fillId="0" borderId="0" xfId="0" applyNumberFormat="1" applyFont="1" applyFill="1"/>
    <xf numFmtId="0" fontId="25" fillId="16" borderId="0" xfId="0" applyNumberFormat="1" applyFont="1" applyFill="1"/>
    <xf numFmtId="0" fontId="25" fillId="6" borderId="0" xfId="0" applyNumberFormat="1" applyFont="1" applyFill="1"/>
    <xf numFmtId="0" fontId="25" fillId="19" borderId="0" xfId="0" applyNumberFormat="1" applyFont="1" applyFill="1"/>
    <xf numFmtId="0" fontId="11" fillId="20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18" borderId="2" xfId="0" applyNumberFormat="1" applyFont="1" applyFill="1" applyBorder="1" applyAlignment="1">
      <alignment horizontal="center" vertical="center" wrapText="1"/>
    </xf>
    <xf numFmtId="0" fontId="11" fillId="19" borderId="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31" fillId="16" borderId="0" xfId="0" applyNumberFormat="1" applyFont="1" applyFill="1"/>
    <xf numFmtId="0" fontId="31" fillId="6" borderId="0" xfId="0" applyNumberFormat="1" applyFont="1" applyFill="1"/>
    <xf numFmtId="0" fontId="31" fillId="19" borderId="0" xfId="0" applyNumberFormat="1" applyFont="1" applyFill="1"/>
    <xf numFmtId="0" fontId="31" fillId="0" borderId="0" xfId="0" applyFont="1"/>
    <xf numFmtId="0" fontId="4" fillId="5" borderId="2" xfId="0" applyNumberFormat="1" applyFont="1" applyFill="1" applyBorder="1" applyAlignment="1">
      <alignment horizontal="center" vertical="center" wrapText="1"/>
    </xf>
    <xf numFmtId="0" fontId="25" fillId="5" borderId="0" xfId="0" applyFont="1" applyFill="1" applyAlignment="1">
      <alignment vertical="top"/>
    </xf>
    <xf numFmtId="0" fontId="22" fillId="0" borderId="0" xfId="0" applyFont="1" applyFill="1"/>
    <xf numFmtId="0" fontId="25" fillId="0" borderId="13" xfId="0" applyFont="1" applyFill="1" applyBorder="1" applyAlignment="1">
      <alignment horizontal="center" vertical="center"/>
    </xf>
    <xf numFmtId="164" fontId="33" fillId="7" borderId="24" xfId="0" applyNumberFormat="1" applyFont="1" applyFill="1" applyBorder="1" applyAlignment="1">
      <alignment horizontal="center" vertical="center" wrapText="1"/>
    </xf>
    <xf numFmtId="164" fontId="33" fillId="4" borderId="24" xfId="0" applyNumberFormat="1" applyFont="1" applyFill="1" applyBorder="1" applyAlignment="1">
      <alignment horizontal="center" vertical="center" wrapText="1"/>
    </xf>
    <xf numFmtId="0" fontId="33" fillId="7" borderId="24" xfId="0" applyNumberFormat="1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165" fontId="18" fillId="4" borderId="2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 applyProtection="1">
      <alignment horizontal="left" vertical="center" wrapText="1"/>
    </xf>
    <xf numFmtId="14" fontId="16" fillId="4" borderId="0" xfId="0" applyNumberFormat="1" applyFont="1" applyFill="1" applyBorder="1" applyAlignment="1" applyProtection="1">
      <alignment horizontal="left" vertical="center" wrapText="1"/>
    </xf>
    <xf numFmtId="164" fontId="33" fillId="7" borderId="0" xfId="0" applyNumberFormat="1" applyFont="1" applyFill="1" applyBorder="1" applyAlignment="1">
      <alignment horizontal="center" vertical="center" wrapText="1"/>
    </xf>
    <xf numFmtId="164" fontId="33" fillId="4" borderId="0" xfId="0" applyNumberFormat="1" applyFont="1" applyFill="1" applyBorder="1" applyAlignment="1">
      <alignment horizontal="center" vertical="center" wrapText="1"/>
    </xf>
    <xf numFmtId="0" fontId="33" fillId="7" borderId="0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165" fontId="18" fillId="4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/>
    </xf>
    <xf numFmtId="0" fontId="17" fillId="19" borderId="14" xfId="0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2" fontId="17" fillId="10" borderId="14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textRotation="90"/>
    </xf>
    <xf numFmtId="0" fontId="4" fillId="5" borderId="20" xfId="0" applyFont="1" applyFill="1" applyBorder="1" applyAlignment="1">
      <alignment horizontal="center" textRotation="90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8" borderId="2" xfId="0" applyNumberFormat="1" applyFont="1" applyFill="1" applyBorder="1" applyAlignment="1">
      <alignment horizontal="center" textRotation="90" wrapText="1"/>
    </xf>
    <xf numFmtId="0" fontId="1" fillId="9" borderId="2" xfId="0" applyNumberFormat="1" applyFont="1" applyFill="1" applyBorder="1" applyAlignment="1">
      <alignment horizontal="center" textRotation="90" wrapText="1"/>
    </xf>
    <xf numFmtId="17" fontId="4" fillId="6" borderId="2" xfId="0" applyNumberFormat="1" applyFont="1" applyFill="1" applyBorder="1" applyAlignment="1">
      <alignment horizontal="center" textRotation="90" wrapText="1"/>
    </xf>
    <xf numFmtId="0" fontId="4" fillId="6" borderId="2" xfId="0" applyNumberFormat="1" applyFont="1" applyFill="1" applyBorder="1" applyAlignment="1">
      <alignment horizontal="center" textRotation="90" wrapText="1"/>
    </xf>
    <xf numFmtId="0" fontId="1" fillId="0" borderId="0" xfId="0" applyNumberFormat="1" applyFont="1" applyFill="1" applyAlignment="1">
      <alignment textRotation="90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0" fontId="1" fillId="0" borderId="0" xfId="0" applyNumberFormat="1" applyFont="1" applyFill="1"/>
    <xf numFmtId="0" fontId="8" fillId="2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0" borderId="0" xfId="0" applyFont="1" applyFill="1"/>
    <xf numFmtId="49" fontId="1" fillId="20" borderId="2" xfId="0" applyNumberFormat="1" applyFont="1" applyFill="1" applyBorder="1" applyAlignment="1">
      <alignment horizontal="center" vertical="center" wrapText="1"/>
    </xf>
    <xf numFmtId="0" fontId="1" fillId="20" borderId="2" xfId="0" applyNumberFormat="1" applyFont="1" applyFill="1" applyBorder="1" applyAlignment="1">
      <alignment horizontal="center" vertical="center" wrapText="1"/>
    </xf>
    <xf numFmtId="0" fontId="28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/>
    <xf numFmtId="0" fontId="24" fillId="6" borderId="0" xfId="0" applyFont="1" applyFill="1"/>
    <xf numFmtId="164" fontId="17" fillId="7" borderId="26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2" fontId="17" fillId="8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165" fontId="28" fillId="4" borderId="27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Border="1"/>
    <xf numFmtId="0" fontId="1" fillId="0" borderId="18" xfId="0" applyFont="1" applyBorder="1"/>
    <xf numFmtId="0" fontId="20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6" fillId="21" borderId="13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/>
    <xf numFmtId="0" fontId="1" fillId="0" borderId="13" xfId="0" applyFont="1" applyBorder="1" applyAlignment="1">
      <alignment horizontal="center"/>
    </xf>
    <xf numFmtId="49" fontId="16" fillId="0" borderId="17" xfId="0" applyNumberFormat="1" applyFont="1" applyFill="1" applyBorder="1" applyAlignment="1" applyProtection="1">
      <alignment horizontal="left" vertical="center" wrapText="1"/>
    </xf>
    <xf numFmtId="49" fontId="16" fillId="0" borderId="18" xfId="0" applyNumberFormat="1" applyFont="1" applyFill="1" applyBorder="1" applyAlignment="1" applyProtection="1">
      <alignment horizontal="left" vertical="center" wrapText="1"/>
    </xf>
    <xf numFmtId="49" fontId="16" fillId="0" borderId="19" xfId="0" applyNumberFormat="1" applyFont="1" applyFill="1" applyBorder="1" applyAlignment="1" applyProtection="1">
      <alignment horizontal="left" vertical="center" wrapText="1"/>
    </xf>
    <xf numFmtId="0" fontId="17" fillId="4" borderId="14" xfId="0" applyNumberFormat="1" applyFont="1" applyFill="1" applyBorder="1" applyAlignment="1">
      <alignment horizontal="center" vertical="center" wrapText="1"/>
    </xf>
    <xf numFmtId="2" fontId="17" fillId="4" borderId="14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2" fontId="17" fillId="8" borderId="28" xfId="0" applyNumberFormat="1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17" fillId="10" borderId="28" xfId="0" applyFont="1" applyFill="1" applyBorder="1" applyAlignment="1">
      <alignment horizontal="center" vertical="center" wrapText="1"/>
    </xf>
    <xf numFmtId="165" fontId="28" fillId="4" borderId="2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5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KHOA/9.%20HS%20TOT%20NGHIEP/2020/Th&#225;ng%2012-2020/L&#7898;P%20D&#7920;%20THI/D&#431;&#7906;C/K18YDH_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4"/>
      <sheetName val="TN3"/>
      <sheetName val="TN02"/>
      <sheetName val="TN01_10_IN"/>
      <sheetName val="Code Mamon"/>
      <sheetName val="TN01_10"/>
      <sheetName val="TN01_04"/>
      <sheetName val="Sheet"/>
      <sheetName val="TTCN_da cap nhat"/>
    </sheetNames>
    <sheetDataSet>
      <sheetData sheetId="0" refreshError="1"/>
      <sheetData sheetId="1" refreshError="1"/>
      <sheetData sheetId="2" refreshError="1"/>
      <sheetData sheetId="3" refreshError="1">
        <row r="12"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  <cell r="T12">
            <v>19</v>
          </cell>
          <cell r="U12">
            <v>20</v>
          </cell>
          <cell r="V12">
            <v>21</v>
          </cell>
          <cell r="W12">
            <v>22</v>
          </cell>
          <cell r="X12">
            <v>23</v>
          </cell>
          <cell r="Y12">
            <v>24</v>
          </cell>
          <cell r="Z12">
            <v>25</v>
          </cell>
          <cell r="AA12">
            <v>26</v>
          </cell>
          <cell r="AB12">
            <v>27</v>
          </cell>
          <cell r="AC12">
            <v>28</v>
          </cell>
          <cell r="AD12">
            <v>29</v>
          </cell>
          <cell r="AE12">
            <v>30</v>
          </cell>
          <cell r="AF12">
            <v>31</v>
          </cell>
          <cell r="AG12">
            <v>32</v>
          </cell>
          <cell r="AH12">
            <v>33</v>
          </cell>
          <cell r="AI12">
            <v>34</v>
          </cell>
          <cell r="AJ12">
            <v>35</v>
          </cell>
          <cell r="AK12">
            <v>36</v>
          </cell>
          <cell r="AL12">
            <v>37</v>
          </cell>
          <cell r="AM12">
            <v>38</v>
          </cell>
          <cell r="AN12">
            <v>39</v>
          </cell>
          <cell r="AO12">
            <v>40</v>
          </cell>
          <cell r="AP12">
            <v>41</v>
          </cell>
          <cell r="AQ12">
            <v>42</v>
          </cell>
          <cell r="AR12">
            <v>43</v>
          </cell>
          <cell r="AS12">
            <v>44</v>
          </cell>
          <cell r="AT12">
            <v>45</v>
          </cell>
          <cell r="AU12">
            <v>46</v>
          </cell>
          <cell r="AV12">
            <v>47</v>
          </cell>
          <cell r="AW12">
            <v>48</v>
          </cell>
          <cell r="AX12">
            <v>49</v>
          </cell>
          <cell r="AY12">
            <v>50</v>
          </cell>
          <cell r="AZ12">
            <v>51</v>
          </cell>
          <cell r="BA12">
            <v>52</v>
          </cell>
          <cell r="BB12">
            <v>53</v>
          </cell>
          <cell r="BC12">
            <v>54</v>
          </cell>
          <cell r="BD12">
            <v>55</v>
          </cell>
          <cell r="BE12">
            <v>56</v>
          </cell>
          <cell r="BF12">
            <v>57</v>
          </cell>
          <cell r="BG12">
            <v>58</v>
          </cell>
          <cell r="BH12">
            <v>59</v>
          </cell>
          <cell r="BI12">
            <v>60</v>
          </cell>
          <cell r="BJ12">
            <v>61</v>
          </cell>
          <cell r="BK12">
            <v>62</v>
          </cell>
          <cell r="BL12">
            <v>63</v>
          </cell>
          <cell r="BM12">
            <v>64</v>
          </cell>
          <cell r="BN12">
            <v>65</v>
          </cell>
          <cell r="BO12">
            <v>66</v>
          </cell>
          <cell r="BP12">
            <v>67</v>
          </cell>
          <cell r="BQ12">
            <v>68</v>
          </cell>
          <cell r="BR12">
            <v>69</v>
          </cell>
          <cell r="BS12">
            <v>70</v>
          </cell>
          <cell r="BT12">
            <v>71</v>
          </cell>
          <cell r="BU12">
            <v>72</v>
          </cell>
          <cell r="BV12">
            <v>73</v>
          </cell>
          <cell r="BW12">
            <v>74</v>
          </cell>
          <cell r="BX12">
            <v>75</v>
          </cell>
          <cell r="BY12">
            <v>76</v>
          </cell>
          <cell r="BZ12">
            <v>77</v>
          </cell>
          <cell r="CA12">
            <v>78</v>
          </cell>
          <cell r="CB12">
            <v>79</v>
          </cell>
          <cell r="CC12">
            <v>80</v>
          </cell>
          <cell r="CD12">
            <v>81</v>
          </cell>
          <cell r="CE12">
            <v>82</v>
          </cell>
          <cell r="CF12">
            <v>83</v>
          </cell>
          <cell r="CG12">
            <v>84</v>
          </cell>
          <cell r="CH12">
            <v>85</v>
          </cell>
          <cell r="CI12">
            <v>86</v>
          </cell>
          <cell r="CJ12">
            <v>87</v>
          </cell>
          <cell r="CK12">
            <v>88</v>
          </cell>
          <cell r="CL12">
            <v>89</v>
          </cell>
          <cell r="CM12">
            <v>90</v>
          </cell>
          <cell r="CN12">
            <v>91</v>
          </cell>
          <cell r="CO12">
            <v>92</v>
          </cell>
          <cell r="CP12">
            <v>93</v>
          </cell>
          <cell r="CQ12">
            <v>94</v>
          </cell>
          <cell r="CR12">
            <v>95</v>
          </cell>
          <cell r="CS12">
            <v>96</v>
          </cell>
          <cell r="CT12">
            <v>97</v>
          </cell>
          <cell r="CU12">
            <v>98</v>
          </cell>
          <cell r="CV12">
            <v>99</v>
          </cell>
          <cell r="CW12">
            <v>100</v>
          </cell>
          <cell r="CX12">
            <v>101</v>
          </cell>
          <cell r="CY12">
            <v>102</v>
          </cell>
          <cell r="CZ12">
            <v>103</v>
          </cell>
          <cell r="DA12">
            <v>104</v>
          </cell>
          <cell r="DB12">
            <v>105</v>
          </cell>
          <cell r="DC12">
            <v>106</v>
          </cell>
          <cell r="DD12">
            <v>107</v>
          </cell>
          <cell r="DE12">
            <v>108</v>
          </cell>
          <cell r="DF12">
            <v>109</v>
          </cell>
          <cell r="DG12">
            <v>110</v>
          </cell>
          <cell r="DH12">
            <v>111</v>
          </cell>
          <cell r="DI12">
            <v>112</v>
          </cell>
          <cell r="DJ12">
            <v>113</v>
          </cell>
          <cell r="DK12">
            <v>114</v>
          </cell>
          <cell r="DL12">
            <v>115</v>
          </cell>
          <cell r="DM12">
            <v>116</v>
          </cell>
          <cell r="DN12">
            <v>117</v>
          </cell>
          <cell r="DO12">
            <v>118</v>
          </cell>
          <cell r="DP12">
            <v>119</v>
          </cell>
          <cell r="DQ12">
            <v>120</v>
          </cell>
          <cell r="DR12">
            <v>121</v>
          </cell>
          <cell r="DY12">
            <v>122</v>
          </cell>
          <cell r="DZ12">
            <v>123</v>
          </cell>
          <cell r="ED12">
            <v>124</v>
          </cell>
          <cell r="EE12">
            <v>125</v>
          </cell>
          <cell r="EJ12">
            <v>126</v>
          </cell>
          <cell r="EK12">
            <v>127</v>
          </cell>
          <cell r="EL12">
            <v>128</v>
          </cell>
          <cell r="EM12">
            <v>129</v>
          </cell>
          <cell r="EN12">
            <v>130</v>
          </cell>
          <cell r="EO12">
            <v>131</v>
          </cell>
          <cell r="EP12">
            <v>132</v>
          </cell>
        </row>
      </sheetData>
      <sheetData sheetId="4" refreshError="1"/>
      <sheetData sheetId="5" refreshError="1"/>
      <sheetData sheetId="6" refreshError="1">
        <row r="14">
          <cell r="A14">
            <v>1820523599</v>
          </cell>
          <cell r="B14" t="str">
            <v>Nguyễn</v>
          </cell>
          <cell r="C14" t="str">
            <v>Thị Việt</v>
          </cell>
          <cell r="D14" t="str">
            <v>Anh</v>
          </cell>
          <cell r="E14">
            <v>33980</v>
          </cell>
          <cell r="F14" t="str">
            <v>Nữ</v>
          </cell>
          <cell r="G14" t="str">
            <v>Đã Đăng Ký (chưa học xong)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F14" t="e">
            <v>#N/A</v>
          </cell>
          <cell r="CG14" t="e">
            <v>#N/A</v>
          </cell>
          <cell r="CH14" t="e">
            <v>#N/A</v>
          </cell>
          <cell r="CI14" t="e">
            <v>#N/A</v>
          </cell>
          <cell r="CJ14" t="e">
            <v>#N/A</v>
          </cell>
          <cell r="CK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P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CV14" t="e">
            <v>#N/A</v>
          </cell>
          <cell r="CW14" t="e">
            <v>#N/A</v>
          </cell>
          <cell r="CX14" t="e">
            <v>#N/A</v>
          </cell>
          <cell r="CY14" t="e">
            <v>#N/A</v>
          </cell>
          <cell r="CZ14" t="e">
            <v>#N/A</v>
          </cell>
          <cell r="DA14" t="e">
            <v>#N/A</v>
          </cell>
          <cell r="DB14" t="e">
            <v>#N/A</v>
          </cell>
          <cell r="DC14" t="e">
            <v>#N/A</v>
          </cell>
          <cell r="DD14" t="e">
            <v>#N/A</v>
          </cell>
          <cell r="DE14" t="e">
            <v>#N/A</v>
          </cell>
          <cell r="DF14" t="e">
            <v>#N/A</v>
          </cell>
          <cell r="DG14" t="e">
            <v>#N/A</v>
          </cell>
          <cell r="DH14" t="e">
            <v>#N/A</v>
          </cell>
          <cell r="DI14" t="e">
            <v>#N/A</v>
          </cell>
          <cell r="DJ14" t="e">
            <v>#N/A</v>
          </cell>
          <cell r="DK14" t="e">
            <v>#N/A</v>
          </cell>
          <cell r="DL14" t="e">
            <v>#N/A</v>
          </cell>
          <cell r="DM14" t="e">
            <v>#N/A</v>
          </cell>
          <cell r="DN14" t="e">
            <v>#N/A</v>
          </cell>
          <cell r="DO14" t="e">
            <v>#N/A</v>
          </cell>
          <cell r="DP14" t="e">
            <v>#N/A</v>
          </cell>
          <cell r="DQ14" t="e">
            <v>#N/A</v>
          </cell>
          <cell r="DR14" t="e">
            <v>#N/A</v>
          </cell>
          <cell r="DS14" t="e">
            <v>#N/A</v>
          </cell>
          <cell r="DT14">
            <v>0</v>
          </cell>
          <cell r="DU14" t="e">
            <v>#N/A</v>
          </cell>
          <cell r="DV14" t="e">
            <v>#N/A</v>
          </cell>
          <cell r="DX14" t="e">
            <v>#N/A</v>
          </cell>
          <cell r="DY14" t="e">
            <v>#N/A</v>
          </cell>
          <cell r="DZ14">
            <v>0</v>
          </cell>
          <cell r="EA14" t="e">
            <v>#N/A</v>
          </cell>
          <cell r="EC14" t="e">
            <v>#N/A</v>
          </cell>
          <cell r="ED14" t="e">
            <v>#N/A</v>
          </cell>
          <cell r="EE14" t="e">
            <v>#N/A</v>
          </cell>
          <cell r="EF14" t="e">
            <v>#N/A</v>
          </cell>
          <cell r="EG14" t="e">
            <v>#N/A</v>
          </cell>
        </row>
        <row r="15">
          <cell r="A15">
            <v>1821524190</v>
          </cell>
          <cell r="B15" t="str">
            <v>Phan</v>
          </cell>
          <cell r="C15" t="str">
            <v>Thế</v>
          </cell>
          <cell r="D15" t="str">
            <v>Anh</v>
          </cell>
          <cell r="E15">
            <v>34687</v>
          </cell>
          <cell r="F15" t="str">
            <v>Nam</v>
          </cell>
          <cell r="G15" t="str">
            <v>Đã Đăng Ký (chưa học xong)</v>
          </cell>
          <cell r="H15">
            <v>4</v>
          </cell>
          <cell r="I15">
            <v>2.65</v>
          </cell>
          <cell r="J15">
            <v>4</v>
          </cell>
          <cell r="K15">
            <v>0</v>
          </cell>
          <cell r="L15" t="str">
            <v>P (P/F)</v>
          </cell>
          <cell r="M15">
            <v>0</v>
          </cell>
          <cell r="N15">
            <v>0</v>
          </cell>
          <cell r="O15" t="str">
            <v>P (P/F)</v>
          </cell>
          <cell r="P15">
            <v>0</v>
          </cell>
          <cell r="Q15">
            <v>0</v>
          </cell>
          <cell r="R15">
            <v>3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2.33</v>
          </cell>
          <cell r="Y15">
            <v>0</v>
          </cell>
          <cell r="Z15">
            <v>0</v>
          </cell>
          <cell r="AA15">
            <v>2.65</v>
          </cell>
          <cell r="AB15">
            <v>0</v>
          </cell>
          <cell r="AC15">
            <v>3.33</v>
          </cell>
          <cell r="AD15">
            <v>3.33</v>
          </cell>
          <cell r="AE15">
            <v>3.33</v>
          </cell>
          <cell r="AF15">
            <v>1.65</v>
          </cell>
          <cell r="AG15">
            <v>2.65</v>
          </cell>
          <cell r="AH15">
            <v>2.65</v>
          </cell>
          <cell r="AI15">
            <v>2.65</v>
          </cell>
          <cell r="AJ15">
            <v>0</v>
          </cell>
          <cell r="AK15">
            <v>0</v>
          </cell>
          <cell r="AL15">
            <v>3.33</v>
          </cell>
          <cell r="AM15">
            <v>4</v>
          </cell>
          <cell r="AN15">
            <v>0</v>
          </cell>
          <cell r="AO15">
            <v>0</v>
          </cell>
          <cell r="AP15">
            <v>3</v>
          </cell>
          <cell r="AQ15">
            <v>3.33</v>
          </cell>
          <cell r="AR15">
            <v>2.33</v>
          </cell>
          <cell r="AS15">
            <v>3.33</v>
          </cell>
          <cell r="AT15">
            <v>4</v>
          </cell>
          <cell r="AU15">
            <v>56</v>
          </cell>
          <cell r="AV15">
            <v>0</v>
          </cell>
          <cell r="AW15">
            <v>6.5</v>
          </cell>
          <cell r="AX15">
            <v>6.7</v>
          </cell>
          <cell r="AY15">
            <v>6.4</v>
          </cell>
          <cell r="AZ15" t="str">
            <v/>
          </cell>
          <cell r="BA15" t="str">
            <v/>
          </cell>
          <cell r="BB15" t="str">
            <v/>
          </cell>
          <cell r="BC15">
            <v>5.9</v>
          </cell>
          <cell r="BD15" t="str">
            <v/>
          </cell>
          <cell r="BE15" t="str">
            <v/>
          </cell>
          <cell r="BF15" t="str">
            <v/>
          </cell>
          <cell r="BG15">
            <v>5.2</v>
          </cell>
          <cell r="BH15">
            <v>5</v>
          </cell>
          <cell r="BI15">
            <v>0</v>
          </cell>
          <cell r="BJ15">
            <v>2.65</v>
          </cell>
          <cell r="BK15">
            <v>3.33</v>
          </cell>
          <cell r="BL15">
            <v>2</v>
          </cell>
          <cell r="BM15">
            <v>3</v>
          </cell>
          <cell r="BN15">
            <v>2.33</v>
          </cell>
          <cell r="BO15">
            <v>3.33</v>
          </cell>
          <cell r="BP15">
            <v>2.33</v>
          </cell>
          <cell r="BQ15">
            <v>3</v>
          </cell>
          <cell r="BR15">
            <v>2.65</v>
          </cell>
          <cell r="BS15">
            <v>3</v>
          </cell>
          <cell r="BT15">
            <v>2.33</v>
          </cell>
          <cell r="BU15">
            <v>2.65</v>
          </cell>
          <cell r="BV15">
            <v>4</v>
          </cell>
          <cell r="BW15">
            <v>2.33</v>
          </cell>
          <cell r="BX15">
            <v>3</v>
          </cell>
          <cell r="BY15">
            <v>2.65</v>
          </cell>
          <cell r="BZ15">
            <v>4</v>
          </cell>
          <cell r="CA15">
            <v>41</v>
          </cell>
          <cell r="CB15">
            <v>0</v>
          </cell>
          <cell r="CC15">
            <v>3</v>
          </cell>
          <cell r="CD15">
            <v>3.65</v>
          </cell>
          <cell r="CE15">
            <v>3.65</v>
          </cell>
          <cell r="CF15">
            <v>2.33</v>
          </cell>
          <cell r="CG15">
            <v>2.33</v>
          </cell>
          <cell r="CH15">
            <v>4</v>
          </cell>
          <cell r="CI15">
            <v>3.33</v>
          </cell>
          <cell r="CJ15">
            <v>2.65</v>
          </cell>
          <cell r="CK15">
            <v>3.33</v>
          </cell>
          <cell r="CL15">
            <v>2.65</v>
          </cell>
          <cell r="CM15">
            <v>3.33</v>
          </cell>
          <cell r="CN15">
            <v>2</v>
          </cell>
          <cell r="CO15">
            <v>3.65</v>
          </cell>
          <cell r="CP15">
            <v>2.33</v>
          </cell>
          <cell r="CQ15">
            <v>2.65</v>
          </cell>
          <cell r="CR15">
            <v>3.33</v>
          </cell>
          <cell r="CS15">
            <v>3</v>
          </cell>
          <cell r="CT15">
            <v>2.33</v>
          </cell>
          <cell r="CU15">
            <v>2.65</v>
          </cell>
          <cell r="CV15">
            <v>3.65</v>
          </cell>
          <cell r="CW15">
            <v>2.65</v>
          </cell>
          <cell r="CX15">
            <v>3.33</v>
          </cell>
          <cell r="CY15">
            <v>0</v>
          </cell>
          <cell r="CZ15">
            <v>3.33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4</v>
          </cell>
          <cell r="DG15">
            <v>0</v>
          </cell>
          <cell r="DH15">
            <v>0</v>
          </cell>
          <cell r="DI15">
            <v>4</v>
          </cell>
          <cell r="DJ15">
            <v>4</v>
          </cell>
          <cell r="DK15">
            <v>4</v>
          </cell>
          <cell r="DL15">
            <v>3.65</v>
          </cell>
          <cell r="DM15">
            <v>0</v>
          </cell>
          <cell r="DN15">
            <v>0</v>
          </cell>
          <cell r="DO15">
            <v>3.65</v>
          </cell>
          <cell r="DP15">
            <v>72</v>
          </cell>
          <cell r="DQ15">
            <v>0</v>
          </cell>
          <cell r="DR15">
            <v>169</v>
          </cell>
          <cell r="DS15">
            <v>0</v>
          </cell>
          <cell r="DT15">
            <v>4</v>
          </cell>
          <cell r="DU15">
            <v>165</v>
          </cell>
          <cell r="DV15">
            <v>3</v>
          </cell>
          <cell r="DX15">
            <v>3.33</v>
          </cell>
          <cell r="DY15">
            <v>0</v>
          </cell>
          <cell r="DZ15">
            <v>0</v>
          </cell>
          <cell r="EA15">
            <v>3.33</v>
          </cell>
          <cell r="EC15">
            <v>3</v>
          </cell>
          <cell r="ED15">
            <v>0</v>
          </cell>
          <cell r="EE15">
            <v>168</v>
          </cell>
          <cell r="EF15">
            <v>0</v>
          </cell>
          <cell r="EG15">
            <v>3.01</v>
          </cell>
        </row>
        <row r="16">
          <cell r="A16">
            <v>1821524821</v>
          </cell>
          <cell r="B16" t="str">
            <v>Hoàng</v>
          </cell>
          <cell r="C16" t="str">
            <v>Tuấn</v>
          </cell>
          <cell r="D16" t="str">
            <v>Anh</v>
          </cell>
          <cell r="E16">
            <v>34137</v>
          </cell>
          <cell r="F16" t="str">
            <v>Nam</v>
          </cell>
          <cell r="G16" t="str">
            <v>Đã Đăng Ký (chưa học xong)</v>
          </cell>
          <cell r="H16">
            <v>4</v>
          </cell>
          <cell r="I16">
            <v>3.33</v>
          </cell>
          <cell r="J16">
            <v>3.33</v>
          </cell>
          <cell r="K16">
            <v>0</v>
          </cell>
          <cell r="L16" t="str">
            <v>P (P/F)</v>
          </cell>
          <cell r="M16">
            <v>0</v>
          </cell>
          <cell r="N16">
            <v>0</v>
          </cell>
          <cell r="O16" t="str">
            <v>P (P/F)</v>
          </cell>
          <cell r="P16">
            <v>0</v>
          </cell>
          <cell r="Q16">
            <v>0</v>
          </cell>
          <cell r="R16">
            <v>3.65</v>
          </cell>
          <cell r="S16">
            <v>0</v>
          </cell>
          <cell r="T16">
            <v>0</v>
          </cell>
          <cell r="U16">
            <v>3.65</v>
          </cell>
          <cell r="V16">
            <v>0</v>
          </cell>
          <cell r="W16">
            <v>0</v>
          </cell>
          <cell r="X16">
            <v>3.33</v>
          </cell>
          <cell r="Y16">
            <v>0</v>
          </cell>
          <cell r="Z16">
            <v>0</v>
          </cell>
          <cell r="AA16">
            <v>3.33</v>
          </cell>
          <cell r="AB16">
            <v>0</v>
          </cell>
          <cell r="AC16">
            <v>3</v>
          </cell>
          <cell r="AD16">
            <v>3.65</v>
          </cell>
          <cell r="AE16">
            <v>2.65</v>
          </cell>
          <cell r="AF16">
            <v>3</v>
          </cell>
          <cell r="AG16">
            <v>2.33</v>
          </cell>
          <cell r="AH16">
            <v>3</v>
          </cell>
          <cell r="AI16">
            <v>3</v>
          </cell>
          <cell r="AJ16">
            <v>0</v>
          </cell>
          <cell r="AK16">
            <v>0</v>
          </cell>
          <cell r="AL16">
            <v>3.33</v>
          </cell>
          <cell r="AM16">
            <v>4</v>
          </cell>
          <cell r="AN16">
            <v>0</v>
          </cell>
          <cell r="AO16">
            <v>0</v>
          </cell>
          <cell r="AP16">
            <v>3.65</v>
          </cell>
          <cell r="AQ16">
            <v>3</v>
          </cell>
          <cell r="AR16">
            <v>3</v>
          </cell>
          <cell r="AS16">
            <v>3.65</v>
          </cell>
          <cell r="AT16">
            <v>4</v>
          </cell>
          <cell r="AU16">
            <v>56</v>
          </cell>
          <cell r="AV16">
            <v>0</v>
          </cell>
          <cell r="AW16">
            <v>8.1</v>
          </cell>
          <cell r="AX16">
            <v>6.8</v>
          </cell>
          <cell r="AY16">
            <v>9</v>
          </cell>
          <cell r="AZ16" t="str">
            <v/>
          </cell>
          <cell r="BA16" t="str">
            <v/>
          </cell>
          <cell r="BB16" t="str">
            <v/>
          </cell>
          <cell r="BC16">
            <v>8.4</v>
          </cell>
          <cell r="BD16" t="str">
            <v/>
          </cell>
          <cell r="BE16" t="str">
            <v/>
          </cell>
          <cell r="BF16" t="str">
            <v/>
          </cell>
          <cell r="BG16">
            <v>4</v>
          </cell>
          <cell r="BH16">
            <v>5</v>
          </cell>
          <cell r="BI16">
            <v>0</v>
          </cell>
          <cell r="BJ16">
            <v>2.33</v>
          </cell>
          <cell r="BK16">
            <v>3</v>
          </cell>
          <cell r="BL16">
            <v>2.65</v>
          </cell>
          <cell r="BM16">
            <v>2.65</v>
          </cell>
          <cell r="BN16">
            <v>2.33</v>
          </cell>
          <cell r="BO16">
            <v>3.33</v>
          </cell>
          <cell r="BP16">
            <v>2.65</v>
          </cell>
          <cell r="BQ16">
            <v>2.65</v>
          </cell>
          <cell r="BR16">
            <v>1.65</v>
          </cell>
          <cell r="BS16">
            <v>2.65</v>
          </cell>
          <cell r="BT16">
            <v>2.33</v>
          </cell>
          <cell r="BU16">
            <v>2.65</v>
          </cell>
          <cell r="BV16">
            <v>4</v>
          </cell>
          <cell r="BW16">
            <v>2.33</v>
          </cell>
          <cell r="BX16">
            <v>2.65</v>
          </cell>
          <cell r="BY16">
            <v>2.65</v>
          </cell>
          <cell r="BZ16">
            <v>4</v>
          </cell>
          <cell r="CA16">
            <v>41</v>
          </cell>
          <cell r="CB16">
            <v>0</v>
          </cell>
          <cell r="CC16">
            <v>3.65</v>
          </cell>
          <cell r="CD16">
            <v>3.33</v>
          </cell>
          <cell r="CE16">
            <v>3.33</v>
          </cell>
          <cell r="CF16">
            <v>2.65</v>
          </cell>
          <cell r="CG16">
            <v>2.65</v>
          </cell>
          <cell r="CH16">
            <v>3.65</v>
          </cell>
          <cell r="CI16">
            <v>3</v>
          </cell>
          <cell r="CJ16">
            <v>2.33</v>
          </cell>
          <cell r="CK16">
            <v>2.65</v>
          </cell>
          <cell r="CL16">
            <v>2.65</v>
          </cell>
          <cell r="CM16">
            <v>3.65</v>
          </cell>
          <cell r="CN16">
            <v>2.65</v>
          </cell>
          <cell r="CO16">
            <v>3.65</v>
          </cell>
          <cell r="CP16">
            <v>1.65</v>
          </cell>
          <cell r="CQ16">
            <v>2</v>
          </cell>
          <cell r="CR16">
            <v>2.65</v>
          </cell>
          <cell r="CS16">
            <v>2</v>
          </cell>
          <cell r="CT16">
            <v>2.33</v>
          </cell>
          <cell r="CU16">
            <v>2.65</v>
          </cell>
          <cell r="CV16">
            <v>3.65</v>
          </cell>
          <cell r="CW16">
            <v>3.65</v>
          </cell>
          <cell r="CX16">
            <v>2.33</v>
          </cell>
          <cell r="CY16">
            <v>0</v>
          </cell>
          <cell r="CZ16">
            <v>3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3</v>
          </cell>
          <cell r="DG16">
            <v>0</v>
          </cell>
          <cell r="DH16">
            <v>0</v>
          </cell>
          <cell r="DI16">
            <v>3.33</v>
          </cell>
          <cell r="DJ16">
            <v>3.65</v>
          </cell>
          <cell r="DK16">
            <v>4</v>
          </cell>
          <cell r="DL16">
            <v>3.65</v>
          </cell>
          <cell r="DM16">
            <v>0</v>
          </cell>
          <cell r="DN16">
            <v>0</v>
          </cell>
          <cell r="DO16">
            <v>4</v>
          </cell>
          <cell r="DP16">
            <v>72</v>
          </cell>
          <cell r="DQ16">
            <v>0</v>
          </cell>
          <cell r="DR16">
            <v>169</v>
          </cell>
          <cell r="DS16">
            <v>0</v>
          </cell>
          <cell r="DT16">
            <v>4</v>
          </cell>
          <cell r="DU16">
            <v>165</v>
          </cell>
          <cell r="DV16">
            <v>3</v>
          </cell>
          <cell r="DX16">
            <v>2</v>
          </cell>
          <cell r="DY16">
            <v>0</v>
          </cell>
          <cell r="DZ16">
            <v>0</v>
          </cell>
          <cell r="EA16">
            <v>2</v>
          </cell>
          <cell r="EC16">
            <v>3</v>
          </cell>
          <cell r="ED16">
            <v>0</v>
          </cell>
          <cell r="EE16">
            <v>168</v>
          </cell>
          <cell r="EF16">
            <v>0</v>
          </cell>
          <cell r="EG16">
            <v>2.98</v>
          </cell>
        </row>
        <row r="17">
          <cell r="A17">
            <v>1820524832</v>
          </cell>
          <cell r="B17" t="str">
            <v>Nguyễn</v>
          </cell>
          <cell r="C17" t="str">
            <v>Thị Ngọc</v>
          </cell>
          <cell r="D17" t="str">
            <v>Ánh</v>
          </cell>
          <cell r="E17">
            <v>34157</v>
          </cell>
          <cell r="F17" t="str">
            <v>Nữ</v>
          </cell>
          <cell r="G17" t="str">
            <v>Đã Đăng Ký (chưa học xong)</v>
          </cell>
          <cell r="H17">
            <v>3.65</v>
          </cell>
          <cell r="I17">
            <v>3.33</v>
          </cell>
          <cell r="J17">
            <v>2</v>
          </cell>
          <cell r="K17">
            <v>0</v>
          </cell>
          <cell r="L17">
            <v>2.65</v>
          </cell>
          <cell r="M17">
            <v>0</v>
          </cell>
          <cell r="N17">
            <v>0</v>
          </cell>
          <cell r="O17">
            <v>2.33</v>
          </cell>
          <cell r="P17">
            <v>0</v>
          </cell>
          <cell r="Q17">
            <v>0</v>
          </cell>
          <cell r="R17">
            <v>2.33</v>
          </cell>
          <cell r="S17">
            <v>0</v>
          </cell>
          <cell r="T17">
            <v>0</v>
          </cell>
          <cell r="U17">
            <v>1.65</v>
          </cell>
          <cell r="V17">
            <v>0</v>
          </cell>
          <cell r="W17">
            <v>0</v>
          </cell>
          <cell r="X17">
            <v>2.65</v>
          </cell>
          <cell r="Y17">
            <v>0</v>
          </cell>
          <cell r="Z17">
            <v>0</v>
          </cell>
          <cell r="AA17">
            <v>3.65</v>
          </cell>
          <cell r="AB17">
            <v>0</v>
          </cell>
          <cell r="AC17">
            <v>3.65</v>
          </cell>
          <cell r="AD17">
            <v>3.65</v>
          </cell>
          <cell r="AE17">
            <v>3.65</v>
          </cell>
          <cell r="AF17">
            <v>3.33</v>
          </cell>
          <cell r="AG17">
            <v>3</v>
          </cell>
          <cell r="AH17">
            <v>4</v>
          </cell>
          <cell r="AI17">
            <v>3</v>
          </cell>
          <cell r="AJ17">
            <v>0</v>
          </cell>
          <cell r="AK17">
            <v>0</v>
          </cell>
          <cell r="AL17">
            <v>3.33</v>
          </cell>
          <cell r="AM17">
            <v>4</v>
          </cell>
          <cell r="AN17">
            <v>0</v>
          </cell>
          <cell r="AO17">
            <v>0</v>
          </cell>
          <cell r="AP17">
            <v>3.33</v>
          </cell>
          <cell r="AQ17">
            <v>2.33</v>
          </cell>
          <cell r="AR17">
            <v>3</v>
          </cell>
          <cell r="AS17">
            <v>4</v>
          </cell>
          <cell r="AT17">
            <v>4</v>
          </cell>
          <cell r="AU17">
            <v>56</v>
          </cell>
          <cell r="AV17">
            <v>0</v>
          </cell>
          <cell r="AW17">
            <v>9.1999999999999993</v>
          </cell>
          <cell r="AX17">
            <v>9.4</v>
          </cell>
          <cell r="AY17">
            <v>10</v>
          </cell>
          <cell r="AZ17" t="str">
            <v/>
          </cell>
          <cell r="BA17" t="str">
            <v/>
          </cell>
          <cell r="BB17" t="str">
            <v/>
          </cell>
          <cell r="BC17">
            <v>7.4</v>
          </cell>
          <cell r="BD17" t="str">
            <v/>
          </cell>
          <cell r="BE17" t="str">
            <v/>
          </cell>
          <cell r="BF17" t="str">
            <v/>
          </cell>
          <cell r="BG17">
            <v>7.4</v>
          </cell>
          <cell r="BH17">
            <v>5</v>
          </cell>
          <cell r="BI17">
            <v>0</v>
          </cell>
          <cell r="BJ17">
            <v>2</v>
          </cell>
          <cell r="BK17">
            <v>2.65</v>
          </cell>
          <cell r="BL17">
            <v>3</v>
          </cell>
          <cell r="BM17">
            <v>3</v>
          </cell>
          <cell r="BN17">
            <v>2.33</v>
          </cell>
          <cell r="BO17">
            <v>3</v>
          </cell>
          <cell r="BP17">
            <v>4</v>
          </cell>
          <cell r="BQ17">
            <v>3.33</v>
          </cell>
          <cell r="BR17">
            <v>3.65</v>
          </cell>
          <cell r="BS17">
            <v>2.65</v>
          </cell>
          <cell r="BT17">
            <v>2.65</v>
          </cell>
          <cell r="BU17">
            <v>3</v>
          </cell>
          <cell r="BV17">
            <v>3.65</v>
          </cell>
          <cell r="BW17">
            <v>2.33</v>
          </cell>
          <cell r="BX17">
            <v>3</v>
          </cell>
          <cell r="BY17">
            <v>3.65</v>
          </cell>
          <cell r="BZ17">
            <v>4</v>
          </cell>
          <cell r="CA17">
            <v>41</v>
          </cell>
          <cell r="CB17">
            <v>0</v>
          </cell>
          <cell r="CC17">
            <v>3.33</v>
          </cell>
          <cell r="CD17">
            <v>3.65</v>
          </cell>
          <cell r="CE17">
            <v>3.33</v>
          </cell>
          <cell r="CF17">
            <v>3</v>
          </cell>
          <cell r="CG17">
            <v>2.65</v>
          </cell>
          <cell r="CH17">
            <v>3.33</v>
          </cell>
          <cell r="CI17">
            <v>3.65</v>
          </cell>
          <cell r="CJ17">
            <v>2.65</v>
          </cell>
          <cell r="CK17">
            <v>4</v>
          </cell>
          <cell r="CL17">
            <v>3.33</v>
          </cell>
          <cell r="CM17">
            <v>3.65</v>
          </cell>
          <cell r="CN17">
            <v>2</v>
          </cell>
          <cell r="CO17">
            <v>3.65</v>
          </cell>
          <cell r="CP17">
            <v>1.65</v>
          </cell>
          <cell r="CQ17">
            <v>2.65</v>
          </cell>
          <cell r="CR17">
            <v>3.33</v>
          </cell>
          <cell r="CS17">
            <v>3.33</v>
          </cell>
          <cell r="CT17">
            <v>3.33</v>
          </cell>
          <cell r="CU17">
            <v>3.65</v>
          </cell>
          <cell r="CV17">
            <v>4</v>
          </cell>
          <cell r="CW17">
            <v>4</v>
          </cell>
          <cell r="CX17">
            <v>3.65</v>
          </cell>
          <cell r="CY17">
            <v>0</v>
          </cell>
          <cell r="CZ17">
            <v>3.65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4</v>
          </cell>
          <cell r="DG17">
            <v>0</v>
          </cell>
          <cell r="DH17">
            <v>0</v>
          </cell>
          <cell r="DI17">
            <v>4</v>
          </cell>
          <cell r="DJ17">
            <v>3.65</v>
          </cell>
          <cell r="DK17">
            <v>4</v>
          </cell>
          <cell r="DL17">
            <v>4</v>
          </cell>
          <cell r="DM17">
            <v>0</v>
          </cell>
          <cell r="DN17">
            <v>0</v>
          </cell>
          <cell r="DO17">
            <v>4</v>
          </cell>
          <cell r="DP17">
            <v>72</v>
          </cell>
          <cell r="DQ17">
            <v>0</v>
          </cell>
          <cell r="DR17">
            <v>169</v>
          </cell>
          <cell r="DS17">
            <v>0</v>
          </cell>
          <cell r="DT17">
            <v>0</v>
          </cell>
          <cell r="DU17">
            <v>169</v>
          </cell>
          <cell r="DV17">
            <v>3.22</v>
          </cell>
          <cell r="DX17">
            <v>3</v>
          </cell>
          <cell r="DY17">
            <v>0</v>
          </cell>
          <cell r="DZ17">
            <v>0</v>
          </cell>
          <cell r="EA17">
            <v>3</v>
          </cell>
          <cell r="EC17">
            <v>3</v>
          </cell>
          <cell r="ED17">
            <v>0</v>
          </cell>
          <cell r="EE17">
            <v>172</v>
          </cell>
          <cell r="EF17">
            <v>0</v>
          </cell>
          <cell r="EG17">
            <v>3.21</v>
          </cell>
        </row>
        <row r="18">
          <cell r="A18">
            <v>1821523870</v>
          </cell>
          <cell r="B18" t="str">
            <v>Hoàng</v>
          </cell>
          <cell r="C18" t="str">
            <v>Xuân</v>
          </cell>
          <cell r="D18" t="str">
            <v>Bách</v>
          </cell>
          <cell r="E18">
            <v>34349</v>
          </cell>
          <cell r="F18" t="str">
            <v>Nam</v>
          </cell>
          <cell r="G18" t="str">
            <v>Đã Đăng Ký (chưa học xong)</v>
          </cell>
          <cell r="H18">
            <v>4</v>
          </cell>
          <cell r="I18">
            <v>3</v>
          </cell>
          <cell r="J18">
            <v>3.65</v>
          </cell>
          <cell r="K18">
            <v>0</v>
          </cell>
          <cell r="L18">
            <v>3.65</v>
          </cell>
          <cell r="M18">
            <v>0</v>
          </cell>
          <cell r="N18">
            <v>0</v>
          </cell>
          <cell r="O18">
            <v>3</v>
          </cell>
          <cell r="P18">
            <v>0</v>
          </cell>
          <cell r="Q18">
            <v>0</v>
          </cell>
          <cell r="R18">
            <v>3</v>
          </cell>
          <cell r="S18">
            <v>0</v>
          </cell>
          <cell r="T18">
            <v>0</v>
          </cell>
          <cell r="U18">
            <v>3.33</v>
          </cell>
          <cell r="V18">
            <v>0</v>
          </cell>
          <cell r="W18">
            <v>0</v>
          </cell>
          <cell r="X18">
            <v>3.65</v>
          </cell>
          <cell r="Y18">
            <v>0</v>
          </cell>
          <cell r="Z18">
            <v>0</v>
          </cell>
          <cell r="AA18">
            <v>3.65</v>
          </cell>
          <cell r="AB18">
            <v>0</v>
          </cell>
          <cell r="AC18">
            <v>3.33</v>
          </cell>
          <cell r="AD18">
            <v>4</v>
          </cell>
          <cell r="AE18">
            <v>3</v>
          </cell>
          <cell r="AF18">
            <v>1.65</v>
          </cell>
          <cell r="AG18">
            <v>2.65</v>
          </cell>
          <cell r="AH18">
            <v>3.33</v>
          </cell>
          <cell r="AI18">
            <v>2.65</v>
          </cell>
          <cell r="AJ18">
            <v>0</v>
          </cell>
          <cell r="AK18">
            <v>0</v>
          </cell>
          <cell r="AL18">
            <v>2.65</v>
          </cell>
          <cell r="AM18">
            <v>4</v>
          </cell>
          <cell r="AN18">
            <v>0</v>
          </cell>
          <cell r="AO18">
            <v>0</v>
          </cell>
          <cell r="AP18">
            <v>3.33</v>
          </cell>
          <cell r="AQ18">
            <v>3</v>
          </cell>
          <cell r="AR18">
            <v>2.65</v>
          </cell>
          <cell r="AS18">
            <v>3.65</v>
          </cell>
          <cell r="AT18">
            <v>3.65</v>
          </cell>
          <cell r="AU18">
            <v>56</v>
          </cell>
          <cell r="AV18">
            <v>0</v>
          </cell>
          <cell r="AW18">
            <v>7</v>
          </cell>
          <cell r="AX18">
            <v>6.8</v>
          </cell>
          <cell r="AY18">
            <v>6.8</v>
          </cell>
          <cell r="AZ18" t="str">
            <v/>
          </cell>
          <cell r="BA18" t="str">
            <v/>
          </cell>
          <cell r="BB18" t="str">
            <v/>
          </cell>
          <cell r="BC18">
            <v>5.8</v>
          </cell>
          <cell r="BD18" t="str">
            <v/>
          </cell>
          <cell r="BE18" t="str">
            <v/>
          </cell>
          <cell r="BF18" t="str">
            <v/>
          </cell>
          <cell r="BG18">
            <v>5.5</v>
          </cell>
          <cell r="BH18">
            <v>5</v>
          </cell>
          <cell r="BI18">
            <v>0</v>
          </cell>
          <cell r="BJ18">
            <v>2.65</v>
          </cell>
          <cell r="BK18">
            <v>2</v>
          </cell>
          <cell r="BL18">
            <v>2</v>
          </cell>
          <cell r="BM18">
            <v>2.33</v>
          </cell>
          <cell r="BN18">
            <v>2</v>
          </cell>
          <cell r="BO18">
            <v>3</v>
          </cell>
          <cell r="BP18">
            <v>3</v>
          </cell>
          <cell r="BQ18">
            <v>2.65</v>
          </cell>
          <cell r="BR18">
            <v>2</v>
          </cell>
          <cell r="BS18">
            <v>2</v>
          </cell>
          <cell r="BT18">
            <v>2.65</v>
          </cell>
          <cell r="BU18">
            <v>2.65</v>
          </cell>
          <cell r="BV18">
            <v>4</v>
          </cell>
          <cell r="BW18">
            <v>2.33</v>
          </cell>
          <cell r="BX18">
            <v>1.65</v>
          </cell>
          <cell r="BY18">
            <v>2.65</v>
          </cell>
          <cell r="BZ18">
            <v>4</v>
          </cell>
          <cell r="CA18">
            <v>41</v>
          </cell>
          <cell r="CB18">
            <v>0</v>
          </cell>
          <cell r="CC18">
            <v>3</v>
          </cell>
          <cell r="CD18">
            <v>3.65</v>
          </cell>
          <cell r="CE18">
            <v>3</v>
          </cell>
          <cell r="CF18">
            <v>2.65</v>
          </cell>
          <cell r="CG18">
            <v>2.65</v>
          </cell>
          <cell r="CH18">
            <v>3</v>
          </cell>
          <cell r="CI18">
            <v>3.65</v>
          </cell>
          <cell r="CJ18">
            <v>3</v>
          </cell>
          <cell r="CK18">
            <v>3.65</v>
          </cell>
          <cell r="CL18">
            <v>2.65</v>
          </cell>
          <cell r="CM18">
            <v>3.65</v>
          </cell>
          <cell r="CN18">
            <v>2.65</v>
          </cell>
          <cell r="CO18">
            <v>3</v>
          </cell>
          <cell r="CP18">
            <v>2</v>
          </cell>
          <cell r="CQ18">
            <v>3</v>
          </cell>
          <cell r="CR18">
            <v>2.65</v>
          </cell>
          <cell r="CS18">
            <v>2.65</v>
          </cell>
          <cell r="CT18">
            <v>2.33</v>
          </cell>
          <cell r="CU18">
            <v>2</v>
          </cell>
          <cell r="CV18">
            <v>3.33</v>
          </cell>
          <cell r="CW18">
            <v>3</v>
          </cell>
          <cell r="CX18">
            <v>2.65</v>
          </cell>
          <cell r="CY18">
            <v>0</v>
          </cell>
          <cell r="CZ18">
            <v>4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2.33</v>
          </cell>
          <cell r="DG18">
            <v>0</v>
          </cell>
          <cell r="DH18">
            <v>0</v>
          </cell>
          <cell r="DI18">
            <v>4</v>
          </cell>
          <cell r="DJ18">
            <v>3.33</v>
          </cell>
          <cell r="DK18">
            <v>4</v>
          </cell>
          <cell r="DL18">
            <v>3.65</v>
          </cell>
          <cell r="DM18">
            <v>0</v>
          </cell>
          <cell r="DN18">
            <v>0</v>
          </cell>
          <cell r="DO18">
            <v>4</v>
          </cell>
          <cell r="DP18">
            <v>72</v>
          </cell>
          <cell r="DQ18">
            <v>0</v>
          </cell>
          <cell r="DR18">
            <v>169</v>
          </cell>
          <cell r="DS18">
            <v>0</v>
          </cell>
          <cell r="DT18">
            <v>0</v>
          </cell>
          <cell r="DU18">
            <v>169</v>
          </cell>
          <cell r="DV18">
            <v>2.99</v>
          </cell>
          <cell r="DX18">
            <v>2.65</v>
          </cell>
          <cell r="DY18">
            <v>0</v>
          </cell>
          <cell r="DZ18">
            <v>0</v>
          </cell>
          <cell r="EA18">
            <v>2.65</v>
          </cell>
          <cell r="EC18">
            <v>3</v>
          </cell>
          <cell r="ED18">
            <v>0</v>
          </cell>
          <cell r="EE18">
            <v>172</v>
          </cell>
          <cell r="EF18">
            <v>0</v>
          </cell>
          <cell r="EG18">
            <v>2.98</v>
          </cell>
        </row>
        <row r="19">
          <cell r="A19">
            <v>1821524177</v>
          </cell>
          <cell r="B19" t="str">
            <v>Trần</v>
          </cell>
          <cell r="C19" t="str">
            <v>Văn</v>
          </cell>
          <cell r="D19" t="str">
            <v>Cảnh</v>
          </cell>
          <cell r="E19">
            <v>34648</v>
          </cell>
          <cell r="F19" t="str">
            <v>Nam</v>
          </cell>
          <cell r="G19" t="str">
            <v>Đã Đăng Ký (chưa học xong)</v>
          </cell>
          <cell r="H19">
            <v>3.33</v>
          </cell>
          <cell r="I19">
            <v>3</v>
          </cell>
          <cell r="J19">
            <v>3</v>
          </cell>
          <cell r="K19">
            <v>0</v>
          </cell>
          <cell r="L19">
            <v>2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0</v>
          </cell>
          <cell r="R19">
            <v>2.33</v>
          </cell>
          <cell r="S19">
            <v>0</v>
          </cell>
          <cell r="T19">
            <v>0</v>
          </cell>
          <cell r="U19">
            <v>1.65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2</v>
          </cell>
          <cell r="AB19">
            <v>0</v>
          </cell>
          <cell r="AC19">
            <v>3</v>
          </cell>
          <cell r="AD19">
            <v>3.65</v>
          </cell>
          <cell r="AE19">
            <v>2.65</v>
          </cell>
          <cell r="AF19">
            <v>2</v>
          </cell>
          <cell r="AG19">
            <v>2</v>
          </cell>
          <cell r="AH19">
            <v>3</v>
          </cell>
          <cell r="AI19">
            <v>3</v>
          </cell>
          <cell r="AJ19">
            <v>0</v>
          </cell>
          <cell r="AK19">
            <v>0</v>
          </cell>
          <cell r="AL19">
            <v>1.65</v>
          </cell>
          <cell r="AM19">
            <v>4</v>
          </cell>
          <cell r="AN19">
            <v>0</v>
          </cell>
          <cell r="AO19">
            <v>0</v>
          </cell>
          <cell r="AP19">
            <v>3.65</v>
          </cell>
          <cell r="AQ19">
            <v>2.65</v>
          </cell>
          <cell r="AR19">
            <v>2.33</v>
          </cell>
          <cell r="AS19">
            <v>1</v>
          </cell>
          <cell r="AT19">
            <v>2.33</v>
          </cell>
          <cell r="AU19">
            <v>56</v>
          </cell>
          <cell r="AV19">
            <v>0</v>
          </cell>
          <cell r="AW19">
            <v>9.8000000000000007</v>
          </cell>
          <cell r="AX19">
            <v>7.3</v>
          </cell>
          <cell r="AY19">
            <v>6.5</v>
          </cell>
          <cell r="AZ19" t="str">
            <v/>
          </cell>
          <cell r="BA19" t="str">
            <v/>
          </cell>
          <cell r="BB19" t="str">
            <v/>
          </cell>
          <cell r="BC19">
            <v>6</v>
          </cell>
          <cell r="BD19" t="str">
            <v/>
          </cell>
          <cell r="BE19" t="str">
            <v/>
          </cell>
          <cell r="BF19" t="str">
            <v/>
          </cell>
          <cell r="BG19">
            <v>4</v>
          </cell>
          <cell r="BH19">
            <v>5</v>
          </cell>
          <cell r="BI19">
            <v>0</v>
          </cell>
          <cell r="BJ19">
            <v>2.65</v>
          </cell>
          <cell r="BK19">
            <v>1.65</v>
          </cell>
          <cell r="BL19">
            <v>2</v>
          </cell>
          <cell r="BM19">
            <v>2.33</v>
          </cell>
          <cell r="BN19">
            <v>2</v>
          </cell>
          <cell r="BO19">
            <v>2.65</v>
          </cell>
          <cell r="BP19">
            <v>3.65</v>
          </cell>
          <cell r="BQ19">
            <v>2.33</v>
          </cell>
          <cell r="BR19">
            <v>1.65</v>
          </cell>
          <cell r="BS19">
            <v>2.33</v>
          </cell>
          <cell r="BT19">
            <v>1.65</v>
          </cell>
          <cell r="BU19">
            <v>1.65</v>
          </cell>
          <cell r="BV19">
            <v>2.33</v>
          </cell>
          <cell r="BW19">
            <v>2</v>
          </cell>
          <cell r="BX19">
            <v>3.33</v>
          </cell>
          <cell r="BY19">
            <v>2.65</v>
          </cell>
          <cell r="BZ19">
            <v>2.65</v>
          </cell>
          <cell r="CA19">
            <v>41</v>
          </cell>
          <cell r="CB19">
            <v>0</v>
          </cell>
          <cell r="CC19">
            <v>3</v>
          </cell>
          <cell r="CD19">
            <v>2.33</v>
          </cell>
          <cell r="CE19">
            <v>2.65</v>
          </cell>
          <cell r="CF19">
            <v>2.33</v>
          </cell>
          <cell r="CG19">
            <v>2.65</v>
          </cell>
          <cell r="CH19">
            <v>3</v>
          </cell>
          <cell r="CI19">
            <v>3</v>
          </cell>
          <cell r="CJ19">
            <v>2.33</v>
          </cell>
          <cell r="CK19">
            <v>2</v>
          </cell>
          <cell r="CL19">
            <v>2.33</v>
          </cell>
          <cell r="CM19">
            <v>2.65</v>
          </cell>
          <cell r="CN19">
            <v>1.65</v>
          </cell>
          <cell r="CO19">
            <v>3</v>
          </cell>
          <cell r="CP19">
            <v>1.65</v>
          </cell>
          <cell r="CQ19">
            <v>2</v>
          </cell>
          <cell r="CR19">
            <v>1.65</v>
          </cell>
          <cell r="CS19">
            <v>2.33</v>
          </cell>
          <cell r="CT19">
            <v>2</v>
          </cell>
          <cell r="CU19">
            <v>3</v>
          </cell>
          <cell r="CV19">
            <v>2.65</v>
          </cell>
          <cell r="CW19">
            <v>2.65</v>
          </cell>
          <cell r="CX19">
            <v>2.33</v>
          </cell>
          <cell r="CY19">
            <v>0</v>
          </cell>
          <cell r="CZ19">
            <v>1.65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3.65</v>
          </cell>
          <cell r="DG19">
            <v>0</v>
          </cell>
          <cell r="DH19">
            <v>0</v>
          </cell>
          <cell r="DI19">
            <v>3.65</v>
          </cell>
          <cell r="DJ19">
            <v>3</v>
          </cell>
          <cell r="DK19">
            <v>4</v>
          </cell>
          <cell r="DL19">
            <v>3.33</v>
          </cell>
          <cell r="DM19">
            <v>0</v>
          </cell>
          <cell r="DN19">
            <v>0</v>
          </cell>
          <cell r="DO19">
            <v>3</v>
          </cell>
          <cell r="DP19">
            <v>72</v>
          </cell>
          <cell r="DQ19">
            <v>0</v>
          </cell>
          <cell r="DR19">
            <v>169</v>
          </cell>
          <cell r="DS19">
            <v>0</v>
          </cell>
          <cell r="DT19">
            <v>0</v>
          </cell>
          <cell r="DU19">
            <v>169</v>
          </cell>
          <cell r="DV19">
            <v>2.46</v>
          </cell>
          <cell r="DX19">
            <v>2</v>
          </cell>
          <cell r="DY19">
            <v>0</v>
          </cell>
          <cell r="DZ19">
            <v>0</v>
          </cell>
          <cell r="EA19">
            <v>2</v>
          </cell>
          <cell r="EC19">
            <v>3</v>
          </cell>
          <cell r="ED19">
            <v>0</v>
          </cell>
          <cell r="EE19">
            <v>172</v>
          </cell>
          <cell r="EF19">
            <v>0</v>
          </cell>
          <cell r="EG19">
            <v>2.4500000000000002</v>
          </cell>
        </row>
        <row r="20">
          <cell r="A20">
            <v>1820526216</v>
          </cell>
          <cell r="B20" t="str">
            <v>Nguyễn</v>
          </cell>
          <cell r="C20" t="str">
            <v>Thị Thanh</v>
          </cell>
          <cell r="D20" t="str">
            <v>Châu</v>
          </cell>
          <cell r="E20">
            <v>34640</v>
          </cell>
          <cell r="F20" t="str">
            <v>Nữ</v>
          </cell>
          <cell r="G20" t="str">
            <v>Đã Đăng Ký (chưa học xong)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F20" t="e">
            <v>#N/A</v>
          </cell>
          <cell r="CG20" t="e">
            <v>#N/A</v>
          </cell>
          <cell r="CH20" t="e">
            <v>#N/A</v>
          </cell>
          <cell r="CI20" t="e">
            <v>#N/A</v>
          </cell>
          <cell r="CJ20" t="e">
            <v>#N/A</v>
          </cell>
          <cell r="CK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O20" t="e">
            <v>#N/A</v>
          </cell>
          <cell r="CP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CV20" t="e">
            <v>#N/A</v>
          </cell>
          <cell r="CW20" t="e">
            <v>#N/A</v>
          </cell>
          <cell r="CX20" t="e">
            <v>#N/A</v>
          </cell>
          <cell r="CY20" t="e">
            <v>#N/A</v>
          </cell>
          <cell r="CZ20" t="e">
            <v>#N/A</v>
          </cell>
          <cell r="DA20" t="e">
            <v>#N/A</v>
          </cell>
          <cell r="DB20" t="e">
            <v>#N/A</v>
          </cell>
          <cell r="DC20" t="e">
            <v>#N/A</v>
          </cell>
          <cell r="DD20" t="e">
            <v>#N/A</v>
          </cell>
          <cell r="DE20" t="e">
            <v>#N/A</v>
          </cell>
          <cell r="DF20" t="e">
            <v>#N/A</v>
          </cell>
          <cell r="DG20" t="e">
            <v>#N/A</v>
          </cell>
          <cell r="DH20" t="e">
            <v>#N/A</v>
          </cell>
          <cell r="DI20" t="e">
            <v>#N/A</v>
          </cell>
          <cell r="DJ20" t="e">
            <v>#N/A</v>
          </cell>
          <cell r="DK20" t="e">
            <v>#N/A</v>
          </cell>
          <cell r="DL20" t="e">
            <v>#N/A</v>
          </cell>
          <cell r="DM20" t="e">
            <v>#N/A</v>
          </cell>
          <cell r="DN20" t="e">
            <v>#N/A</v>
          </cell>
          <cell r="DO20" t="e">
            <v>#N/A</v>
          </cell>
          <cell r="DP20" t="e">
            <v>#N/A</v>
          </cell>
          <cell r="DQ20" t="e">
            <v>#N/A</v>
          </cell>
          <cell r="DR20" t="e">
            <v>#N/A</v>
          </cell>
          <cell r="DS20" t="e">
            <v>#N/A</v>
          </cell>
          <cell r="DT20">
            <v>0</v>
          </cell>
          <cell r="DU20" t="e">
            <v>#N/A</v>
          </cell>
          <cell r="DV20" t="e">
            <v>#N/A</v>
          </cell>
          <cell r="DX20" t="e">
            <v>#N/A</v>
          </cell>
          <cell r="DY20" t="e">
            <v>#N/A</v>
          </cell>
          <cell r="DZ20">
            <v>0</v>
          </cell>
          <cell r="EA20" t="e">
            <v>#N/A</v>
          </cell>
          <cell r="EC20" t="e">
            <v>#N/A</v>
          </cell>
          <cell r="ED20" t="e">
            <v>#N/A</v>
          </cell>
          <cell r="EE20" t="e">
            <v>#N/A</v>
          </cell>
          <cell r="EF20" t="e">
            <v>#N/A</v>
          </cell>
          <cell r="EG20" t="e">
            <v>#N/A</v>
          </cell>
        </row>
        <row r="21">
          <cell r="A21">
            <v>1820526431</v>
          </cell>
          <cell r="B21" t="str">
            <v>Lê</v>
          </cell>
          <cell r="C21" t="str">
            <v>Thị Mi</v>
          </cell>
          <cell r="D21" t="str">
            <v>Chi</v>
          </cell>
          <cell r="E21">
            <v>34520</v>
          </cell>
          <cell r="F21" t="str">
            <v>Nữ</v>
          </cell>
          <cell r="G21" t="str">
            <v>Đã Đăng Ký (chưa học xong)</v>
          </cell>
          <cell r="H21">
            <v>4</v>
          </cell>
          <cell r="I21">
            <v>3.33</v>
          </cell>
          <cell r="J21">
            <v>3.65</v>
          </cell>
          <cell r="K21">
            <v>0</v>
          </cell>
          <cell r="L21">
            <v>3.33</v>
          </cell>
          <cell r="M21">
            <v>0</v>
          </cell>
          <cell r="N21">
            <v>0</v>
          </cell>
          <cell r="O21">
            <v>3.33</v>
          </cell>
          <cell r="P21">
            <v>0</v>
          </cell>
          <cell r="Q21">
            <v>0</v>
          </cell>
          <cell r="R21">
            <v>3.33</v>
          </cell>
          <cell r="S21">
            <v>0</v>
          </cell>
          <cell r="T21">
            <v>0</v>
          </cell>
          <cell r="U21">
            <v>3.65</v>
          </cell>
          <cell r="V21">
            <v>0</v>
          </cell>
          <cell r="W21">
            <v>0</v>
          </cell>
          <cell r="X21">
            <v>3.33</v>
          </cell>
          <cell r="Y21">
            <v>0</v>
          </cell>
          <cell r="Z21">
            <v>0</v>
          </cell>
          <cell r="AA21">
            <v>3.33</v>
          </cell>
          <cell r="AB21">
            <v>0</v>
          </cell>
          <cell r="AC21">
            <v>4</v>
          </cell>
          <cell r="AD21">
            <v>4</v>
          </cell>
          <cell r="AE21">
            <v>4</v>
          </cell>
          <cell r="AF21">
            <v>3.65</v>
          </cell>
          <cell r="AG21">
            <v>3.65</v>
          </cell>
          <cell r="AH21">
            <v>4</v>
          </cell>
          <cell r="AI21">
            <v>4</v>
          </cell>
          <cell r="AJ21">
            <v>0</v>
          </cell>
          <cell r="AK21">
            <v>0</v>
          </cell>
          <cell r="AL21">
            <v>4</v>
          </cell>
          <cell r="AM21">
            <v>4</v>
          </cell>
          <cell r="AN21">
            <v>0</v>
          </cell>
          <cell r="AO21">
            <v>0</v>
          </cell>
          <cell r="AP21">
            <v>4</v>
          </cell>
          <cell r="AQ21">
            <v>4</v>
          </cell>
          <cell r="AR21">
            <v>3</v>
          </cell>
          <cell r="AS21">
            <v>3.65</v>
          </cell>
          <cell r="AT21">
            <v>4</v>
          </cell>
          <cell r="AU21">
            <v>56</v>
          </cell>
          <cell r="AV21">
            <v>0</v>
          </cell>
          <cell r="AW21">
            <v>7.9</v>
          </cell>
          <cell r="AX21">
            <v>8.9</v>
          </cell>
          <cell r="AY21">
            <v>8.1999999999999993</v>
          </cell>
          <cell r="AZ21" t="str">
            <v/>
          </cell>
          <cell r="BA21" t="str">
            <v/>
          </cell>
          <cell r="BB21" t="str">
            <v/>
          </cell>
          <cell r="BC21">
            <v>6.3</v>
          </cell>
          <cell r="BD21" t="str">
            <v/>
          </cell>
          <cell r="BE21" t="str">
            <v/>
          </cell>
          <cell r="BF21" t="str">
            <v/>
          </cell>
          <cell r="BG21">
            <v>5.7</v>
          </cell>
          <cell r="BH21">
            <v>5</v>
          </cell>
          <cell r="BI21">
            <v>0</v>
          </cell>
          <cell r="BJ21">
            <v>4</v>
          </cell>
          <cell r="BK21">
            <v>3.33</v>
          </cell>
          <cell r="BL21">
            <v>3.65</v>
          </cell>
          <cell r="BM21">
            <v>3.33</v>
          </cell>
          <cell r="BN21">
            <v>3</v>
          </cell>
          <cell r="BO21">
            <v>4</v>
          </cell>
          <cell r="BP21">
            <v>4</v>
          </cell>
          <cell r="BQ21">
            <v>4</v>
          </cell>
          <cell r="BR21">
            <v>4</v>
          </cell>
          <cell r="BS21">
            <v>3</v>
          </cell>
          <cell r="BT21">
            <v>4</v>
          </cell>
          <cell r="BU21">
            <v>3.65</v>
          </cell>
          <cell r="BV21">
            <v>3.65</v>
          </cell>
          <cell r="BW21">
            <v>3</v>
          </cell>
          <cell r="BX21">
            <v>4</v>
          </cell>
          <cell r="BY21">
            <v>4</v>
          </cell>
          <cell r="BZ21">
            <v>3.33</v>
          </cell>
          <cell r="CA21">
            <v>41</v>
          </cell>
          <cell r="CB21">
            <v>0</v>
          </cell>
          <cell r="CC21">
            <v>4</v>
          </cell>
          <cell r="CD21">
            <v>4</v>
          </cell>
          <cell r="CE21">
            <v>4</v>
          </cell>
          <cell r="CF21">
            <v>4</v>
          </cell>
          <cell r="CG21">
            <v>3.65</v>
          </cell>
          <cell r="CH21">
            <v>4</v>
          </cell>
          <cell r="CI21">
            <v>4</v>
          </cell>
          <cell r="CJ21">
            <v>3.65</v>
          </cell>
          <cell r="CK21">
            <v>4</v>
          </cell>
          <cell r="CL21">
            <v>4</v>
          </cell>
          <cell r="CM21">
            <v>4</v>
          </cell>
          <cell r="CN21">
            <v>3</v>
          </cell>
          <cell r="CO21">
            <v>4</v>
          </cell>
          <cell r="CP21">
            <v>4</v>
          </cell>
          <cell r="CQ21">
            <v>4</v>
          </cell>
          <cell r="CR21">
            <v>4</v>
          </cell>
          <cell r="CS21">
            <v>4</v>
          </cell>
          <cell r="CT21">
            <v>4</v>
          </cell>
          <cell r="CU21">
            <v>4</v>
          </cell>
          <cell r="CV21">
            <v>4</v>
          </cell>
          <cell r="CW21">
            <v>3.65</v>
          </cell>
          <cell r="CX21">
            <v>4</v>
          </cell>
          <cell r="CY21">
            <v>0</v>
          </cell>
          <cell r="CZ21">
            <v>4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4</v>
          </cell>
          <cell r="DG21">
            <v>0</v>
          </cell>
          <cell r="DH21">
            <v>0</v>
          </cell>
          <cell r="DI21">
            <v>4</v>
          </cell>
          <cell r="DJ21">
            <v>4</v>
          </cell>
          <cell r="DK21">
            <v>4</v>
          </cell>
          <cell r="DL21">
            <v>4</v>
          </cell>
          <cell r="DM21">
            <v>0</v>
          </cell>
          <cell r="DN21">
            <v>0</v>
          </cell>
          <cell r="DO21">
            <v>4</v>
          </cell>
          <cell r="DP21">
            <v>72</v>
          </cell>
          <cell r="DQ21">
            <v>0</v>
          </cell>
          <cell r="DR21">
            <v>169</v>
          </cell>
          <cell r="DS21">
            <v>0</v>
          </cell>
          <cell r="DT21">
            <v>0</v>
          </cell>
          <cell r="DU21">
            <v>169</v>
          </cell>
          <cell r="DV21">
            <v>3.8</v>
          </cell>
          <cell r="DX21">
            <v>4</v>
          </cell>
          <cell r="DY21">
            <v>0</v>
          </cell>
          <cell r="DZ21">
            <v>0</v>
          </cell>
          <cell r="EA21">
            <v>4</v>
          </cell>
          <cell r="EC21">
            <v>3</v>
          </cell>
          <cell r="ED21">
            <v>0</v>
          </cell>
          <cell r="EE21">
            <v>172</v>
          </cell>
          <cell r="EF21">
            <v>0</v>
          </cell>
          <cell r="EG21">
            <v>3.8</v>
          </cell>
        </row>
        <row r="22">
          <cell r="A22">
            <v>1821525275</v>
          </cell>
          <cell r="B22" t="str">
            <v>Nguyễn</v>
          </cell>
          <cell r="C22" t="str">
            <v>Văn</v>
          </cell>
          <cell r="D22" t="str">
            <v>Chiến</v>
          </cell>
          <cell r="E22">
            <v>34482</v>
          </cell>
          <cell r="F22" t="str">
            <v>Nam</v>
          </cell>
          <cell r="G22" t="str">
            <v>Đã Đăng Ký (chưa học xong)</v>
          </cell>
          <cell r="H22">
            <v>3.65</v>
          </cell>
          <cell r="I22">
            <v>2.33</v>
          </cell>
          <cell r="J22">
            <v>2.65</v>
          </cell>
          <cell r="K22">
            <v>0</v>
          </cell>
          <cell r="L22">
            <v>2</v>
          </cell>
          <cell r="M22">
            <v>0</v>
          </cell>
          <cell r="N22">
            <v>0</v>
          </cell>
          <cell r="O22">
            <v>2</v>
          </cell>
          <cell r="P22">
            <v>0</v>
          </cell>
          <cell r="Q22">
            <v>0</v>
          </cell>
          <cell r="R22">
            <v>1.65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2.65</v>
          </cell>
          <cell r="Y22">
            <v>0</v>
          </cell>
          <cell r="Z22">
            <v>0</v>
          </cell>
          <cell r="AA22">
            <v>1.65</v>
          </cell>
          <cell r="AB22">
            <v>0</v>
          </cell>
          <cell r="AC22">
            <v>4</v>
          </cell>
          <cell r="AD22">
            <v>3.33</v>
          </cell>
          <cell r="AE22">
            <v>2.33</v>
          </cell>
          <cell r="AF22">
            <v>2.65</v>
          </cell>
          <cell r="AG22">
            <v>2.33</v>
          </cell>
          <cell r="AH22">
            <v>3</v>
          </cell>
          <cell r="AI22">
            <v>2.65</v>
          </cell>
          <cell r="AJ22">
            <v>0</v>
          </cell>
          <cell r="AK22">
            <v>0</v>
          </cell>
          <cell r="AL22">
            <v>2</v>
          </cell>
          <cell r="AM22">
            <v>3.33</v>
          </cell>
          <cell r="AN22">
            <v>0</v>
          </cell>
          <cell r="AO22">
            <v>0</v>
          </cell>
          <cell r="AP22">
            <v>3.33</v>
          </cell>
          <cell r="AQ22">
            <v>2.33</v>
          </cell>
          <cell r="AR22">
            <v>2</v>
          </cell>
          <cell r="AS22">
            <v>2.65</v>
          </cell>
          <cell r="AT22">
            <v>2.65</v>
          </cell>
          <cell r="AU22">
            <v>56</v>
          </cell>
          <cell r="AV22">
            <v>0</v>
          </cell>
          <cell r="AW22">
            <v>9.1999999999999993</v>
          </cell>
          <cell r="AX22">
            <v>9.6</v>
          </cell>
          <cell r="AY22">
            <v>7.7</v>
          </cell>
          <cell r="AZ22" t="str">
            <v/>
          </cell>
          <cell r="BA22" t="str">
            <v/>
          </cell>
          <cell r="BB22" t="str">
            <v/>
          </cell>
          <cell r="BC22">
            <v>6.6</v>
          </cell>
          <cell r="BD22" t="str">
            <v/>
          </cell>
          <cell r="BE22" t="str">
            <v/>
          </cell>
          <cell r="BF22" t="str">
            <v/>
          </cell>
          <cell r="BG22">
            <v>4.4000000000000004</v>
          </cell>
          <cell r="BH22">
            <v>5</v>
          </cell>
          <cell r="BI22">
            <v>0</v>
          </cell>
          <cell r="BJ22">
            <v>2.33</v>
          </cell>
          <cell r="BK22">
            <v>2</v>
          </cell>
          <cell r="BL22">
            <v>2.65</v>
          </cell>
          <cell r="BM22">
            <v>2.65</v>
          </cell>
          <cell r="BN22">
            <v>2.33</v>
          </cell>
          <cell r="BO22">
            <v>2.65</v>
          </cell>
          <cell r="BP22">
            <v>3</v>
          </cell>
          <cell r="BQ22">
            <v>2.65</v>
          </cell>
          <cell r="BR22">
            <v>2.33</v>
          </cell>
          <cell r="BS22">
            <v>3</v>
          </cell>
          <cell r="BT22">
            <v>2</v>
          </cell>
          <cell r="BU22">
            <v>1.65</v>
          </cell>
          <cell r="BV22">
            <v>3.33</v>
          </cell>
          <cell r="BW22">
            <v>2.33</v>
          </cell>
          <cell r="BX22">
            <v>2.65</v>
          </cell>
          <cell r="BY22">
            <v>3</v>
          </cell>
          <cell r="BZ22">
            <v>4</v>
          </cell>
          <cell r="CA22">
            <v>41</v>
          </cell>
          <cell r="CB22">
            <v>0</v>
          </cell>
          <cell r="CC22">
            <v>3.33</v>
          </cell>
          <cell r="CD22">
            <v>3</v>
          </cell>
          <cell r="CE22">
            <v>2.65</v>
          </cell>
          <cell r="CF22">
            <v>2.65</v>
          </cell>
          <cell r="CG22">
            <v>2.33</v>
          </cell>
          <cell r="CH22">
            <v>3.33</v>
          </cell>
          <cell r="CI22">
            <v>3</v>
          </cell>
          <cell r="CJ22">
            <v>2.33</v>
          </cell>
          <cell r="CK22">
            <v>1</v>
          </cell>
          <cell r="CL22">
            <v>2.65</v>
          </cell>
          <cell r="CM22">
            <v>3.33</v>
          </cell>
          <cell r="CN22">
            <v>2</v>
          </cell>
          <cell r="CO22">
            <v>3.33</v>
          </cell>
          <cell r="CP22">
            <v>1.65</v>
          </cell>
          <cell r="CQ22">
            <v>1.65</v>
          </cell>
          <cell r="CR22">
            <v>1.65</v>
          </cell>
          <cell r="CS22">
            <v>2.33</v>
          </cell>
          <cell r="CT22">
            <v>2.65</v>
          </cell>
          <cell r="CU22">
            <v>2.65</v>
          </cell>
          <cell r="CV22">
            <v>3.33</v>
          </cell>
          <cell r="CW22">
            <v>2</v>
          </cell>
          <cell r="CX22">
            <v>2.33</v>
          </cell>
          <cell r="CY22">
            <v>0</v>
          </cell>
          <cell r="CZ22">
            <v>3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3.33</v>
          </cell>
          <cell r="DG22">
            <v>0</v>
          </cell>
          <cell r="DH22">
            <v>0</v>
          </cell>
          <cell r="DI22">
            <v>2.33</v>
          </cell>
          <cell r="DJ22">
            <v>3</v>
          </cell>
          <cell r="DK22">
            <v>3.65</v>
          </cell>
          <cell r="DL22">
            <v>3.65</v>
          </cell>
          <cell r="DM22">
            <v>0</v>
          </cell>
          <cell r="DN22">
            <v>0</v>
          </cell>
          <cell r="DO22">
            <v>3.33</v>
          </cell>
          <cell r="DP22">
            <v>72</v>
          </cell>
          <cell r="DQ22">
            <v>0</v>
          </cell>
          <cell r="DR22">
            <v>169</v>
          </cell>
          <cell r="DS22">
            <v>0</v>
          </cell>
          <cell r="DT22">
            <v>0</v>
          </cell>
          <cell r="DU22">
            <v>169</v>
          </cell>
          <cell r="DV22">
            <v>2.59</v>
          </cell>
          <cell r="DX22">
            <v>2</v>
          </cell>
          <cell r="DY22">
            <v>0</v>
          </cell>
          <cell r="DZ22">
            <v>0</v>
          </cell>
          <cell r="EA22">
            <v>2</v>
          </cell>
          <cell r="EC22">
            <v>3</v>
          </cell>
          <cell r="ED22">
            <v>0</v>
          </cell>
          <cell r="EE22">
            <v>172</v>
          </cell>
          <cell r="EF22">
            <v>0</v>
          </cell>
          <cell r="EG22">
            <v>2.58</v>
          </cell>
        </row>
        <row r="23">
          <cell r="A23">
            <v>1821525298</v>
          </cell>
          <cell r="B23" t="str">
            <v>Nguyễn</v>
          </cell>
          <cell r="C23" t="str">
            <v>Văn</v>
          </cell>
          <cell r="D23" t="str">
            <v>Chiến</v>
          </cell>
          <cell r="E23">
            <v>33885</v>
          </cell>
          <cell r="F23" t="str">
            <v>Nam</v>
          </cell>
          <cell r="G23" t="str">
            <v>Đã Đăng Ký (chưa học xong)</v>
          </cell>
          <cell r="H23">
            <v>3.33</v>
          </cell>
          <cell r="I23">
            <v>2.65</v>
          </cell>
          <cell r="J23">
            <v>2.65</v>
          </cell>
          <cell r="K23">
            <v>0</v>
          </cell>
          <cell r="L23">
            <v>1.65</v>
          </cell>
          <cell r="M23">
            <v>0</v>
          </cell>
          <cell r="N23">
            <v>0</v>
          </cell>
          <cell r="O23">
            <v>1.65</v>
          </cell>
          <cell r="P23">
            <v>0</v>
          </cell>
          <cell r="Q23">
            <v>0</v>
          </cell>
          <cell r="R23">
            <v>1.65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2.65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>
            <v>1</v>
          </cell>
          <cell r="AE23">
            <v>3</v>
          </cell>
          <cell r="AF23">
            <v>3</v>
          </cell>
          <cell r="AG23">
            <v>2.65</v>
          </cell>
          <cell r="AH23">
            <v>3.65</v>
          </cell>
          <cell r="AI23">
            <v>2.33</v>
          </cell>
          <cell r="AJ23">
            <v>0</v>
          </cell>
          <cell r="AK23">
            <v>0</v>
          </cell>
          <cell r="AL23">
            <v>2</v>
          </cell>
          <cell r="AM23" t="str">
            <v>X</v>
          </cell>
          <cell r="AN23">
            <v>0</v>
          </cell>
          <cell r="AO23">
            <v>0</v>
          </cell>
          <cell r="AP23">
            <v>2.65</v>
          </cell>
          <cell r="AQ23">
            <v>2.33</v>
          </cell>
          <cell r="AR23">
            <v>2</v>
          </cell>
          <cell r="AS23">
            <v>2</v>
          </cell>
          <cell r="AT23">
            <v>3.65</v>
          </cell>
          <cell r="AU23">
            <v>50</v>
          </cell>
          <cell r="AV23">
            <v>6</v>
          </cell>
          <cell r="AW23">
            <v>8.9</v>
          </cell>
          <cell r="AX23">
            <v>7.4</v>
          </cell>
          <cell r="AY23">
            <v>7.4</v>
          </cell>
          <cell r="AZ23" t="str">
            <v/>
          </cell>
          <cell r="BA23" t="str">
            <v/>
          </cell>
          <cell r="BB23" t="str">
            <v/>
          </cell>
          <cell r="BC23">
            <v>5</v>
          </cell>
          <cell r="BD23" t="str">
            <v/>
          </cell>
          <cell r="BE23" t="str">
            <v/>
          </cell>
          <cell r="BF23" t="str">
            <v/>
          </cell>
          <cell r="BG23">
            <v>5.4</v>
          </cell>
          <cell r="BH23">
            <v>5</v>
          </cell>
          <cell r="BI23">
            <v>0</v>
          </cell>
          <cell r="BJ23">
            <v>2.33</v>
          </cell>
          <cell r="BK23">
            <v>2</v>
          </cell>
          <cell r="BL23">
            <v>2</v>
          </cell>
          <cell r="BM23">
            <v>2.65</v>
          </cell>
          <cell r="BN23">
            <v>2</v>
          </cell>
          <cell r="BO23">
            <v>3</v>
          </cell>
          <cell r="BP23">
            <v>3.33</v>
          </cell>
          <cell r="BQ23">
            <v>2</v>
          </cell>
          <cell r="BR23">
            <v>1.65</v>
          </cell>
          <cell r="BS23">
            <v>1.65</v>
          </cell>
          <cell r="BT23">
            <v>2</v>
          </cell>
          <cell r="BU23">
            <v>2</v>
          </cell>
          <cell r="BV23">
            <v>3</v>
          </cell>
          <cell r="BW23">
            <v>2.33</v>
          </cell>
          <cell r="BX23">
            <v>2.65</v>
          </cell>
          <cell r="BY23">
            <v>2.33</v>
          </cell>
          <cell r="BZ23">
            <v>3.65</v>
          </cell>
          <cell r="CA23">
            <v>41</v>
          </cell>
          <cell r="CB23">
            <v>0</v>
          </cell>
          <cell r="CC23">
            <v>2.33</v>
          </cell>
          <cell r="CD23">
            <v>1.65</v>
          </cell>
          <cell r="CE23">
            <v>3</v>
          </cell>
          <cell r="CF23">
            <v>3</v>
          </cell>
          <cell r="CG23">
            <v>2.33</v>
          </cell>
          <cell r="CH23">
            <v>2.33</v>
          </cell>
          <cell r="CI23">
            <v>2.33</v>
          </cell>
          <cell r="CJ23">
            <v>2.33</v>
          </cell>
          <cell r="CK23">
            <v>2</v>
          </cell>
          <cell r="CL23">
            <v>2.33</v>
          </cell>
          <cell r="CM23">
            <v>2.65</v>
          </cell>
          <cell r="CN23">
            <v>1.65</v>
          </cell>
          <cell r="CO23">
            <v>2.65</v>
          </cell>
          <cell r="CP23">
            <v>1.65</v>
          </cell>
          <cell r="CQ23">
            <v>1.65</v>
          </cell>
          <cell r="CR23">
            <v>2</v>
          </cell>
          <cell r="CS23">
            <v>2</v>
          </cell>
          <cell r="CT23">
            <v>2</v>
          </cell>
          <cell r="CU23">
            <v>3.33</v>
          </cell>
          <cell r="CV23">
            <v>3</v>
          </cell>
          <cell r="CW23">
            <v>2.33</v>
          </cell>
          <cell r="CX23">
            <v>2.33</v>
          </cell>
          <cell r="CY23">
            <v>0</v>
          </cell>
          <cell r="CZ23">
            <v>2.65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3.33</v>
          </cell>
          <cell r="DG23">
            <v>0</v>
          </cell>
          <cell r="DH23">
            <v>0</v>
          </cell>
          <cell r="DI23">
            <v>3</v>
          </cell>
          <cell r="DJ23">
            <v>3.65</v>
          </cell>
          <cell r="DK23">
            <v>3.65</v>
          </cell>
          <cell r="DL23">
            <v>3</v>
          </cell>
          <cell r="DM23">
            <v>0</v>
          </cell>
          <cell r="DN23">
            <v>0</v>
          </cell>
          <cell r="DO23">
            <v>2.33</v>
          </cell>
          <cell r="DP23">
            <v>72</v>
          </cell>
          <cell r="DQ23">
            <v>0</v>
          </cell>
          <cell r="DR23">
            <v>163</v>
          </cell>
          <cell r="DS23">
            <v>6</v>
          </cell>
          <cell r="DT23">
            <v>0</v>
          </cell>
          <cell r="DU23">
            <v>169</v>
          </cell>
          <cell r="DV23">
            <v>2.31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3</v>
          </cell>
          <cell r="EE23">
            <v>163</v>
          </cell>
          <cell r="EF23">
            <v>9</v>
          </cell>
          <cell r="EG23">
            <v>2.27</v>
          </cell>
        </row>
        <row r="24">
          <cell r="A24">
            <v>1821526400</v>
          </cell>
          <cell r="B24" t="str">
            <v>Nguyễn</v>
          </cell>
          <cell r="C24" t="str">
            <v>Văn</v>
          </cell>
          <cell r="D24" t="str">
            <v>Chính</v>
          </cell>
          <cell r="E24">
            <v>34350</v>
          </cell>
          <cell r="F24" t="str">
            <v>Nam</v>
          </cell>
          <cell r="G24" t="str">
            <v>Đã Đăng Ký (chưa học xong)</v>
          </cell>
          <cell r="H24">
            <v>3.65</v>
          </cell>
          <cell r="I24">
            <v>2.65</v>
          </cell>
          <cell r="J24">
            <v>3.33</v>
          </cell>
          <cell r="K24">
            <v>0</v>
          </cell>
          <cell r="L24">
            <v>2.65</v>
          </cell>
          <cell r="M24">
            <v>0</v>
          </cell>
          <cell r="N24">
            <v>0</v>
          </cell>
          <cell r="O24">
            <v>2.65</v>
          </cell>
          <cell r="P24">
            <v>0</v>
          </cell>
          <cell r="Q24">
            <v>0</v>
          </cell>
          <cell r="R24">
            <v>2.65</v>
          </cell>
          <cell r="S24">
            <v>0</v>
          </cell>
          <cell r="T24">
            <v>0</v>
          </cell>
          <cell r="U24">
            <v>2.65</v>
          </cell>
          <cell r="V24">
            <v>0</v>
          </cell>
          <cell r="W24">
            <v>0</v>
          </cell>
          <cell r="X24">
            <v>3</v>
          </cell>
          <cell r="Y24">
            <v>0</v>
          </cell>
          <cell r="Z24">
            <v>0</v>
          </cell>
          <cell r="AA24">
            <v>2.65</v>
          </cell>
          <cell r="AB24">
            <v>0</v>
          </cell>
          <cell r="AC24">
            <v>3.65</v>
          </cell>
          <cell r="AD24">
            <v>4</v>
          </cell>
          <cell r="AE24">
            <v>2.65</v>
          </cell>
          <cell r="AF24">
            <v>2.33</v>
          </cell>
          <cell r="AG24">
            <v>3</v>
          </cell>
          <cell r="AH24">
            <v>4</v>
          </cell>
          <cell r="AI24">
            <v>3.65</v>
          </cell>
          <cell r="AJ24">
            <v>0</v>
          </cell>
          <cell r="AK24">
            <v>0</v>
          </cell>
          <cell r="AL24">
            <v>3.33</v>
          </cell>
          <cell r="AM24">
            <v>4</v>
          </cell>
          <cell r="AN24">
            <v>0</v>
          </cell>
          <cell r="AO24">
            <v>0</v>
          </cell>
          <cell r="AP24">
            <v>3.33</v>
          </cell>
          <cell r="AQ24">
            <v>3.33</v>
          </cell>
          <cell r="AR24">
            <v>2.33</v>
          </cell>
          <cell r="AS24">
            <v>3.33</v>
          </cell>
          <cell r="AT24">
            <v>4</v>
          </cell>
          <cell r="AU24">
            <v>56</v>
          </cell>
          <cell r="AV24">
            <v>0</v>
          </cell>
          <cell r="AW24">
            <v>9.5</v>
          </cell>
          <cell r="AX24">
            <v>9.6</v>
          </cell>
          <cell r="AY24" t="str">
            <v/>
          </cell>
          <cell r="AZ24" t="str">
            <v/>
          </cell>
          <cell r="BA24">
            <v>8</v>
          </cell>
          <cell r="BB24" t="str">
            <v/>
          </cell>
          <cell r="BC24" t="str">
            <v/>
          </cell>
          <cell r="BD24" t="str">
            <v/>
          </cell>
          <cell r="BE24">
            <v>7.3</v>
          </cell>
          <cell r="BF24" t="str">
            <v/>
          </cell>
          <cell r="BG24">
            <v>8.1</v>
          </cell>
          <cell r="BH24">
            <v>5</v>
          </cell>
          <cell r="BI24">
            <v>0</v>
          </cell>
          <cell r="BJ24">
            <v>2.33</v>
          </cell>
          <cell r="BK24">
            <v>2.65</v>
          </cell>
          <cell r="BL24">
            <v>2.65</v>
          </cell>
          <cell r="BM24">
            <v>2.33</v>
          </cell>
          <cell r="BN24">
            <v>2.33</v>
          </cell>
          <cell r="BO24">
            <v>3.33</v>
          </cell>
          <cell r="BP24">
            <v>3.65</v>
          </cell>
          <cell r="BQ24">
            <v>3</v>
          </cell>
          <cell r="BR24">
            <v>2.65</v>
          </cell>
          <cell r="BS24">
            <v>3.33</v>
          </cell>
          <cell r="BT24">
            <v>3</v>
          </cell>
          <cell r="BU24">
            <v>3</v>
          </cell>
          <cell r="BV24">
            <v>3.65</v>
          </cell>
          <cell r="BW24">
            <v>2.65</v>
          </cell>
          <cell r="BX24">
            <v>2.65</v>
          </cell>
          <cell r="BY24">
            <v>2.65</v>
          </cell>
          <cell r="BZ24">
            <v>3.65</v>
          </cell>
          <cell r="CA24">
            <v>41</v>
          </cell>
          <cell r="CB24">
            <v>0</v>
          </cell>
          <cell r="CC24">
            <v>3.65</v>
          </cell>
          <cell r="CD24">
            <v>4</v>
          </cell>
          <cell r="CE24">
            <v>4</v>
          </cell>
          <cell r="CF24">
            <v>3</v>
          </cell>
          <cell r="CG24">
            <v>2.65</v>
          </cell>
          <cell r="CH24">
            <v>3.65</v>
          </cell>
          <cell r="CI24">
            <v>3.65</v>
          </cell>
          <cell r="CJ24">
            <v>2.33</v>
          </cell>
          <cell r="CK24">
            <v>4</v>
          </cell>
          <cell r="CL24">
            <v>2.65</v>
          </cell>
          <cell r="CM24">
            <v>2.65</v>
          </cell>
          <cell r="CN24">
            <v>3</v>
          </cell>
          <cell r="CO24">
            <v>3.33</v>
          </cell>
          <cell r="CP24">
            <v>2</v>
          </cell>
          <cell r="CQ24">
            <v>2.65</v>
          </cell>
          <cell r="CR24">
            <v>3</v>
          </cell>
          <cell r="CS24">
            <v>3</v>
          </cell>
          <cell r="CT24">
            <v>3.33</v>
          </cell>
          <cell r="CU24">
            <v>2.65</v>
          </cell>
          <cell r="CV24">
            <v>4</v>
          </cell>
          <cell r="CW24">
            <v>3</v>
          </cell>
          <cell r="CX24">
            <v>3.33</v>
          </cell>
          <cell r="CY24">
            <v>0</v>
          </cell>
          <cell r="CZ24">
            <v>3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2.65</v>
          </cell>
          <cell r="DG24">
            <v>0</v>
          </cell>
          <cell r="DH24">
            <v>0</v>
          </cell>
          <cell r="DI24">
            <v>4</v>
          </cell>
          <cell r="DJ24">
            <v>4</v>
          </cell>
          <cell r="DK24">
            <v>3.65</v>
          </cell>
          <cell r="DL24">
            <v>3.33</v>
          </cell>
          <cell r="DM24">
            <v>0</v>
          </cell>
          <cell r="DN24">
            <v>0</v>
          </cell>
          <cell r="DO24">
            <v>3.65</v>
          </cell>
          <cell r="DP24">
            <v>72</v>
          </cell>
          <cell r="DQ24">
            <v>0</v>
          </cell>
          <cell r="DR24">
            <v>169</v>
          </cell>
          <cell r="DS24">
            <v>0</v>
          </cell>
          <cell r="DT24">
            <v>0</v>
          </cell>
          <cell r="DU24">
            <v>169</v>
          </cell>
          <cell r="DV24">
            <v>3.13</v>
          </cell>
          <cell r="DX24">
            <v>3.33</v>
          </cell>
          <cell r="DY24">
            <v>0</v>
          </cell>
          <cell r="DZ24">
            <v>0</v>
          </cell>
          <cell r="EA24">
            <v>3.33</v>
          </cell>
          <cell r="EC24">
            <v>3</v>
          </cell>
          <cell r="ED24">
            <v>0</v>
          </cell>
          <cell r="EE24">
            <v>172</v>
          </cell>
          <cell r="EF24">
            <v>0</v>
          </cell>
          <cell r="EG24">
            <v>3.13</v>
          </cell>
        </row>
        <row r="25">
          <cell r="A25">
            <v>1820253689</v>
          </cell>
          <cell r="B25" t="str">
            <v>Hà</v>
          </cell>
          <cell r="C25" t="str">
            <v>Thị Yến</v>
          </cell>
          <cell r="D25" t="str">
            <v>Cơ</v>
          </cell>
          <cell r="E25">
            <v>34364</v>
          </cell>
          <cell r="F25" t="str">
            <v>Nữ</v>
          </cell>
          <cell r="G25" t="str">
            <v>Đã Đăng Ký (chưa học xong)</v>
          </cell>
          <cell r="H25">
            <v>4</v>
          </cell>
          <cell r="I25">
            <v>3</v>
          </cell>
          <cell r="J25">
            <v>2</v>
          </cell>
          <cell r="K25">
            <v>0</v>
          </cell>
          <cell r="L25">
            <v>2.33</v>
          </cell>
          <cell r="M25">
            <v>0</v>
          </cell>
          <cell r="N25">
            <v>0</v>
          </cell>
          <cell r="O25">
            <v>2.33</v>
          </cell>
          <cell r="P25">
            <v>0</v>
          </cell>
          <cell r="Q25">
            <v>0</v>
          </cell>
          <cell r="R25">
            <v>2.65</v>
          </cell>
          <cell r="S25">
            <v>0</v>
          </cell>
          <cell r="T25">
            <v>0</v>
          </cell>
          <cell r="U25">
            <v>2.65</v>
          </cell>
          <cell r="V25">
            <v>0</v>
          </cell>
          <cell r="W25">
            <v>0</v>
          </cell>
          <cell r="X25">
            <v>3</v>
          </cell>
          <cell r="Y25">
            <v>0</v>
          </cell>
          <cell r="Z25">
            <v>0</v>
          </cell>
          <cell r="AA25">
            <v>2.33</v>
          </cell>
          <cell r="AB25">
            <v>0</v>
          </cell>
          <cell r="AC25">
            <v>4</v>
          </cell>
          <cell r="AD25">
            <v>4</v>
          </cell>
          <cell r="AE25">
            <v>3</v>
          </cell>
          <cell r="AF25">
            <v>3</v>
          </cell>
          <cell r="AG25">
            <v>3.65</v>
          </cell>
          <cell r="AH25">
            <v>3.65</v>
          </cell>
          <cell r="AI25">
            <v>3</v>
          </cell>
          <cell r="AJ25">
            <v>0</v>
          </cell>
          <cell r="AK25">
            <v>0</v>
          </cell>
          <cell r="AL25">
            <v>3.33</v>
          </cell>
          <cell r="AM25">
            <v>4</v>
          </cell>
          <cell r="AN25">
            <v>0</v>
          </cell>
          <cell r="AO25">
            <v>0</v>
          </cell>
          <cell r="AP25">
            <v>3.33</v>
          </cell>
          <cell r="AQ25">
            <v>3.33</v>
          </cell>
          <cell r="AR25">
            <v>2.33</v>
          </cell>
          <cell r="AS25">
            <v>3</v>
          </cell>
          <cell r="AT25">
            <v>4</v>
          </cell>
          <cell r="AU25">
            <v>56</v>
          </cell>
          <cell r="AV25">
            <v>0</v>
          </cell>
          <cell r="AW25">
            <v>7.8</v>
          </cell>
          <cell r="AX25">
            <v>7.8</v>
          </cell>
          <cell r="AY25" t="str">
            <v/>
          </cell>
          <cell r="AZ25" t="str">
            <v/>
          </cell>
          <cell r="BA25">
            <v>9.1</v>
          </cell>
          <cell r="BB25" t="str">
            <v/>
          </cell>
          <cell r="BC25" t="str">
            <v/>
          </cell>
          <cell r="BD25" t="str">
            <v/>
          </cell>
          <cell r="BE25">
            <v>7</v>
          </cell>
          <cell r="BF25" t="str">
            <v/>
          </cell>
          <cell r="BG25">
            <v>5.8</v>
          </cell>
          <cell r="BH25">
            <v>5</v>
          </cell>
          <cell r="BI25">
            <v>0</v>
          </cell>
          <cell r="BJ25">
            <v>2.33</v>
          </cell>
          <cell r="BK25">
            <v>1.65</v>
          </cell>
          <cell r="BL25">
            <v>3</v>
          </cell>
          <cell r="BM25">
            <v>2.65</v>
          </cell>
          <cell r="BN25">
            <v>2.65</v>
          </cell>
          <cell r="BO25">
            <v>3.65</v>
          </cell>
          <cell r="BP25">
            <v>3.65</v>
          </cell>
          <cell r="BQ25">
            <v>3</v>
          </cell>
          <cell r="BR25">
            <v>3.65</v>
          </cell>
          <cell r="BS25">
            <v>3</v>
          </cell>
          <cell r="BT25">
            <v>3</v>
          </cell>
          <cell r="BU25">
            <v>2.33</v>
          </cell>
          <cell r="BV25">
            <v>3.65</v>
          </cell>
          <cell r="BW25">
            <v>2.33</v>
          </cell>
          <cell r="BX25">
            <v>3.33</v>
          </cell>
          <cell r="BY25">
            <v>3</v>
          </cell>
          <cell r="BZ25">
            <v>2.33</v>
          </cell>
          <cell r="CA25">
            <v>41</v>
          </cell>
          <cell r="CB25">
            <v>0</v>
          </cell>
          <cell r="CC25">
            <v>3.33</v>
          </cell>
          <cell r="CD25">
            <v>3.65</v>
          </cell>
          <cell r="CE25">
            <v>3.65</v>
          </cell>
          <cell r="CF25">
            <v>3</v>
          </cell>
          <cell r="CG25">
            <v>3.65</v>
          </cell>
          <cell r="CH25">
            <v>3.65</v>
          </cell>
          <cell r="CI25">
            <v>3</v>
          </cell>
          <cell r="CJ25">
            <v>2.33</v>
          </cell>
          <cell r="CK25">
            <v>3.33</v>
          </cell>
          <cell r="CL25">
            <v>2.33</v>
          </cell>
          <cell r="CM25">
            <v>3.33</v>
          </cell>
          <cell r="CN25">
            <v>2.65</v>
          </cell>
          <cell r="CO25">
            <v>3.65</v>
          </cell>
          <cell r="CP25">
            <v>1.65</v>
          </cell>
          <cell r="CQ25">
            <v>2</v>
          </cell>
          <cell r="CR25">
            <v>2.65</v>
          </cell>
          <cell r="CS25">
            <v>2.65</v>
          </cell>
          <cell r="CT25">
            <v>2.33</v>
          </cell>
          <cell r="CU25">
            <v>2.65</v>
          </cell>
          <cell r="CV25">
            <v>3.33</v>
          </cell>
          <cell r="CW25">
            <v>2.65</v>
          </cell>
          <cell r="CX25">
            <v>3</v>
          </cell>
          <cell r="CY25">
            <v>0</v>
          </cell>
          <cell r="CZ25">
            <v>3.33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2.65</v>
          </cell>
          <cell r="DG25">
            <v>0</v>
          </cell>
          <cell r="DH25">
            <v>0</v>
          </cell>
          <cell r="DI25">
            <v>3.33</v>
          </cell>
          <cell r="DJ25">
            <v>2.33</v>
          </cell>
          <cell r="DK25">
            <v>3.33</v>
          </cell>
          <cell r="DL25">
            <v>3.33</v>
          </cell>
          <cell r="DM25">
            <v>0</v>
          </cell>
          <cell r="DN25">
            <v>0</v>
          </cell>
          <cell r="DO25">
            <v>4</v>
          </cell>
          <cell r="DP25">
            <v>72</v>
          </cell>
          <cell r="DQ25">
            <v>0</v>
          </cell>
          <cell r="DR25">
            <v>169</v>
          </cell>
          <cell r="DS25">
            <v>0</v>
          </cell>
          <cell r="DT25">
            <v>0</v>
          </cell>
          <cell r="DU25">
            <v>169</v>
          </cell>
          <cell r="DV25">
            <v>3.05</v>
          </cell>
          <cell r="DX25">
            <v>2</v>
          </cell>
          <cell r="DY25">
            <v>0</v>
          </cell>
          <cell r="DZ25">
            <v>0</v>
          </cell>
          <cell r="EA25">
            <v>2</v>
          </cell>
          <cell r="EC25">
            <v>3</v>
          </cell>
          <cell r="ED25">
            <v>0</v>
          </cell>
          <cell r="EE25">
            <v>172</v>
          </cell>
          <cell r="EF25">
            <v>0</v>
          </cell>
          <cell r="EG25">
            <v>3.04</v>
          </cell>
        </row>
        <row r="26">
          <cell r="A26">
            <v>1820525860</v>
          </cell>
          <cell r="B26" t="str">
            <v>Nguyễn</v>
          </cell>
          <cell r="C26" t="str">
            <v>Thị</v>
          </cell>
          <cell r="D26" t="str">
            <v>Cúc</v>
          </cell>
          <cell r="E26">
            <v>34298</v>
          </cell>
          <cell r="F26" t="str">
            <v>Nữ</v>
          </cell>
          <cell r="G26" t="str">
            <v>Đã Đăng Ký (chưa học xong)</v>
          </cell>
          <cell r="H26">
            <v>3.65</v>
          </cell>
          <cell r="I26">
            <v>3.33</v>
          </cell>
          <cell r="J26">
            <v>3.33</v>
          </cell>
          <cell r="K26">
            <v>0</v>
          </cell>
          <cell r="L26" t="str">
            <v>P (P/F)</v>
          </cell>
          <cell r="M26">
            <v>0</v>
          </cell>
          <cell r="N26">
            <v>0</v>
          </cell>
          <cell r="O26" t="str">
            <v>P (P/F)</v>
          </cell>
          <cell r="P26">
            <v>0</v>
          </cell>
          <cell r="Q26">
            <v>0</v>
          </cell>
          <cell r="R26">
            <v>3</v>
          </cell>
          <cell r="S26">
            <v>0</v>
          </cell>
          <cell r="T26">
            <v>0</v>
          </cell>
          <cell r="U26">
            <v>3.33</v>
          </cell>
          <cell r="V26">
            <v>0</v>
          </cell>
          <cell r="W26">
            <v>0</v>
          </cell>
          <cell r="X26">
            <v>3.33</v>
          </cell>
          <cell r="Y26">
            <v>0</v>
          </cell>
          <cell r="Z26">
            <v>0</v>
          </cell>
          <cell r="AA26">
            <v>2.65</v>
          </cell>
          <cell r="AB26">
            <v>0</v>
          </cell>
          <cell r="AC26">
            <v>3.65</v>
          </cell>
          <cell r="AD26">
            <v>4</v>
          </cell>
          <cell r="AE26">
            <v>2.33</v>
          </cell>
          <cell r="AF26">
            <v>2.65</v>
          </cell>
          <cell r="AG26">
            <v>3</v>
          </cell>
          <cell r="AH26">
            <v>3</v>
          </cell>
          <cell r="AI26">
            <v>3</v>
          </cell>
          <cell r="AJ26">
            <v>0</v>
          </cell>
          <cell r="AK26">
            <v>0</v>
          </cell>
          <cell r="AL26">
            <v>3.65</v>
          </cell>
          <cell r="AM26">
            <v>4</v>
          </cell>
          <cell r="AN26">
            <v>0</v>
          </cell>
          <cell r="AO26">
            <v>0</v>
          </cell>
          <cell r="AP26">
            <v>3.65</v>
          </cell>
          <cell r="AQ26">
            <v>3.65</v>
          </cell>
          <cell r="AR26">
            <v>3.33</v>
          </cell>
          <cell r="AS26">
            <v>3.65</v>
          </cell>
          <cell r="AT26">
            <v>4</v>
          </cell>
          <cell r="AU26">
            <v>56</v>
          </cell>
          <cell r="AV26">
            <v>0</v>
          </cell>
          <cell r="AW26">
            <v>7.8</v>
          </cell>
          <cell r="AX26">
            <v>8.9</v>
          </cell>
          <cell r="AY26" t="str">
            <v/>
          </cell>
          <cell r="AZ26" t="str">
            <v/>
          </cell>
          <cell r="BA26">
            <v>8.1</v>
          </cell>
          <cell r="BB26" t="str">
            <v/>
          </cell>
          <cell r="BC26" t="str">
            <v/>
          </cell>
          <cell r="BD26" t="str">
            <v/>
          </cell>
          <cell r="BE26">
            <v>7.8</v>
          </cell>
          <cell r="BF26" t="str">
            <v/>
          </cell>
          <cell r="BG26">
            <v>8.5</v>
          </cell>
          <cell r="BH26">
            <v>5</v>
          </cell>
          <cell r="BI26">
            <v>0</v>
          </cell>
          <cell r="BJ26">
            <v>2.65</v>
          </cell>
          <cell r="BK26">
            <v>2</v>
          </cell>
          <cell r="BL26">
            <v>2.33</v>
          </cell>
          <cell r="BM26">
            <v>1.65</v>
          </cell>
          <cell r="BN26">
            <v>2.33</v>
          </cell>
          <cell r="BO26">
            <v>2.33</v>
          </cell>
          <cell r="BP26">
            <v>2.33</v>
          </cell>
          <cell r="BQ26">
            <v>3.65</v>
          </cell>
          <cell r="BR26">
            <v>2.65</v>
          </cell>
          <cell r="BS26">
            <v>3</v>
          </cell>
          <cell r="BT26">
            <v>2.65</v>
          </cell>
          <cell r="BU26">
            <v>2.65</v>
          </cell>
          <cell r="BV26">
            <v>3.65</v>
          </cell>
          <cell r="BW26">
            <v>2.65</v>
          </cell>
          <cell r="BX26">
            <v>3.65</v>
          </cell>
          <cell r="BY26">
            <v>3.65</v>
          </cell>
          <cell r="BZ26">
            <v>3</v>
          </cell>
          <cell r="CA26">
            <v>41</v>
          </cell>
          <cell r="CB26">
            <v>0</v>
          </cell>
          <cell r="CC26">
            <v>3.33</v>
          </cell>
          <cell r="CD26">
            <v>3.65</v>
          </cell>
          <cell r="CE26">
            <v>4</v>
          </cell>
          <cell r="CF26">
            <v>3</v>
          </cell>
          <cell r="CG26">
            <v>2.65</v>
          </cell>
          <cell r="CH26">
            <v>3.65</v>
          </cell>
          <cell r="CI26">
            <v>3.65</v>
          </cell>
          <cell r="CJ26">
            <v>3.33</v>
          </cell>
          <cell r="CK26">
            <v>4</v>
          </cell>
          <cell r="CL26">
            <v>2.65</v>
          </cell>
          <cell r="CM26">
            <v>3.65</v>
          </cell>
          <cell r="CN26">
            <v>2.65</v>
          </cell>
          <cell r="CO26">
            <v>2.65</v>
          </cell>
          <cell r="CP26">
            <v>3</v>
          </cell>
          <cell r="CQ26">
            <v>3</v>
          </cell>
          <cell r="CR26">
            <v>2.65</v>
          </cell>
          <cell r="CS26">
            <v>3</v>
          </cell>
          <cell r="CT26">
            <v>3</v>
          </cell>
          <cell r="CU26">
            <v>3</v>
          </cell>
          <cell r="CV26">
            <v>4</v>
          </cell>
          <cell r="CW26">
            <v>3.33</v>
          </cell>
          <cell r="CX26">
            <v>3.65</v>
          </cell>
          <cell r="CY26">
            <v>0</v>
          </cell>
          <cell r="CZ26">
            <v>3.65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4</v>
          </cell>
          <cell r="DG26">
            <v>0</v>
          </cell>
          <cell r="DH26">
            <v>0</v>
          </cell>
          <cell r="DI26">
            <v>4</v>
          </cell>
          <cell r="DJ26">
            <v>4</v>
          </cell>
          <cell r="DK26">
            <v>3.33</v>
          </cell>
          <cell r="DL26">
            <v>3.65</v>
          </cell>
          <cell r="DM26">
            <v>0</v>
          </cell>
          <cell r="DN26">
            <v>0</v>
          </cell>
          <cell r="DO26">
            <v>3.33</v>
          </cell>
          <cell r="DP26">
            <v>72</v>
          </cell>
          <cell r="DQ26">
            <v>0</v>
          </cell>
          <cell r="DR26">
            <v>169</v>
          </cell>
          <cell r="DS26">
            <v>0</v>
          </cell>
          <cell r="DT26">
            <v>4</v>
          </cell>
          <cell r="DU26">
            <v>165</v>
          </cell>
          <cell r="DV26">
            <v>3.15</v>
          </cell>
          <cell r="DX26">
            <v>3.33</v>
          </cell>
          <cell r="DY26">
            <v>0</v>
          </cell>
          <cell r="DZ26">
            <v>0</v>
          </cell>
          <cell r="EA26">
            <v>3.33</v>
          </cell>
          <cell r="EC26">
            <v>3</v>
          </cell>
          <cell r="ED26">
            <v>0</v>
          </cell>
          <cell r="EE26">
            <v>168</v>
          </cell>
          <cell r="EF26">
            <v>0</v>
          </cell>
          <cell r="EG26">
            <v>3.15</v>
          </cell>
        </row>
        <row r="27">
          <cell r="A27">
            <v>1821525683</v>
          </cell>
          <cell r="B27" t="str">
            <v>Phạm</v>
          </cell>
          <cell r="C27" t="str">
            <v>Văn</v>
          </cell>
          <cell r="D27" t="str">
            <v>Cường</v>
          </cell>
          <cell r="E27">
            <v>34340</v>
          </cell>
          <cell r="F27" t="str">
            <v>Nam</v>
          </cell>
          <cell r="G27" t="str">
            <v>Đã Đăng Ký (chưa học xong)</v>
          </cell>
          <cell r="H27">
            <v>4</v>
          </cell>
          <cell r="I27">
            <v>3</v>
          </cell>
          <cell r="J27">
            <v>2.33</v>
          </cell>
          <cell r="K27">
            <v>0</v>
          </cell>
          <cell r="L27">
            <v>2.65</v>
          </cell>
          <cell r="M27">
            <v>0</v>
          </cell>
          <cell r="N27">
            <v>0</v>
          </cell>
          <cell r="O27">
            <v>3.33</v>
          </cell>
          <cell r="P27">
            <v>0</v>
          </cell>
          <cell r="Q27">
            <v>0</v>
          </cell>
          <cell r="R27">
            <v>3.33</v>
          </cell>
          <cell r="S27">
            <v>0</v>
          </cell>
          <cell r="T27">
            <v>0</v>
          </cell>
          <cell r="U27">
            <v>3</v>
          </cell>
          <cell r="V27">
            <v>0</v>
          </cell>
          <cell r="W27">
            <v>0</v>
          </cell>
          <cell r="X27">
            <v>3</v>
          </cell>
          <cell r="Y27">
            <v>0</v>
          </cell>
          <cell r="Z27">
            <v>0</v>
          </cell>
          <cell r="AA27">
            <v>2.33</v>
          </cell>
          <cell r="AB27">
            <v>0</v>
          </cell>
          <cell r="AC27">
            <v>4</v>
          </cell>
          <cell r="AD27">
            <v>4</v>
          </cell>
          <cell r="AE27">
            <v>3.65</v>
          </cell>
          <cell r="AF27">
            <v>3.33</v>
          </cell>
          <cell r="AG27">
            <v>3</v>
          </cell>
          <cell r="AH27">
            <v>4</v>
          </cell>
          <cell r="AI27">
            <v>3</v>
          </cell>
          <cell r="AJ27">
            <v>0</v>
          </cell>
          <cell r="AK27">
            <v>0</v>
          </cell>
          <cell r="AL27">
            <v>2.65</v>
          </cell>
          <cell r="AM27">
            <v>4</v>
          </cell>
          <cell r="AN27">
            <v>0</v>
          </cell>
          <cell r="AO27">
            <v>0</v>
          </cell>
          <cell r="AP27">
            <v>3.33</v>
          </cell>
          <cell r="AQ27">
            <v>3.65</v>
          </cell>
          <cell r="AR27">
            <v>2.65</v>
          </cell>
          <cell r="AS27">
            <v>3</v>
          </cell>
          <cell r="AT27">
            <v>4</v>
          </cell>
          <cell r="AU27">
            <v>56</v>
          </cell>
          <cell r="AV27">
            <v>0</v>
          </cell>
          <cell r="AW27">
            <v>9.8000000000000007</v>
          </cell>
          <cell r="AX27">
            <v>9.4</v>
          </cell>
          <cell r="AY27" t="str">
            <v/>
          </cell>
          <cell r="AZ27" t="str">
            <v/>
          </cell>
          <cell r="BA27">
            <v>9.6</v>
          </cell>
          <cell r="BB27" t="str">
            <v/>
          </cell>
          <cell r="BC27" t="str">
            <v/>
          </cell>
          <cell r="BD27" t="str">
            <v/>
          </cell>
          <cell r="BE27">
            <v>10</v>
          </cell>
          <cell r="BF27" t="str">
            <v/>
          </cell>
          <cell r="BG27">
            <v>10</v>
          </cell>
          <cell r="BH27">
            <v>5</v>
          </cell>
          <cell r="BI27">
            <v>0</v>
          </cell>
          <cell r="BJ27">
            <v>3</v>
          </cell>
          <cell r="BK27">
            <v>3</v>
          </cell>
          <cell r="BL27">
            <v>2.65</v>
          </cell>
          <cell r="BM27">
            <v>2.65</v>
          </cell>
          <cell r="BN27">
            <v>3</v>
          </cell>
          <cell r="BO27">
            <v>3.33</v>
          </cell>
          <cell r="BP27">
            <v>4</v>
          </cell>
          <cell r="BQ27">
            <v>3</v>
          </cell>
          <cell r="BR27">
            <v>3.65</v>
          </cell>
          <cell r="BS27">
            <v>2.33</v>
          </cell>
          <cell r="BT27">
            <v>3.65</v>
          </cell>
          <cell r="BU27">
            <v>2.65</v>
          </cell>
          <cell r="BV27">
            <v>4</v>
          </cell>
          <cell r="BW27">
            <v>2.33</v>
          </cell>
          <cell r="BX27">
            <v>3.33</v>
          </cell>
          <cell r="BY27">
            <v>2.33</v>
          </cell>
          <cell r="BZ27">
            <v>3.65</v>
          </cell>
          <cell r="CA27">
            <v>41</v>
          </cell>
          <cell r="CB27">
            <v>0</v>
          </cell>
          <cell r="CC27">
            <v>3</v>
          </cell>
          <cell r="CD27">
            <v>3.33</v>
          </cell>
          <cell r="CE27">
            <v>3.65</v>
          </cell>
          <cell r="CF27">
            <v>3.33</v>
          </cell>
          <cell r="CG27">
            <v>3</v>
          </cell>
          <cell r="CH27">
            <v>3.33</v>
          </cell>
          <cell r="CI27">
            <v>3.65</v>
          </cell>
          <cell r="CJ27">
            <v>3</v>
          </cell>
          <cell r="CK27">
            <v>3.33</v>
          </cell>
          <cell r="CL27">
            <v>3</v>
          </cell>
          <cell r="CM27">
            <v>3.65</v>
          </cell>
          <cell r="CN27">
            <v>1.65</v>
          </cell>
          <cell r="CO27">
            <v>3</v>
          </cell>
          <cell r="CP27">
            <v>1.65</v>
          </cell>
          <cell r="CQ27">
            <v>2.33</v>
          </cell>
          <cell r="CR27">
            <v>3</v>
          </cell>
          <cell r="CS27">
            <v>3</v>
          </cell>
          <cell r="CT27">
            <v>3.33</v>
          </cell>
          <cell r="CU27">
            <v>2.33</v>
          </cell>
          <cell r="CV27">
            <v>3.65</v>
          </cell>
          <cell r="CW27">
            <v>3</v>
          </cell>
          <cell r="CX27">
            <v>3</v>
          </cell>
          <cell r="CY27">
            <v>0</v>
          </cell>
          <cell r="CZ27">
            <v>3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4</v>
          </cell>
          <cell r="DG27">
            <v>0</v>
          </cell>
          <cell r="DH27">
            <v>0</v>
          </cell>
          <cell r="DI27">
            <v>3.33</v>
          </cell>
          <cell r="DJ27">
            <v>4</v>
          </cell>
          <cell r="DK27">
            <v>3.33</v>
          </cell>
          <cell r="DL27">
            <v>3.33</v>
          </cell>
          <cell r="DM27">
            <v>0</v>
          </cell>
          <cell r="DN27">
            <v>0</v>
          </cell>
          <cell r="DO27">
            <v>4</v>
          </cell>
          <cell r="DP27">
            <v>72</v>
          </cell>
          <cell r="DQ27">
            <v>0</v>
          </cell>
          <cell r="DR27">
            <v>169</v>
          </cell>
          <cell r="DS27">
            <v>0</v>
          </cell>
          <cell r="DT27">
            <v>0</v>
          </cell>
          <cell r="DU27">
            <v>169</v>
          </cell>
          <cell r="DV27">
            <v>3.2</v>
          </cell>
          <cell r="DX27">
            <v>2.65</v>
          </cell>
          <cell r="DY27">
            <v>0</v>
          </cell>
          <cell r="DZ27">
            <v>0</v>
          </cell>
          <cell r="EA27">
            <v>2.65</v>
          </cell>
          <cell r="EC27">
            <v>3</v>
          </cell>
          <cell r="ED27">
            <v>0</v>
          </cell>
          <cell r="EE27">
            <v>172</v>
          </cell>
          <cell r="EF27">
            <v>0</v>
          </cell>
          <cell r="EG27">
            <v>3.19</v>
          </cell>
        </row>
        <row r="28">
          <cell r="A28">
            <v>1821526625</v>
          </cell>
          <cell r="B28" t="str">
            <v>Phạm</v>
          </cell>
          <cell r="C28" t="str">
            <v>Phi</v>
          </cell>
          <cell r="D28" t="str">
            <v>Cường</v>
          </cell>
          <cell r="E28">
            <v>34032</v>
          </cell>
          <cell r="F28" t="str">
            <v>Nam</v>
          </cell>
          <cell r="G28" t="str">
            <v>Đã Đăng Ký (chưa học xong)</v>
          </cell>
          <cell r="H28">
            <v>4</v>
          </cell>
          <cell r="I28">
            <v>2.65</v>
          </cell>
          <cell r="J28">
            <v>3</v>
          </cell>
          <cell r="K28">
            <v>0</v>
          </cell>
          <cell r="L28" t="str">
            <v>P (P/F)</v>
          </cell>
          <cell r="M28">
            <v>0</v>
          </cell>
          <cell r="N28">
            <v>0</v>
          </cell>
          <cell r="O28" t="str">
            <v>P (P/F)</v>
          </cell>
          <cell r="P28">
            <v>0</v>
          </cell>
          <cell r="Q28">
            <v>0</v>
          </cell>
          <cell r="R28">
            <v>2.65</v>
          </cell>
          <cell r="S28">
            <v>0</v>
          </cell>
          <cell r="T28">
            <v>0</v>
          </cell>
          <cell r="U28">
            <v>2.33</v>
          </cell>
          <cell r="V28">
            <v>0</v>
          </cell>
          <cell r="W28">
            <v>0</v>
          </cell>
          <cell r="X28">
            <v>2.33</v>
          </cell>
          <cell r="Y28">
            <v>0</v>
          </cell>
          <cell r="Z28">
            <v>0</v>
          </cell>
          <cell r="AA28">
            <v>2.33</v>
          </cell>
          <cell r="AB28">
            <v>0</v>
          </cell>
          <cell r="AC28">
            <v>4</v>
          </cell>
          <cell r="AD28">
            <v>3.65</v>
          </cell>
          <cell r="AE28">
            <v>3</v>
          </cell>
          <cell r="AF28">
            <v>2.65</v>
          </cell>
          <cell r="AG28">
            <v>3</v>
          </cell>
          <cell r="AH28">
            <v>4</v>
          </cell>
          <cell r="AI28">
            <v>3.65</v>
          </cell>
          <cell r="AJ28">
            <v>0</v>
          </cell>
          <cell r="AK28">
            <v>0</v>
          </cell>
          <cell r="AL28">
            <v>3</v>
          </cell>
          <cell r="AM28">
            <v>4</v>
          </cell>
          <cell r="AN28">
            <v>0</v>
          </cell>
          <cell r="AO28">
            <v>0</v>
          </cell>
          <cell r="AP28">
            <v>3.65</v>
          </cell>
          <cell r="AQ28">
            <v>2.33</v>
          </cell>
          <cell r="AR28">
            <v>2.33</v>
          </cell>
          <cell r="AS28">
            <v>3.33</v>
          </cell>
          <cell r="AT28">
            <v>3.65</v>
          </cell>
          <cell r="AU28">
            <v>56</v>
          </cell>
          <cell r="AV28">
            <v>0</v>
          </cell>
          <cell r="AW28">
            <v>9.5</v>
          </cell>
          <cell r="AX28">
            <v>8.9</v>
          </cell>
          <cell r="AY28">
            <v>8.6</v>
          </cell>
          <cell r="AZ28" t="str">
            <v/>
          </cell>
          <cell r="BA28" t="str">
            <v/>
          </cell>
          <cell r="BB28" t="str">
            <v/>
          </cell>
          <cell r="BC28">
            <v>7.6</v>
          </cell>
          <cell r="BD28" t="str">
            <v/>
          </cell>
          <cell r="BE28" t="str">
            <v/>
          </cell>
          <cell r="BF28" t="str">
            <v/>
          </cell>
          <cell r="BG28">
            <v>6.5</v>
          </cell>
          <cell r="BH28">
            <v>5</v>
          </cell>
          <cell r="BI28">
            <v>0</v>
          </cell>
          <cell r="BJ28">
            <v>3.33</v>
          </cell>
          <cell r="BK28">
            <v>3.65</v>
          </cell>
          <cell r="BL28">
            <v>3.65</v>
          </cell>
          <cell r="BM28">
            <v>3</v>
          </cell>
          <cell r="BN28">
            <v>2.65</v>
          </cell>
          <cell r="BO28">
            <v>2.65</v>
          </cell>
          <cell r="BP28">
            <v>3.65</v>
          </cell>
          <cell r="BQ28">
            <v>3.65</v>
          </cell>
          <cell r="BR28">
            <v>3</v>
          </cell>
          <cell r="BS28">
            <v>2.33</v>
          </cell>
          <cell r="BT28">
            <v>3</v>
          </cell>
          <cell r="BU28">
            <v>2.33</v>
          </cell>
          <cell r="BV28">
            <v>4</v>
          </cell>
          <cell r="BW28">
            <v>2.33</v>
          </cell>
          <cell r="BX28">
            <v>2</v>
          </cell>
          <cell r="BY28">
            <v>3.33</v>
          </cell>
          <cell r="BZ28">
            <v>3.33</v>
          </cell>
          <cell r="CA28">
            <v>41</v>
          </cell>
          <cell r="CB28">
            <v>0</v>
          </cell>
          <cell r="CC28">
            <v>3.65</v>
          </cell>
          <cell r="CD28">
            <v>3.65</v>
          </cell>
          <cell r="CE28">
            <v>4</v>
          </cell>
          <cell r="CF28">
            <v>3.33</v>
          </cell>
          <cell r="CG28">
            <v>2.65</v>
          </cell>
          <cell r="CH28">
            <v>3</v>
          </cell>
          <cell r="CI28">
            <v>4</v>
          </cell>
          <cell r="CJ28">
            <v>3</v>
          </cell>
          <cell r="CK28">
            <v>3.65</v>
          </cell>
          <cell r="CL28">
            <v>3</v>
          </cell>
          <cell r="CM28">
            <v>4</v>
          </cell>
          <cell r="CN28">
            <v>1.65</v>
          </cell>
          <cell r="CO28">
            <v>3.65</v>
          </cell>
          <cell r="CP28">
            <v>3.33</v>
          </cell>
          <cell r="CQ28">
            <v>3</v>
          </cell>
          <cell r="CR28">
            <v>2.65</v>
          </cell>
          <cell r="CS28">
            <v>2.65</v>
          </cell>
          <cell r="CT28">
            <v>3</v>
          </cell>
          <cell r="CU28">
            <v>3</v>
          </cell>
          <cell r="CV28">
            <v>3.33</v>
          </cell>
          <cell r="CW28">
            <v>3</v>
          </cell>
          <cell r="CX28">
            <v>3.33</v>
          </cell>
          <cell r="CY28">
            <v>0</v>
          </cell>
          <cell r="CZ28">
            <v>3.65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3.33</v>
          </cell>
          <cell r="DG28">
            <v>0</v>
          </cell>
          <cell r="DH28">
            <v>0</v>
          </cell>
          <cell r="DI28">
            <v>4</v>
          </cell>
          <cell r="DJ28">
            <v>3.65</v>
          </cell>
          <cell r="DK28">
            <v>4</v>
          </cell>
          <cell r="DL28">
            <v>3.65</v>
          </cell>
          <cell r="DM28">
            <v>0</v>
          </cell>
          <cell r="DN28">
            <v>0</v>
          </cell>
          <cell r="DO28">
            <v>3.33</v>
          </cell>
          <cell r="DP28">
            <v>72</v>
          </cell>
          <cell r="DQ28">
            <v>0</v>
          </cell>
          <cell r="DR28">
            <v>169</v>
          </cell>
          <cell r="DS28">
            <v>0</v>
          </cell>
          <cell r="DT28">
            <v>4</v>
          </cell>
          <cell r="DU28">
            <v>165</v>
          </cell>
          <cell r="DV28">
            <v>3.18</v>
          </cell>
          <cell r="DX28">
            <v>0</v>
          </cell>
          <cell r="DY28">
            <v>4</v>
          </cell>
          <cell r="DZ28">
            <v>0</v>
          </cell>
          <cell r="EA28">
            <v>4</v>
          </cell>
          <cell r="EC28">
            <v>3</v>
          </cell>
          <cell r="ED28">
            <v>0</v>
          </cell>
          <cell r="EE28">
            <v>168</v>
          </cell>
          <cell r="EF28">
            <v>0</v>
          </cell>
          <cell r="EG28">
            <v>3.2</v>
          </cell>
        </row>
        <row r="29">
          <cell r="A29">
            <v>1821523593</v>
          </cell>
          <cell r="B29" t="str">
            <v>Lê</v>
          </cell>
          <cell r="C29" t="str">
            <v>Quang</v>
          </cell>
          <cell r="D29" t="str">
            <v>Đại</v>
          </cell>
          <cell r="E29">
            <v>33442</v>
          </cell>
          <cell r="F29" t="str">
            <v>Nam</v>
          </cell>
          <cell r="G29" t="str">
            <v>Đã Đăng Ký (chưa học xong)</v>
          </cell>
          <cell r="H29">
            <v>2.65</v>
          </cell>
          <cell r="I29">
            <v>3</v>
          </cell>
          <cell r="J29">
            <v>2</v>
          </cell>
          <cell r="K29">
            <v>0</v>
          </cell>
          <cell r="L29">
            <v>2.65</v>
          </cell>
          <cell r="M29">
            <v>0</v>
          </cell>
          <cell r="N29">
            <v>0</v>
          </cell>
          <cell r="O29">
            <v>2.65</v>
          </cell>
          <cell r="P29">
            <v>0</v>
          </cell>
          <cell r="Q29">
            <v>0</v>
          </cell>
          <cell r="R29">
            <v>3</v>
          </cell>
          <cell r="S29">
            <v>0</v>
          </cell>
          <cell r="T29">
            <v>0</v>
          </cell>
          <cell r="U29">
            <v>3</v>
          </cell>
          <cell r="V29">
            <v>0</v>
          </cell>
          <cell r="W29">
            <v>0</v>
          </cell>
          <cell r="X29">
            <v>3</v>
          </cell>
          <cell r="Y29">
            <v>0</v>
          </cell>
          <cell r="Z29">
            <v>0</v>
          </cell>
          <cell r="AA29">
            <v>3</v>
          </cell>
          <cell r="AB29">
            <v>0</v>
          </cell>
          <cell r="AC29">
            <v>4</v>
          </cell>
          <cell r="AD29">
            <v>4</v>
          </cell>
          <cell r="AE29">
            <v>3.65</v>
          </cell>
          <cell r="AF29">
            <v>3.65</v>
          </cell>
          <cell r="AG29">
            <v>3.33</v>
          </cell>
          <cell r="AH29">
            <v>3.65</v>
          </cell>
          <cell r="AI29">
            <v>3</v>
          </cell>
          <cell r="AJ29">
            <v>0</v>
          </cell>
          <cell r="AK29">
            <v>0</v>
          </cell>
          <cell r="AL29">
            <v>3.33</v>
          </cell>
          <cell r="AM29">
            <v>4</v>
          </cell>
          <cell r="AN29">
            <v>0</v>
          </cell>
          <cell r="AO29">
            <v>0</v>
          </cell>
          <cell r="AP29">
            <v>3.33</v>
          </cell>
          <cell r="AQ29">
            <v>4</v>
          </cell>
          <cell r="AR29">
            <v>2.33</v>
          </cell>
          <cell r="AS29">
            <v>3.65</v>
          </cell>
          <cell r="AT29">
            <v>4</v>
          </cell>
          <cell r="AU29">
            <v>56</v>
          </cell>
          <cell r="AV29">
            <v>0</v>
          </cell>
          <cell r="AW29">
            <v>6.4</v>
          </cell>
          <cell r="AX29">
            <v>4.5</v>
          </cell>
          <cell r="AY29" t="str">
            <v/>
          </cell>
          <cell r="AZ29" t="str">
            <v/>
          </cell>
          <cell r="BA29">
            <v>8.5</v>
          </cell>
          <cell r="BB29" t="str">
            <v/>
          </cell>
          <cell r="BC29" t="str">
            <v/>
          </cell>
          <cell r="BD29" t="str">
            <v/>
          </cell>
          <cell r="BE29">
            <v>8.1999999999999993</v>
          </cell>
          <cell r="BF29" t="str">
            <v/>
          </cell>
          <cell r="BG29">
            <v>6.3</v>
          </cell>
          <cell r="BH29">
            <v>5</v>
          </cell>
          <cell r="BI29">
            <v>0</v>
          </cell>
          <cell r="BJ29">
            <v>3.33</v>
          </cell>
          <cell r="BK29">
            <v>2.65</v>
          </cell>
          <cell r="BL29">
            <v>2.33</v>
          </cell>
          <cell r="BM29">
            <v>3</v>
          </cell>
          <cell r="BN29">
            <v>3</v>
          </cell>
          <cell r="BO29">
            <v>4</v>
          </cell>
          <cell r="BP29">
            <v>3.65</v>
          </cell>
          <cell r="BQ29">
            <v>3.33</v>
          </cell>
          <cell r="BR29">
            <v>3</v>
          </cell>
          <cell r="BS29">
            <v>2</v>
          </cell>
          <cell r="BT29">
            <v>3.65</v>
          </cell>
          <cell r="BU29">
            <v>1.65</v>
          </cell>
          <cell r="BV29">
            <v>4</v>
          </cell>
          <cell r="BW29">
            <v>2</v>
          </cell>
          <cell r="BX29">
            <v>3.65</v>
          </cell>
          <cell r="BY29">
            <v>3.33</v>
          </cell>
          <cell r="BZ29">
            <v>4</v>
          </cell>
          <cell r="CA29">
            <v>41</v>
          </cell>
          <cell r="CB29">
            <v>0</v>
          </cell>
          <cell r="CC29">
            <v>3.33</v>
          </cell>
          <cell r="CD29">
            <v>3.33</v>
          </cell>
          <cell r="CE29">
            <v>3</v>
          </cell>
          <cell r="CF29">
            <v>3.65</v>
          </cell>
          <cell r="CG29">
            <v>2.65</v>
          </cell>
          <cell r="CH29">
            <v>3.33</v>
          </cell>
          <cell r="CI29">
            <v>3.65</v>
          </cell>
          <cell r="CJ29">
            <v>3</v>
          </cell>
          <cell r="CK29">
            <v>3.65</v>
          </cell>
          <cell r="CL29">
            <v>2.65</v>
          </cell>
          <cell r="CM29">
            <v>3.65</v>
          </cell>
          <cell r="CN29">
            <v>2.65</v>
          </cell>
          <cell r="CO29">
            <v>3.33</v>
          </cell>
          <cell r="CP29">
            <v>2.65</v>
          </cell>
          <cell r="CQ29">
            <v>2.33</v>
          </cell>
          <cell r="CR29">
            <v>3</v>
          </cell>
          <cell r="CS29">
            <v>2.65</v>
          </cell>
          <cell r="CT29">
            <v>3</v>
          </cell>
          <cell r="CU29">
            <v>2.33</v>
          </cell>
          <cell r="CV29">
            <v>3.65</v>
          </cell>
          <cell r="CW29">
            <v>2.33</v>
          </cell>
          <cell r="CX29">
            <v>3.65</v>
          </cell>
          <cell r="CY29">
            <v>0</v>
          </cell>
          <cell r="CZ29">
            <v>3.65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3.33</v>
          </cell>
          <cell r="DG29">
            <v>0</v>
          </cell>
          <cell r="DH29">
            <v>0</v>
          </cell>
          <cell r="DI29">
            <v>4</v>
          </cell>
          <cell r="DJ29">
            <v>3.65</v>
          </cell>
          <cell r="DK29">
            <v>4</v>
          </cell>
          <cell r="DL29">
            <v>4</v>
          </cell>
          <cell r="DM29">
            <v>0</v>
          </cell>
          <cell r="DN29">
            <v>0</v>
          </cell>
          <cell r="DO29">
            <v>4</v>
          </cell>
          <cell r="DP29">
            <v>72</v>
          </cell>
          <cell r="DQ29">
            <v>0</v>
          </cell>
          <cell r="DR29">
            <v>169</v>
          </cell>
          <cell r="DS29">
            <v>0</v>
          </cell>
          <cell r="DT29">
            <v>0</v>
          </cell>
          <cell r="DU29">
            <v>169</v>
          </cell>
          <cell r="DV29">
            <v>3.22</v>
          </cell>
          <cell r="DX29">
            <v>0</v>
          </cell>
          <cell r="DY29">
            <v>4</v>
          </cell>
          <cell r="DZ29">
            <v>0</v>
          </cell>
          <cell r="EA29">
            <v>4</v>
          </cell>
          <cell r="EC29">
            <v>3</v>
          </cell>
          <cell r="ED29">
            <v>0</v>
          </cell>
          <cell r="EE29">
            <v>172</v>
          </cell>
          <cell r="EF29">
            <v>0</v>
          </cell>
          <cell r="EG29">
            <v>3.24</v>
          </cell>
        </row>
        <row r="30">
          <cell r="A30">
            <v>1821524203</v>
          </cell>
          <cell r="B30" t="str">
            <v>Nguyễn</v>
          </cell>
          <cell r="C30" t="str">
            <v>Ngọc</v>
          </cell>
          <cell r="D30" t="str">
            <v>Danh</v>
          </cell>
          <cell r="E30">
            <v>33095</v>
          </cell>
          <cell r="F30" t="str">
            <v>Nam</v>
          </cell>
          <cell r="G30" t="str">
            <v>Đã Đăng Ký (chưa học xong)</v>
          </cell>
          <cell r="H30">
            <v>3.65</v>
          </cell>
          <cell r="I30">
            <v>3.33</v>
          </cell>
          <cell r="J30">
            <v>3</v>
          </cell>
          <cell r="K30">
            <v>0</v>
          </cell>
          <cell r="L30">
            <v>2.65</v>
          </cell>
          <cell r="M30">
            <v>0</v>
          </cell>
          <cell r="N30">
            <v>0</v>
          </cell>
          <cell r="O30">
            <v>2.65</v>
          </cell>
          <cell r="P30">
            <v>0</v>
          </cell>
          <cell r="Q30">
            <v>0</v>
          </cell>
          <cell r="R30">
            <v>3.33</v>
          </cell>
          <cell r="S30">
            <v>0</v>
          </cell>
          <cell r="T30">
            <v>0</v>
          </cell>
          <cell r="U30">
            <v>3</v>
          </cell>
          <cell r="V30">
            <v>0</v>
          </cell>
          <cell r="W30">
            <v>0</v>
          </cell>
          <cell r="X30">
            <v>3</v>
          </cell>
          <cell r="Y30">
            <v>0</v>
          </cell>
          <cell r="Z30">
            <v>0</v>
          </cell>
          <cell r="AA30">
            <v>2.33</v>
          </cell>
          <cell r="AB30">
            <v>0</v>
          </cell>
          <cell r="AC30">
            <v>4</v>
          </cell>
          <cell r="AD30">
            <v>4</v>
          </cell>
          <cell r="AE30">
            <v>3.33</v>
          </cell>
          <cell r="AF30">
            <v>3.33</v>
          </cell>
          <cell r="AG30">
            <v>3.33</v>
          </cell>
          <cell r="AH30">
            <v>4</v>
          </cell>
          <cell r="AI30">
            <v>3.33</v>
          </cell>
          <cell r="AJ30">
            <v>0</v>
          </cell>
          <cell r="AK30">
            <v>0</v>
          </cell>
          <cell r="AL30">
            <v>3</v>
          </cell>
          <cell r="AM30">
            <v>4</v>
          </cell>
          <cell r="AN30">
            <v>0</v>
          </cell>
          <cell r="AO30">
            <v>0</v>
          </cell>
          <cell r="AP30">
            <v>3.33</v>
          </cell>
          <cell r="AQ30">
            <v>2</v>
          </cell>
          <cell r="AR30">
            <v>3.33</v>
          </cell>
          <cell r="AS30">
            <v>2.33</v>
          </cell>
          <cell r="AT30">
            <v>3.33</v>
          </cell>
          <cell r="AU30">
            <v>56</v>
          </cell>
          <cell r="AV30">
            <v>0</v>
          </cell>
          <cell r="AW30">
            <v>7.6</v>
          </cell>
          <cell r="AX30">
            <v>6.9</v>
          </cell>
          <cell r="AY30" t="str">
            <v/>
          </cell>
          <cell r="AZ30" t="str">
            <v/>
          </cell>
          <cell r="BA30">
            <v>8.1999999999999993</v>
          </cell>
          <cell r="BB30" t="str">
            <v/>
          </cell>
          <cell r="BC30" t="str">
            <v/>
          </cell>
          <cell r="BD30" t="str">
            <v/>
          </cell>
          <cell r="BE30">
            <v>6.4</v>
          </cell>
          <cell r="BF30" t="str">
            <v/>
          </cell>
          <cell r="BG30">
            <v>6.4</v>
          </cell>
          <cell r="BH30">
            <v>5</v>
          </cell>
          <cell r="BI30">
            <v>0</v>
          </cell>
          <cell r="BJ30">
            <v>2.65</v>
          </cell>
          <cell r="BK30">
            <v>3</v>
          </cell>
          <cell r="BL30">
            <v>2.65</v>
          </cell>
          <cell r="BM30">
            <v>2.33</v>
          </cell>
          <cell r="BN30">
            <v>2.33</v>
          </cell>
          <cell r="BO30">
            <v>3.33</v>
          </cell>
          <cell r="BP30">
            <v>4</v>
          </cell>
          <cell r="BQ30">
            <v>3</v>
          </cell>
          <cell r="BR30">
            <v>3.65</v>
          </cell>
          <cell r="BS30">
            <v>2.33</v>
          </cell>
          <cell r="BT30">
            <v>3</v>
          </cell>
          <cell r="BU30">
            <v>2.65</v>
          </cell>
          <cell r="BV30">
            <v>3.33</v>
          </cell>
          <cell r="BW30">
            <v>2.65</v>
          </cell>
          <cell r="BX30">
            <v>3.33</v>
          </cell>
          <cell r="BY30">
            <v>2.65</v>
          </cell>
          <cell r="BZ30">
            <v>2.65</v>
          </cell>
          <cell r="CA30">
            <v>41</v>
          </cell>
          <cell r="CB30">
            <v>0</v>
          </cell>
          <cell r="CC30">
            <v>3</v>
          </cell>
          <cell r="CD30">
            <v>3.33</v>
          </cell>
          <cell r="CE30">
            <v>3.65</v>
          </cell>
          <cell r="CF30">
            <v>2.65</v>
          </cell>
          <cell r="CG30">
            <v>2.65</v>
          </cell>
          <cell r="CH30">
            <v>3.65</v>
          </cell>
          <cell r="CI30">
            <v>4</v>
          </cell>
          <cell r="CJ30">
            <v>3</v>
          </cell>
          <cell r="CK30">
            <v>3</v>
          </cell>
          <cell r="CL30">
            <v>2.65</v>
          </cell>
          <cell r="CM30">
            <v>3.33</v>
          </cell>
          <cell r="CN30">
            <v>1.65</v>
          </cell>
          <cell r="CO30">
            <v>3</v>
          </cell>
          <cell r="CP30">
            <v>2.65</v>
          </cell>
          <cell r="CQ30">
            <v>2.33</v>
          </cell>
          <cell r="CR30">
            <v>3</v>
          </cell>
          <cell r="CS30">
            <v>2.65</v>
          </cell>
          <cell r="CT30">
            <v>1</v>
          </cell>
          <cell r="CU30">
            <v>2.33</v>
          </cell>
          <cell r="CV30">
            <v>2.65</v>
          </cell>
          <cell r="CW30">
            <v>2</v>
          </cell>
          <cell r="CX30">
            <v>4</v>
          </cell>
          <cell r="CY30">
            <v>0</v>
          </cell>
          <cell r="CZ30">
            <v>3.65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3.33</v>
          </cell>
          <cell r="DG30">
            <v>0</v>
          </cell>
          <cell r="DH30">
            <v>0</v>
          </cell>
          <cell r="DI30">
            <v>3</v>
          </cell>
          <cell r="DJ30">
            <v>3.65</v>
          </cell>
          <cell r="DK30">
            <v>3</v>
          </cell>
          <cell r="DL30">
            <v>3.33</v>
          </cell>
          <cell r="DM30">
            <v>0</v>
          </cell>
          <cell r="DN30">
            <v>0</v>
          </cell>
          <cell r="DO30">
            <v>2</v>
          </cell>
          <cell r="DP30">
            <v>72</v>
          </cell>
          <cell r="DQ30">
            <v>0</v>
          </cell>
          <cell r="DR30">
            <v>169</v>
          </cell>
          <cell r="DS30">
            <v>0</v>
          </cell>
          <cell r="DT30">
            <v>0</v>
          </cell>
          <cell r="DU30">
            <v>169</v>
          </cell>
          <cell r="DV30">
            <v>2.96</v>
          </cell>
          <cell r="DX30">
            <v>2.33</v>
          </cell>
          <cell r="DY30">
            <v>0</v>
          </cell>
          <cell r="DZ30">
            <v>0</v>
          </cell>
          <cell r="EA30">
            <v>2.33</v>
          </cell>
          <cell r="EC30">
            <v>3</v>
          </cell>
          <cell r="ED30">
            <v>0</v>
          </cell>
          <cell r="EE30">
            <v>172</v>
          </cell>
          <cell r="EF30">
            <v>0</v>
          </cell>
          <cell r="EG30">
            <v>2.95</v>
          </cell>
        </row>
        <row r="31">
          <cell r="A31">
            <v>1821523605</v>
          </cell>
          <cell r="B31" t="str">
            <v>Đoàn</v>
          </cell>
          <cell r="C31" t="str">
            <v>Tiến</v>
          </cell>
          <cell r="D31" t="str">
            <v>Đạt</v>
          </cell>
          <cell r="E31">
            <v>34579</v>
          </cell>
          <cell r="F31" t="str">
            <v>Nam</v>
          </cell>
          <cell r="G31" t="str">
            <v>Đã Đăng Ký (chưa học xong)</v>
          </cell>
          <cell r="H31">
            <v>3.33</v>
          </cell>
          <cell r="I31">
            <v>3</v>
          </cell>
          <cell r="J31">
            <v>2.65</v>
          </cell>
          <cell r="K31">
            <v>0</v>
          </cell>
          <cell r="L31">
            <v>2.33</v>
          </cell>
          <cell r="M31">
            <v>0</v>
          </cell>
          <cell r="N31">
            <v>0</v>
          </cell>
          <cell r="O31">
            <v>2.33</v>
          </cell>
          <cell r="P31">
            <v>0</v>
          </cell>
          <cell r="Q31">
            <v>0</v>
          </cell>
          <cell r="R31">
            <v>2.65</v>
          </cell>
          <cell r="S31">
            <v>0</v>
          </cell>
          <cell r="T31">
            <v>0</v>
          </cell>
          <cell r="U31">
            <v>2.33</v>
          </cell>
          <cell r="V31">
            <v>0</v>
          </cell>
          <cell r="W31">
            <v>0</v>
          </cell>
          <cell r="X31">
            <v>2.65</v>
          </cell>
          <cell r="Y31">
            <v>0</v>
          </cell>
          <cell r="Z31">
            <v>0</v>
          </cell>
          <cell r="AA31">
            <v>2.65</v>
          </cell>
          <cell r="AB31">
            <v>0</v>
          </cell>
          <cell r="AC31">
            <v>4</v>
          </cell>
          <cell r="AD31">
            <v>4</v>
          </cell>
          <cell r="AE31">
            <v>2.65</v>
          </cell>
          <cell r="AF31">
            <v>2</v>
          </cell>
          <cell r="AG31">
            <v>2.33</v>
          </cell>
          <cell r="AH31">
            <v>3</v>
          </cell>
          <cell r="AI31">
            <v>2.65</v>
          </cell>
          <cell r="AJ31">
            <v>0</v>
          </cell>
          <cell r="AK31">
            <v>0</v>
          </cell>
          <cell r="AL31">
            <v>3.33</v>
          </cell>
          <cell r="AM31">
            <v>4</v>
          </cell>
          <cell r="AN31">
            <v>0</v>
          </cell>
          <cell r="AO31">
            <v>0</v>
          </cell>
          <cell r="AP31">
            <v>3.33</v>
          </cell>
          <cell r="AQ31">
            <v>2.33</v>
          </cell>
          <cell r="AR31">
            <v>2</v>
          </cell>
          <cell r="AS31">
            <v>2.65</v>
          </cell>
          <cell r="AT31">
            <v>3.65</v>
          </cell>
          <cell r="AU31">
            <v>56</v>
          </cell>
          <cell r="AV31">
            <v>0</v>
          </cell>
          <cell r="AW31">
            <v>9.3000000000000007</v>
          </cell>
          <cell r="AX31">
            <v>8.1</v>
          </cell>
          <cell r="AY31" t="str">
            <v/>
          </cell>
          <cell r="AZ31" t="str">
            <v/>
          </cell>
          <cell r="BA31">
            <v>8.5</v>
          </cell>
          <cell r="BB31" t="str">
            <v/>
          </cell>
          <cell r="BC31" t="str">
            <v/>
          </cell>
          <cell r="BD31" t="str">
            <v/>
          </cell>
          <cell r="BE31">
            <v>6.7</v>
          </cell>
          <cell r="BF31" t="str">
            <v/>
          </cell>
          <cell r="BG31">
            <v>6.9</v>
          </cell>
          <cell r="BH31">
            <v>5</v>
          </cell>
          <cell r="BI31">
            <v>0</v>
          </cell>
          <cell r="BJ31">
            <v>3</v>
          </cell>
          <cell r="BK31">
            <v>2.33</v>
          </cell>
          <cell r="BL31">
            <v>2.33</v>
          </cell>
          <cell r="BM31">
            <v>2.33</v>
          </cell>
          <cell r="BN31">
            <v>2.33</v>
          </cell>
          <cell r="BO31">
            <v>3.33</v>
          </cell>
          <cell r="BP31">
            <v>3.33</v>
          </cell>
          <cell r="BQ31">
            <v>2.65</v>
          </cell>
          <cell r="BR31">
            <v>2</v>
          </cell>
          <cell r="BS31">
            <v>2</v>
          </cell>
          <cell r="BT31">
            <v>2.33</v>
          </cell>
          <cell r="BU31">
            <v>2.65</v>
          </cell>
          <cell r="BV31">
            <v>3.65</v>
          </cell>
          <cell r="BW31">
            <v>2.33</v>
          </cell>
          <cell r="BX31">
            <v>3.33</v>
          </cell>
          <cell r="BY31">
            <v>2.65</v>
          </cell>
          <cell r="BZ31">
            <v>3.33</v>
          </cell>
          <cell r="CA31">
            <v>41</v>
          </cell>
          <cell r="CB31">
            <v>0</v>
          </cell>
          <cell r="CC31">
            <v>3</v>
          </cell>
          <cell r="CD31">
            <v>3</v>
          </cell>
          <cell r="CE31">
            <v>3.33</v>
          </cell>
          <cell r="CF31">
            <v>2.65</v>
          </cell>
          <cell r="CG31">
            <v>2.33</v>
          </cell>
          <cell r="CH31">
            <v>2.65</v>
          </cell>
          <cell r="CI31">
            <v>3.65</v>
          </cell>
          <cell r="CJ31">
            <v>2.33</v>
          </cell>
          <cell r="CK31">
            <v>3.65</v>
          </cell>
          <cell r="CL31">
            <v>2</v>
          </cell>
          <cell r="CM31">
            <v>3</v>
          </cell>
          <cell r="CN31">
            <v>2.33</v>
          </cell>
          <cell r="CO31">
            <v>3</v>
          </cell>
          <cell r="CP31">
            <v>2</v>
          </cell>
          <cell r="CQ31">
            <v>1.65</v>
          </cell>
          <cell r="CR31">
            <v>2.33</v>
          </cell>
          <cell r="CS31">
            <v>2.33</v>
          </cell>
          <cell r="CT31">
            <v>2</v>
          </cell>
          <cell r="CU31">
            <v>3</v>
          </cell>
          <cell r="CV31">
            <v>4</v>
          </cell>
          <cell r="CW31">
            <v>2</v>
          </cell>
          <cell r="CX31">
            <v>2.65</v>
          </cell>
          <cell r="CY31">
            <v>0</v>
          </cell>
          <cell r="CZ31">
            <v>4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3.33</v>
          </cell>
          <cell r="DG31">
            <v>0</v>
          </cell>
          <cell r="DH31">
            <v>0</v>
          </cell>
          <cell r="DI31">
            <v>3.65</v>
          </cell>
          <cell r="DJ31">
            <v>3.33</v>
          </cell>
          <cell r="DK31">
            <v>3.33</v>
          </cell>
          <cell r="DL31">
            <v>3.33</v>
          </cell>
          <cell r="DM31">
            <v>0</v>
          </cell>
          <cell r="DN31">
            <v>0</v>
          </cell>
          <cell r="DO31">
            <v>3.65</v>
          </cell>
          <cell r="DP31">
            <v>72</v>
          </cell>
          <cell r="DQ31">
            <v>0</v>
          </cell>
          <cell r="DR31">
            <v>169</v>
          </cell>
          <cell r="DS31">
            <v>0</v>
          </cell>
          <cell r="DT31">
            <v>0</v>
          </cell>
          <cell r="DU31">
            <v>169</v>
          </cell>
          <cell r="DV31">
            <v>2.79</v>
          </cell>
          <cell r="DX31">
            <v>2.65</v>
          </cell>
          <cell r="DY31">
            <v>0</v>
          </cell>
          <cell r="DZ31">
            <v>0</v>
          </cell>
          <cell r="EA31">
            <v>2.65</v>
          </cell>
          <cell r="EC31">
            <v>3</v>
          </cell>
          <cell r="ED31">
            <v>0</v>
          </cell>
          <cell r="EE31">
            <v>172</v>
          </cell>
          <cell r="EF31">
            <v>0</v>
          </cell>
          <cell r="EG31">
            <v>2.79</v>
          </cell>
        </row>
        <row r="32">
          <cell r="A32">
            <v>1821523609</v>
          </cell>
          <cell r="B32" t="str">
            <v>Lâm</v>
          </cell>
          <cell r="C32" t="str">
            <v>Quang Gia</v>
          </cell>
          <cell r="D32" t="str">
            <v>Đạt</v>
          </cell>
          <cell r="E32">
            <v>34432</v>
          </cell>
          <cell r="F32" t="str">
            <v>Nam</v>
          </cell>
          <cell r="G32" t="str">
            <v>Đã Đăng Ký (chưa học xong)</v>
          </cell>
          <cell r="H32">
            <v>4</v>
          </cell>
          <cell r="I32">
            <v>3.33</v>
          </cell>
          <cell r="J32">
            <v>3.33</v>
          </cell>
          <cell r="K32">
            <v>0</v>
          </cell>
          <cell r="L32" t="str">
            <v>P (P/F)</v>
          </cell>
          <cell r="M32">
            <v>0</v>
          </cell>
          <cell r="N32">
            <v>0</v>
          </cell>
          <cell r="O32" t="str">
            <v>P (P/F)</v>
          </cell>
          <cell r="P32">
            <v>0</v>
          </cell>
          <cell r="Q32">
            <v>0</v>
          </cell>
          <cell r="R32">
            <v>4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0</v>
          </cell>
          <cell r="X32">
            <v>3.65</v>
          </cell>
          <cell r="Y32">
            <v>0</v>
          </cell>
          <cell r="Z32">
            <v>0</v>
          </cell>
          <cell r="AA32">
            <v>3.65</v>
          </cell>
          <cell r="AB32">
            <v>0</v>
          </cell>
          <cell r="AC32">
            <v>4</v>
          </cell>
          <cell r="AD32">
            <v>4</v>
          </cell>
          <cell r="AE32">
            <v>3.65</v>
          </cell>
          <cell r="AF32">
            <v>2.65</v>
          </cell>
          <cell r="AG32">
            <v>3.65</v>
          </cell>
          <cell r="AH32">
            <v>4</v>
          </cell>
          <cell r="AI32">
            <v>4</v>
          </cell>
          <cell r="AJ32">
            <v>0</v>
          </cell>
          <cell r="AK32">
            <v>0</v>
          </cell>
          <cell r="AL32">
            <v>3.65</v>
          </cell>
          <cell r="AM32">
            <v>4</v>
          </cell>
          <cell r="AN32">
            <v>0</v>
          </cell>
          <cell r="AO32">
            <v>0</v>
          </cell>
          <cell r="AP32">
            <v>3.65</v>
          </cell>
          <cell r="AQ32">
            <v>3.65</v>
          </cell>
          <cell r="AR32">
            <v>3.33</v>
          </cell>
          <cell r="AS32">
            <v>3.65</v>
          </cell>
          <cell r="AT32">
            <v>4</v>
          </cell>
          <cell r="AU32">
            <v>56</v>
          </cell>
          <cell r="AV32">
            <v>0</v>
          </cell>
          <cell r="AW32">
            <v>9.8000000000000007</v>
          </cell>
          <cell r="AX32">
            <v>10</v>
          </cell>
          <cell r="AY32">
            <v>9.4</v>
          </cell>
          <cell r="AZ32" t="str">
            <v/>
          </cell>
          <cell r="BA32" t="str">
            <v/>
          </cell>
          <cell r="BB32" t="str">
            <v/>
          </cell>
          <cell r="BC32">
            <v>7.5</v>
          </cell>
          <cell r="BD32" t="str">
            <v/>
          </cell>
          <cell r="BE32" t="str">
            <v/>
          </cell>
          <cell r="BF32" t="str">
            <v/>
          </cell>
          <cell r="BG32">
            <v>6</v>
          </cell>
          <cell r="BH32">
            <v>5</v>
          </cell>
          <cell r="BI32">
            <v>0</v>
          </cell>
          <cell r="BJ32">
            <v>3.33</v>
          </cell>
          <cell r="BK32">
            <v>3.65</v>
          </cell>
          <cell r="BL32">
            <v>3.33</v>
          </cell>
          <cell r="BM32">
            <v>3.33</v>
          </cell>
          <cell r="BN32">
            <v>2.65</v>
          </cell>
          <cell r="BO32">
            <v>4</v>
          </cell>
          <cell r="BP32">
            <v>3</v>
          </cell>
          <cell r="BQ32">
            <v>3.65</v>
          </cell>
          <cell r="BR32">
            <v>4</v>
          </cell>
          <cell r="BS32">
            <v>3</v>
          </cell>
          <cell r="BT32">
            <v>3.65</v>
          </cell>
          <cell r="BU32">
            <v>3.33</v>
          </cell>
          <cell r="BV32">
            <v>4</v>
          </cell>
          <cell r="BW32">
            <v>3</v>
          </cell>
          <cell r="BX32">
            <v>3.65</v>
          </cell>
          <cell r="BY32">
            <v>3</v>
          </cell>
          <cell r="BZ32">
            <v>4</v>
          </cell>
          <cell r="CA32">
            <v>41</v>
          </cell>
          <cell r="CB32">
            <v>0</v>
          </cell>
          <cell r="CC32">
            <v>4</v>
          </cell>
          <cell r="CD32">
            <v>3.65</v>
          </cell>
          <cell r="CE32">
            <v>4</v>
          </cell>
          <cell r="CF32">
            <v>3</v>
          </cell>
          <cell r="CG32">
            <v>3</v>
          </cell>
          <cell r="CH32">
            <v>4</v>
          </cell>
          <cell r="CI32">
            <v>4</v>
          </cell>
          <cell r="CJ32">
            <v>3.65</v>
          </cell>
          <cell r="CK32">
            <v>4</v>
          </cell>
          <cell r="CL32">
            <v>3.33</v>
          </cell>
          <cell r="CM32">
            <v>4</v>
          </cell>
          <cell r="CN32">
            <v>3</v>
          </cell>
          <cell r="CO32">
            <v>3.65</v>
          </cell>
          <cell r="CP32">
            <v>2.33</v>
          </cell>
          <cell r="CQ32">
            <v>2.65</v>
          </cell>
          <cell r="CR32">
            <v>3.33</v>
          </cell>
          <cell r="CS32">
            <v>3.33</v>
          </cell>
          <cell r="CT32">
            <v>3</v>
          </cell>
          <cell r="CU32">
            <v>3.65</v>
          </cell>
          <cell r="CV32">
            <v>4</v>
          </cell>
          <cell r="CW32">
            <v>3</v>
          </cell>
          <cell r="CX32">
            <v>3.33</v>
          </cell>
          <cell r="CY32">
            <v>0</v>
          </cell>
          <cell r="CZ32">
            <v>4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4</v>
          </cell>
          <cell r="DG32">
            <v>0</v>
          </cell>
          <cell r="DH32">
            <v>0</v>
          </cell>
          <cell r="DI32">
            <v>4</v>
          </cell>
          <cell r="DJ32">
            <v>4</v>
          </cell>
          <cell r="DK32">
            <v>4</v>
          </cell>
          <cell r="DL32">
            <v>4</v>
          </cell>
          <cell r="DM32">
            <v>0</v>
          </cell>
          <cell r="DN32">
            <v>0</v>
          </cell>
          <cell r="DO32">
            <v>4</v>
          </cell>
          <cell r="DP32">
            <v>72</v>
          </cell>
          <cell r="DQ32">
            <v>0</v>
          </cell>
          <cell r="DR32">
            <v>169</v>
          </cell>
          <cell r="DS32">
            <v>0</v>
          </cell>
          <cell r="DT32">
            <v>4</v>
          </cell>
          <cell r="DU32">
            <v>165</v>
          </cell>
          <cell r="DV32">
            <v>3.57</v>
          </cell>
          <cell r="DX32">
            <v>3</v>
          </cell>
          <cell r="DY32">
            <v>0</v>
          </cell>
          <cell r="DZ32">
            <v>0</v>
          </cell>
          <cell r="EA32">
            <v>3</v>
          </cell>
          <cell r="EC32">
            <v>3</v>
          </cell>
          <cell r="ED32">
            <v>0</v>
          </cell>
          <cell r="EE32">
            <v>168</v>
          </cell>
          <cell r="EF32">
            <v>0</v>
          </cell>
          <cell r="EG32">
            <v>3.56</v>
          </cell>
        </row>
        <row r="33">
          <cell r="A33">
            <v>1821524828</v>
          </cell>
          <cell r="B33" t="str">
            <v>Nguyễn</v>
          </cell>
          <cell r="C33" t="str">
            <v>Công</v>
          </cell>
          <cell r="D33" t="str">
            <v>Đức</v>
          </cell>
          <cell r="E33">
            <v>34555</v>
          </cell>
          <cell r="F33" t="str">
            <v>Nam</v>
          </cell>
          <cell r="G33" t="str">
            <v>Đã Đăng Ký (chưa học xong)</v>
          </cell>
          <cell r="H33">
            <v>4</v>
          </cell>
          <cell r="I33">
            <v>2.65</v>
          </cell>
          <cell r="J33">
            <v>3.65</v>
          </cell>
          <cell r="K33">
            <v>0</v>
          </cell>
          <cell r="L33" t="str">
            <v>P (P/F)</v>
          </cell>
          <cell r="M33">
            <v>0</v>
          </cell>
          <cell r="N33">
            <v>0</v>
          </cell>
          <cell r="O33" t="str">
            <v>P (P/F)</v>
          </cell>
          <cell r="P33">
            <v>0</v>
          </cell>
          <cell r="Q33">
            <v>0</v>
          </cell>
          <cell r="R33">
            <v>4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4</v>
          </cell>
          <cell r="Y33">
            <v>0</v>
          </cell>
          <cell r="Z33">
            <v>0</v>
          </cell>
          <cell r="AA33">
            <v>3.33</v>
          </cell>
          <cell r="AB33">
            <v>0</v>
          </cell>
          <cell r="AC33">
            <v>4</v>
          </cell>
          <cell r="AD33">
            <v>4</v>
          </cell>
          <cell r="AE33">
            <v>4</v>
          </cell>
          <cell r="AF33">
            <v>3.65</v>
          </cell>
          <cell r="AG33">
            <v>3.65</v>
          </cell>
          <cell r="AH33">
            <v>4</v>
          </cell>
          <cell r="AI33">
            <v>3.65</v>
          </cell>
          <cell r="AJ33">
            <v>0</v>
          </cell>
          <cell r="AK33">
            <v>0</v>
          </cell>
          <cell r="AL33">
            <v>3.33</v>
          </cell>
          <cell r="AM33">
            <v>3.65</v>
          </cell>
          <cell r="AN33">
            <v>0</v>
          </cell>
          <cell r="AO33">
            <v>0</v>
          </cell>
          <cell r="AP33">
            <v>3.65</v>
          </cell>
          <cell r="AQ33">
            <v>3.65</v>
          </cell>
          <cell r="AR33">
            <v>2.33</v>
          </cell>
          <cell r="AS33">
            <v>3.33</v>
          </cell>
          <cell r="AT33">
            <v>3.65</v>
          </cell>
          <cell r="AU33">
            <v>56</v>
          </cell>
          <cell r="AV33">
            <v>0</v>
          </cell>
          <cell r="AW33">
            <v>7.3</v>
          </cell>
          <cell r="AX33">
            <v>6</v>
          </cell>
          <cell r="AY33" t="str">
            <v/>
          </cell>
          <cell r="AZ33" t="str">
            <v/>
          </cell>
          <cell r="BA33">
            <v>5.9</v>
          </cell>
          <cell r="BB33" t="str">
            <v/>
          </cell>
          <cell r="BC33" t="str">
            <v/>
          </cell>
          <cell r="BD33" t="str">
            <v/>
          </cell>
          <cell r="BE33">
            <v>6.5</v>
          </cell>
          <cell r="BF33" t="str">
            <v/>
          </cell>
          <cell r="BG33">
            <v>5.4</v>
          </cell>
          <cell r="BH33">
            <v>5</v>
          </cell>
          <cell r="BI33">
            <v>0</v>
          </cell>
          <cell r="BJ33">
            <v>3.33</v>
          </cell>
          <cell r="BK33">
            <v>3.65</v>
          </cell>
          <cell r="BL33">
            <v>3.65</v>
          </cell>
          <cell r="BM33">
            <v>3</v>
          </cell>
          <cell r="BN33">
            <v>3.33</v>
          </cell>
          <cell r="BO33">
            <v>3</v>
          </cell>
          <cell r="BP33">
            <v>4</v>
          </cell>
          <cell r="BQ33">
            <v>3</v>
          </cell>
          <cell r="BR33">
            <v>4</v>
          </cell>
          <cell r="BS33">
            <v>2.33</v>
          </cell>
          <cell r="BT33">
            <v>2.65</v>
          </cell>
          <cell r="BU33">
            <v>3.65</v>
          </cell>
          <cell r="BV33">
            <v>3.65</v>
          </cell>
          <cell r="BW33">
            <v>2.33</v>
          </cell>
          <cell r="BX33">
            <v>3.33</v>
          </cell>
          <cell r="BY33">
            <v>3.33</v>
          </cell>
          <cell r="BZ33">
            <v>3.65</v>
          </cell>
          <cell r="CA33">
            <v>41</v>
          </cell>
          <cell r="CB33">
            <v>0</v>
          </cell>
          <cell r="CC33">
            <v>3.33</v>
          </cell>
          <cell r="CD33">
            <v>3.33</v>
          </cell>
          <cell r="CE33">
            <v>3.33</v>
          </cell>
          <cell r="CF33">
            <v>3</v>
          </cell>
          <cell r="CG33">
            <v>2.33</v>
          </cell>
          <cell r="CH33">
            <v>2</v>
          </cell>
          <cell r="CI33">
            <v>3.33</v>
          </cell>
          <cell r="CJ33">
            <v>2.65</v>
          </cell>
          <cell r="CK33">
            <v>3.65</v>
          </cell>
          <cell r="CL33">
            <v>3</v>
          </cell>
          <cell r="CM33">
            <v>4</v>
          </cell>
          <cell r="CN33">
            <v>3.33</v>
          </cell>
          <cell r="CO33">
            <v>3</v>
          </cell>
          <cell r="CP33">
            <v>2.33</v>
          </cell>
          <cell r="CQ33">
            <v>2</v>
          </cell>
          <cell r="CR33" t="e">
            <v>#N/A</v>
          </cell>
          <cell r="CS33">
            <v>2.33</v>
          </cell>
          <cell r="CT33">
            <v>2.65</v>
          </cell>
          <cell r="CU33">
            <v>3</v>
          </cell>
          <cell r="CV33">
            <v>3.33</v>
          </cell>
          <cell r="CW33">
            <v>3.33</v>
          </cell>
          <cell r="CX33">
            <v>3</v>
          </cell>
          <cell r="CY33">
            <v>0</v>
          </cell>
          <cell r="CZ33">
            <v>4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4</v>
          </cell>
          <cell r="DG33">
            <v>0</v>
          </cell>
          <cell r="DH33">
            <v>0</v>
          </cell>
          <cell r="DI33">
            <v>4</v>
          </cell>
          <cell r="DJ33">
            <v>3.65</v>
          </cell>
          <cell r="DK33">
            <v>4</v>
          </cell>
          <cell r="DL33">
            <v>3.65</v>
          </cell>
          <cell r="DM33">
            <v>0</v>
          </cell>
          <cell r="DN33">
            <v>0</v>
          </cell>
          <cell r="DO33">
            <v>4</v>
          </cell>
          <cell r="DP33">
            <v>72</v>
          </cell>
          <cell r="DQ33">
            <v>0</v>
          </cell>
          <cell r="DR33">
            <v>169</v>
          </cell>
          <cell r="DS33">
            <v>0</v>
          </cell>
          <cell r="DT33">
            <v>4</v>
          </cell>
          <cell r="DU33">
            <v>165</v>
          </cell>
          <cell r="DV33" t="e">
            <v>#N/A</v>
          </cell>
          <cell r="DX33">
            <v>0</v>
          </cell>
          <cell r="DY33">
            <v>4</v>
          </cell>
          <cell r="DZ33">
            <v>0</v>
          </cell>
          <cell r="EA33">
            <v>4</v>
          </cell>
          <cell r="EC33">
            <v>3</v>
          </cell>
          <cell r="ED33">
            <v>0</v>
          </cell>
          <cell r="EE33">
            <v>168</v>
          </cell>
          <cell r="EF33">
            <v>0</v>
          </cell>
          <cell r="EG33" t="e">
            <v>#N/A</v>
          </cell>
        </row>
        <row r="34">
          <cell r="A34">
            <v>1820524192</v>
          </cell>
          <cell r="B34" t="str">
            <v>Hồ</v>
          </cell>
          <cell r="C34" t="str">
            <v>Thanh Thùy</v>
          </cell>
          <cell r="D34" t="str">
            <v>Dung</v>
          </cell>
          <cell r="E34">
            <v>34521</v>
          </cell>
          <cell r="F34" t="str">
            <v>Nữ</v>
          </cell>
          <cell r="G34" t="str">
            <v>Đã Đăng Ký (chưa học xong)</v>
          </cell>
          <cell r="H34">
            <v>4</v>
          </cell>
          <cell r="I34">
            <v>3.65</v>
          </cell>
          <cell r="J34">
            <v>3.65</v>
          </cell>
          <cell r="K34">
            <v>0</v>
          </cell>
          <cell r="L34" t="str">
            <v>P (P/F)</v>
          </cell>
          <cell r="M34">
            <v>0</v>
          </cell>
          <cell r="N34">
            <v>0</v>
          </cell>
          <cell r="O34" t="str">
            <v>P (P/F)</v>
          </cell>
          <cell r="P34">
            <v>0</v>
          </cell>
          <cell r="Q34">
            <v>0</v>
          </cell>
          <cell r="R34">
            <v>3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0</v>
          </cell>
          <cell r="X34">
            <v>2.33</v>
          </cell>
          <cell r="Y34">
            <v>0</v>
          </cell>
          <cell r="Z34">
            <v>0</v>
          </cell>
          <cell r="AA34">
            <v>3</v>
          </cell>
          <cell r="AB34">
            <v>0</v>
          </cell>
          <cell r="AC34">
            <v>4</v>
          </cell>
          <cell r="AD34">
            <v>4</v>
          </cell>
          <cell r="AE34">
            <v>4</v>
          </cell>
          <cell r="AF34">
            <v>3.65</v>
          </cell>
          <cell r="AG34">
            <v>4</v>
          </cell>
          <cell r="AH34">
            <v>4</v>
          </cell>
          <cell r="AI34">
            <v>3.65</v>
          </cell>
          <cell r="AJ34">
            <v>0</v>
          </cell>
          <cell r="AK34">
            <v>0</v>
          </cell>
          <cell r="AL34">
            <v>3.33</v>
          </cell>
          <cell r="AM34">
            <v>4</v>
          </cell>
          <cell r="AN34">
            <v>0</v>
          </cell>
          <cell r="AO34">
            <v>0</v>
          </cell>
          <cell r="AP34">
            <v>3.65</v>
          </cell>
          <cell r="AQ34">
            <v>3.65</v>
          </cell>
          <cell r="AR34">
            <v>3.65</v>
          </cell>
          <cell r="AS34">
            <v>4</v>
          </cell>
          <cell r="AT34">
            <v>4</v>
          </cell>
          <cell r="AU34">
            <v>56</v>
          </cell>
          <cell r="AV34">
            <v>0</v>
          </cell>
          <cell r="AW34">
            <v>7.6</v>
          </cell>
          <cell r="AX34">
            <v>7.1</v>
          </cell>
          <cell r="AY34">
            <v>9.5</v>
          </cell>
          <cell r="AZ34" t="str">
            <v/>
          </cell>
          <cell r="BA34" t="str">
            <v/>
          </cell>
          <cell r="BB34" t="str">
            <v/>
          </cell>
          <cell r="BC34">
            <v>7.8</v>
          </cell>
          <cell r="BD34" t="str">
            <v/>
          </cell>
          <cell r="BE34" t="str">
            <v/>
          </cell>
          <cell r="BF34" t="str">
            <v/>
          </cell>
          <cell r="BG34">
            <v>7.9</v>
          </cell>
          <cell r="BH34">
            <v>5</v>
          </cell>
          <cell r="BI34">
            <v>0</v>
          </cell>
          <cell r="BJ34">
            <v>3</v>
          </cell>
          <cell r="BK34">
            <v>2.65</v>
          </cell>
          <cell r="BL34">
            <v>3.65</v>
          </cell>
          <cell r="BM34">
            <v>3</v>
          </cell>
          <cell r="BN34">
            <v>3</v>
          </cell>
          <cell r="BO34">
            <v>4</v>
          </cell>
          <cell r="BP34">
            <v>3.33</v>
          </cell>
          <cell r="BQ34">
            <v>3.65</v>
          </cell>
          <cell r="BR34">
            <v>3.65</v>
          </cell>
          <cell r="BS34">
            <v>3.33</v>
          </cell>
          <cell r="BT34">
            <v>3.33</v>
          </cell>
          <cell r="BU34">
            <v>3</v>
          </cell>
          <cell r="BV34">
            <v>4</v>
          </cell>
          <cell r="BW34">
            <v>2.65</v>
          </cell>
          <cell r="BX34">
            <v>4</v>
          </cell>
          <cell r="BY34">
            <v>3.65</v>
          </cell>
          <cell r="BZ34">
            <v>3.33</v>
          </cell>
          <cell r="CA34">
            <v>41</v>
          </cell>
          <cell r="CB34">
            <v>0</v>
          </cell>
          <cell r="CC34">
            <v>3.33</v>
          </cell>
          <cell r="CD34">
            <v>4</v>
          </cell>
          <cell r="CE34">
            <v>4</v>
          </cell>
          <cell r="CF34">
            <v>3.65</v>
          </cell>
          <cell r="CG34">
            <v>3</v>
          </cell>
          <cell r="CH34">
            <v>4</v>
          </cell>
          <cell r="CI34">
            <v>3.33</v>
          </cell>
          <cell r="CJ34">
            <v>3.65</v>
          </cell>
          <cell r="CK34">
            <v>4</v>
          </cell>
          <cell r="CL34">
            <v>3</v>
          </cell>
          <cell r="CM34">
            <v>3.65</v>
          </cell>
          <cell r="CN34">
            <v>2.65</v>
          </cell>
          <cell r="CO34">
            <v>4</v>
          </cell>
          <cell r="CP34">
            <v>3</v>
          </cell>
          <cell r="CQ34">
            <v>4</v>
          </cell>
          <cell r="CR34">
            <v>3.65</v>
          </cell>
          <cell r="CS34">
            <v>3.33</v>
          </cell>
          <cell r="CT34">
            <v>3.65</v>
          </cell>
          <cell r="CU34">
            <v>4</v>
          </cell>
          <cell r="CV34">
            <v>4</v>
          </cell>
          <cell r="CW34">
            <v>3</v>
          </cell>
          <cell r="CX34">
            <v>4</v>
          </cell>
          <cell r="CY34">
            <v>0</v>
          </cell>
          <cell r="CZ34">
            <v>3.33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4</v>
          </cell>
          <cell r="DG34">
            <v>0</v>
          </cell>
          <cell r="DH34">
            <v>0</v>
          </cell>
          <cell r="DI34">
            <v>4</v>
          </cell>
          <cell r="DJ34">
            <v>4</v>
          </cell>
          <cell r="DK34">
            <v>4</v>
          </cell>
          <cell r="DL34">
            <v>4</v>
          </cell>
          <cell r="DM34">
            <v>0</v>
          </cell>
          <cell r="DN34">
            <v>0</v>
          </cell>
          <cell r="DO34">
            <v>4</v>
          </cell>
          <cell r="DP34">
            <v>72</v>
          </cell>
          <cell r="DQ34">
            <v>0</v>
          </cell>
          <cell r="DR34">
            <v>169</v>
          </cell>
          <cell r="DS34">
            <v>0</v>
          </cell>
          <cell r="DT34">
            <v>4</v>
          </cell>
          <cell r="DU34">
            <v>165</v>
          </cell>
          <cell r="DV34">
            <v>3.58</v>
          </cell>
          <cell r="DX34">
            <v>4</v>
          </cell>
          <cell r="DY34">
            <v>0</v>
          </cell>
          <cell r="DZ34">
            <v>0</v>
          </cell>
          <cell r="EA34">
            <v>4</v>
          </cell>
          <cell r="EC34">
            <v>3</v>
          </cell>
          <cell r="ED34">
            <v>0</v>
          </cell>
          <cell r="EE34">
            <v>168</v>
          </cell>
          <cell r="EF34">
            <v>0</v>
          </cell>
          <cell r="EG34">
            <v>3.59</v>
          </cell>
        </row>
        <row r="35">
          <cell r="A35">
            <v>1820524210</v>
          </cell>
          <cell r="B35" t="str">
            <v>Trần</v>
          </cell>
          <cell r="C35" t="str">
            <v>Mỹ Thùy</v>
          </cell>
          <cell r="D35" t="str">
            <v>Dung</v>
          </cell>
          <cell r="E35">
            <v>34484</v>
          </cell>
          <cell r="F35" t="str">
            <v>Nữ</v>
          </cell>
          <cell r="G35" t="str">
            <v>Đã Đăng Ký (chưa học xong)</v>
          </cell>
          <cell r="H35">
            <v>3.65</v>
          </cell>
          <cell r="I35">
            <v>3.33</v>
          </cell>
          <cell r="J35">
            <v>3</v>
          </cell>
          <cell r="K35">
            <v>0</v>
          </cell>
          <cell r="L35" t="str">
            <v>P (P/F)</v>
          </cell>
          <cell r="M35">
            <v>0</v>
          </cell>
          <cell r="N35">
            <v>0</v>
          </cell>
          <cell r="O35" t="str">
            <v>P (P/F)</v>
          </cell>
          <cell r="P35">
            <v>0</v>
          </cell>
          <cell r="Q35">
            <v>0</v>
          </cell>
          <cell r="R35">
            <v>2.65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0</v>
          </cell>
          <cell r="X35">
            <v>3</v>
          </cell>
          <cell r="Y35">
            <v>0</v>
          </cell>
          <cell r="Z35">
            <v>0</v>
          </cell>
          <cell r="AA35">
            <v>3</v>
          </cell>
          <cell r="AB35">
            <v>0</v>
          </cell>
          <cell r="AC35">
            <v>3.65</v>
          </cell>
          <cell r="AD35">
            <v>3.65</v>
          </cell>
          <cell r="AE35">
            <v>2.65</v>
          </cell>
          <cell r="AF35">
            <v>4</v>
          </cell>
          <cell r="AG35">
            <v>2.65</v>
          </cell>
          <cell r="AH35">
            <v>4</v>
          </cell>
          <cell r="AI35">
            <v>3.33</v>
          </cell>
          <cell r="AJ35">
            <v>0</v>
          </cell>
          <cell r="AK35">
            <v>0</v>
          </cell>
          <cell r="AL35">
            <v>3.33</v>
          </cell>
          <cell r="AM35">
            <v>4</v>
          </cell>
          <cell r="AN35">
            <v>0</v>
          </cell>
          <cell r="AO35">
            <v>0</v>
          </cell>
          <cell r="AP35">
            <v>3.65</v>
          </cell>
          <cell r="AQ35">
            <v>3.65</v>
          </cell>
          <cell r="AR35">
            <v>3</v>
          </cell>
          <cell r="AS35">
            <v>4</v>
          </cell>
          <cell r="AT35">
            <v>4</v>
          </cell>
          <cell r="AU35">
            <v>56</v>
          </cell>
          <cell r="AV35">
            <v>0</v>
          </cell>
          <cell r="AW35">
            <v>7</v>
          </cell>
          <cell r="AX35">
            <v>7.1</v>
          </cell>
          <cell r="AY35">
            <v>9</v>
          </cell>
          <cell r="AZ35" t="str">
            <v/>
          </cell>
          <cell r="BA35" t="str">
            <v/>
          </cell>
          <cell r="BB35" t="str">
            <v/>
          </cell>
          <cell r="BC35">
            <v>6.9</v>
          </cell>
          <cell r="BD35" t="str">
            <v/>
          </cell>
          <cell r="BE35" t="str">
            <v/>
          </cell>
          <cell r="BF35" t="str">
            <v/>
          </cell>
          <cell r="BG35">
            <v>7.5</v>
          </cell>
          <cell r="BH35">
            <v>5</v>
          </cell>
          <cell r="BI35">
            <v>0</v>
          </cell>
          <cell r="BJ35">
            <v>3</v>
          </cell>
          <cell r="BK35">
            <v>2</v>
          </cell>
          <cell r="BL35">
            <v>3</v>
          </cell>
          <cell r="BM35">
            <v>3.33</v>
          </cell>
          <cell r="BN35">
            <v>2.65</v>
          </cell>
          <cell r="BO35">
            <v>3</v>
          </cell>
          <cell r="BP35">
            <v>4</v>
          </cell>
          <cell r="BQ35">
            <v>3.33</v>
          </cell>
          <cell r="BR35">
            <v>3</v>
          </cell>
          <cell r="BS35">
            <v>2.65</v>
          </cell>
          <cell r="BT35">
            <v>3.65</v>
          </cell>
          <cell r="BU35">
            <v>2.33</v>
          </cell>
          <cell r="BV35">
            <v>4</v>
          </cell>
          <cell r="BW35">
            <v>2.65</v>
          </cell>
          <cell r="BX35">
            <v>4</v>
          </cell>
          <cell r="BY35">
            <v>3.33</v>
          </cell>
          <cell r="BZ35">
            <v>4</v>
          </cell>
          <cell r="CA35">
            <v>41</v>
          </cell>
          <cell r="CB35">
            <v>0</v>
          </cell>
          <cell r="CC35">
            <v>4</v>
          </cell>
          <cell r="CD35">
            <v>4</v>
          </cell>
          <cell r="CE35">
            <v>4</v>
          </cell>
          <cell r="CF35">
            <v>3</v>
          </cell>
          <cell r="CG35">
            <v>2.33</v>
          </cell>
          <cell r="CH35">
            <v>4</v>
          </cell>
          <cell r="CI35">
            <v>4</v>
          </cell>
          <cell r="CJ35">
            <v>3</v>
          </cell>
          <cell r="CK35">
            <v>4</v>
          </cell>
          <cell r="CL35">
            <v>2.65</v>
          </cell>
          <cell r="CM35">
            <v>3.33</v>
          </cell>
          <cell r="CN35">
            <v>2.33</v>
          </cell>
          <cell r="CO35">
            <v>3</v>
          </cell>
          <cell r="CP35">
            <v>2.33</v>
          </cell>
          <cell r="CQ35">
            <v>2.65</v>
          </cell>
          <cell r="CR35">
            <v>3.33</v>
          </cell>
          <cell r="CS35">
            <v>3</v>
          </cell>
          <cell r="CT35">
            <v>3.33</v>
          </cell>
          <cell r="CU35">
            <v>3.33</v>
          </cell>
          <cell r="CV35">
            <v>4</v>
          </cell>
          <cell r="CW35">
            <v>2.65</v>
          </cell>
          <cell r="CX35">
            <v>3.65</v>
          </cell>
          <cell r="CY35">
            <v>0</v>
          </cell>
          <cell r="CZ35">
            <v>4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4</v>
          </cell>
          <cell r="DG35">
            <v>0</v>
          </cell>
          <cell r="DH35">
            <v>0</v>
          </cell>
          <cell r="DI35">
            <v>4</v>
          </cell>
          <cell r="DJ35">
            <v>4</v>
          </cell>
          <cell r="DK35">
            <v>4</v>
          </cell>
          <cell r="DL35">
            <v>3.33</v>
          </cell>
          <cell r="DM35">
            <v>0</v>
          </cell>
          <cell r="DN35">
            <v>0</v>
          </cell>
          <cell r="DO35">
            <v>3.33</v>
          </cell>
          <cell r="DP35">
            <v>72</v>
          </cell>
          <cell r="DQ35">
            <v>0</v>
          </cell>
          <cell r="DR35">
            <v>169</v>
          </cell>
          <cell r="DS35">
            <v>0</v>
          </cell>
          <cell r="DT35">
            <v>4</v>
          </cell>
          <cell r="DU35">
            <v>165</v>
          </cell>
          <cell r="DV35">
            <v>3.3</v>
          </cell>
          <cell r="DX35">
            <v>4</v>
          </cell>
          <cell r="DY35">
            <v>0</v>
          </cell>
          <cell r="DZ35">
            <v>0</v>
          </cell>
          <cell r="EA35">
            <v>4</v>
          </cell>
          <cell r="EC35">
            <v>3</v>
          </cell>
          <cell r="ED35">
            <v>0</v>
          </cell>
          <cell r="EE35">
            <v>168</v>
          </cell>
          <cell r="EF35">
            <v>0</v>
          </cell>
          <cell r="EG35">
            <v>3.31</v>
          </cell>
        </row>
        <row r="36">
          <cell r="A36">
            <v>1820525862</v>
          </cell>
          <cell r="B36" t="str">
            <v>Võ</v>
          </cell>
          <cell r="C36" t="str">
            <v>Thị Thùy</v>
          </cell>
          <cell r="D36" t="str">
            <v>Dung</v>
          </cell>
          <cell r="E36">
            <v>34578</v>
          </cell>
          <cell r="F36" t="str">
            <v>Nữ</v>
          </cell>
          <cell r="G36" t="str">
            <v>Đã Đăng Ký (chưa học xong)</v>
          </cell>
          <cell r="H36">
            <v>3</v>
          </cell>
          <cell r="I36">
            <v>3</v>
          </cell>
          <cell r="J36">
            <v>2.65</v>
          </cell>
          <cell r="K36">
            <v>0</v>
          </cell>
          <cell r="L36">
            <v>2.65</v>
          </cell>
          <cell r="M36">
            <v>0</v>
          </cell>
          <cell r="N36">
            <v>0</v>
          </cell>
          <cell r="O36">
            <v>2.65</v>
          </cell>
          <cell r="P36">
            <v>0</v>
          </cell>
          <cell r="Q36">
            <v>0</v>
          </cell>
          <cell r="R36">
            <v>3.65</v>
          </cell>
          <cell r="S36">
            <v>0</v>
          </cell>
          <cell r="T36">
            <v>0</v>
          </cell>
          <cell r="U36">
            <v>3</v>
          </cell>
          <cell r="V36">
            <v>0</v>
          </cell>
          <cell r="W36">
            <v>0</v>
          </cell>
          <cell r="X36">
            <v>3</v>
          </cell>
          <cell r="Y36">
            <v>0</v>
          </cell>
          <cell r="Z36">
            <v>0</v>
          </cell>
          <cell r="AA36">
            <v>3.65</v>
          </cell>
          <cell r="AB36">
            <v>0</v>
          </cell>
          <cell r="AC36">
            <v>4</v>
          </cell>
          <cell r="AD36">
            <v>4</v>
          </cell>
          <cell r="AE36">
            <v>4</v>
          </cell>
          <cell r="AF36">
            <v>3.33</v>
          </cell>
          <cell r="AG36">
            <v>3.33</v>
          </cell>
          <cell r="AH36">
            <v>4</v>
          </cell>
          <cell r="AI36">
            <v>3.33</v>
          </cell>
          <cell r="AJ36">
            <v>0</v>
          </cell>
          <cell r="AK36">
            <v>0</v>
          </cell>
          <cell r="AL36">
            <v>3.33</v>
          </cell>
          <cell r="AM36">
            <v>4</v>
          </cell>
          <cell r="AN36">
            <v>0</v>
          </cell>
          <cell r="AO36">
            <v>0</v>
          </cell>
          <cell r="AP36">
            <v>3.65</v>
          </cell>
          <cell r="AQ36">
            <v>3.33</v>
          </cell>
          <cell r="AR36">
            <v>2.33</v>
          </cell>
          <cell r="AS36">
            <v>4</v>
          </cell>
          <cell r="AT36">
            <v>4</v>
          </cell>
          <cell r="AU36">
            <v>56</v>
          </cell>
          <cell r="AV36">
            <v>0</v>
          </cell>
          <cell r="AW36">
            <v>7.8</v>
          </cell>
          <cell r="AX36">
            <v>7.9</v>
          </cell>
          <cell r="AY36" t="str">
            <v/>
          </cell>
          <cell r="AZ36" t="str">
            <v/>
          </cell>
          <cell r="BA36">
            <v>9.1</v>
          </cell>
          <cell r="BB36" t="str">
            <v/>
          </cell>
          <cell r="BC36" t="str">
            <v/>
          </cell>
          <cell r="BD36" t="str">
            <v/>
          </cell>
          <cell r="BE36">
            <v>10</v>
          </cell>
          <cell r="BF36" t="str">
            <v/>
          </cell>
          <cell r="BG36">
            <v>8.4</v>
          </cell>
          <cell r="BH36">
            <v>5</v>
          </cell>
          <cell r="BI36">
            <v>0</v>
          </cell>
          <cell r="BJ36">
            <v>2.65</v>
          </cell>
          <cell r="BK36">
            <v>2</v>
          </cell>
          <cell r="BL36">
            <v>3.33</v>
          </cell>
          <cell r="BM36">
            <v>3</v>
          </cell>
          <cell r="BN36">
            <v>2.33</v>
          </cell>
          <cell r="BO36">
            <v>3.33</v>
          </cell>
          <cell r="BP36">
            <v>3.65</v>
          </cell>
          <cell r="BQ36">
            <v>3</v>
          </cell>
          <cell r="BR36">
            <v>3</v>
          </cell>
          <cell r="BS36">
            <v>2</v>
          </cell>
          <cell r="BT36">
            <v>2.65</v>
          </cell>
          <cell r="BU36">
            <v>2.33</v>
          </cell>
          <cell r="BV36">
            <v>3</v>
          </cell>
          <cell r="BW36">
            <v>2.33</v>
          </cell>
          <cell r="BX36">
            <v>3.33</v>
          </cell>
          <cell r="BY36">
            <v>3</v>
          </cell>
          <cell r="BZ36">
            <v>3.33</v>
          </cell>
          <cell r="CA36">
            <v>41</v>
          </cell>
          <cell r="CB36">
            <v>0</v>
          </cell>
          <cell r="CC36">
            <v>3.33</v>
          </cell>
          <cell r="CD36">
            <v>3</v>
          </cell>
          <cell r="CE36">
            <v>3.33</v>
          </cell>
          <cell r="CF36">
            <v>3</v>
          </cell>
          <cell r="CG36">
            <v>3.33</v>
          </cell>
          <cell r="CH36">
            <v>3</v>
          </cell>
          <cell r="CI36">
            <v>4</v>
          </cell>
          <cell r="CJ36">
            <v>2.65</v>
          </cell>
          <cell r="CK36">
            <v>3.65</v>
          </cell>
          <cell r="CL36">
            <v>3</v>
          </cell>
          <cell r="CM36">
            <v>3.65</v>
          </cell>
          <cell r="CN36">
            <v>1.65</v>
          </cell>
          <cell r="CO36">
            <v>3.65</v>
          </cell>
          <cell r="CP36">
            <v>1.65</v>
          </cell>
          <cell r="CQ36">
            <v>2.33</v>
          </cell>
          <cell r="CR36">
            <v>3</v>
          </cell>
          <cell r="CS36">
            <v>3</v>
          </cell>
          <cell r="CT36">
            <v>2.33</v>
          </cell>
          <cell r="CU36">
            <v>2.65</v>
          </cell>
          <cell r="CV36">
            <v>3.65</v>
          </cell>
          <cell r="CW36">
            <v>2.33</v>
          </cell>
          <cell r="CX36">
            <v>3</v>
          </cell>
          <cell r="CY36">
            <v>0</v>
          </cell>
          <cell r="CZ36">
            <v>2.65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4</v>
          </cell>
          <cell r="DG36">
            <v>0</v>
          </cell>
          <cell r="DH36">
            <v>0</v>
          </cell>
          <cell r="DI36">
            <v>4</v>
          </cell>
          <cell r="DJ36">
            <v>3.33</v>
          </cell>
          <cell r="DK36">
            <v>3.33</v>
          </cell>
          <cell r="DL36">
            <v>3.33</v>
          </cell>
          <cell r="DM36">
            <v>0</v>
          </cell>
          <cell r="DN36">
            <v>0</v>
          </cell>
          <cell r="DO36">
            <v>3.65</v>
          </cell>
          <cell r="DP36">
            <v>72</v>
          </cell>
          <cell r="DQ36">
            <v>0</v>
          </cell>
          <cell r="DR36">
            <v>169</v>
          </cell>
          <cell r="DS36">
            <v>0</v>
          </cell>
          <cell r="DT36">
            <v>0</v>
          </cell>
          <cell r="DU36">
            <v>169</v>
          </cell>
          <cell r="DV36">
            <v>3.13</v>
          </cell>
          <cell r="DX36">
            <v>0</v>
          </cell>
          <cell r="DY36">
            <v>4</v>
          </cell>
          <cell r="DZ36">
            <v>0</v>
          </cell>
          <cell r="EA36">
            <v>4</v>
          </cell>
          <cell r="EC36">
            <v>3</v>
          </cell>
          <cell r="ED36">
            <v>0</v>
          </cell>
          <cell r="EE36">
            <v>172</v>
          </cell>
          <cell r="EF36">
            <v>0</v>
          </cell>
          <cell r="EG36">
            <v>3.15</v>
          </cell>
        </row>
        <row r="37">
          <cell r="A37">
            <v>1821524194</v>
          </cell>
          <cell r="B37" t="str">
            <v>Phan</v>
          </cell>
          <cell r="C37" t="str">
            <v>Hải</v>
          </cell>
          <cell r="D37" t="str">
            <v>Đường</v>
          </cell>
          <cell r="E37">
            <v>34592</v>
          </cell>
          <cell r="F37" t="str">
            <v>Nam</v>
          </cell>
          <cell r="G37" t="str">
            <v>Đã Đăng Ký (chưa học xong)</v>
          </cell>
          <cell r="H37">
            <v>4</v>
          </cell>
          <cell r="I37">
            <v>3.33</v>
          </cell>
          <cell r="J37">
            <v>3</v>
          </cell>
          <cell r="K37">
            <v>0</v>
          </cell>
          <cell r="L37" t="str">
            <v>P (P/F)</v>
          </cell>
          <cell r="M37">
            <v>0</v>
          </cell>
          <cell r="N37">
            <v>0</v>
          </cell>
          <cell r="O37" t="str">
            <v>P (P/F)</v>
          </cell>
          <cell r="P37">
            <v>0</v>
          </cell>
          <cell r="Q37">
            <v>0</v>
          </cell>
          <cell r="R37">
            <v>3.65</v>
          </cell>
          <cell r="S37">
            <v>0</v>
          </cell>
          <cell r="T37">
            <v>0</v>
          </cell>
          <cell r="U37">
            <v>3</v>
          </cell>
          <cell r="V37">
            <v>0</v>
          </cell>
          <cell r="W37">
            <v>0</v>
          </cell>
          <cell r="X37">
            <v>3</v>
          </cell>
          <cell r="Y37">
            <v>0</v>
          </cell>
          <cell r="Z37">
            <v>0</v>
          </cell>
          <cell r="AA37">
            <v>3</v>
          </cell>
          <cell r="AB37">
            <v>0</v>
          </cell>
          <cell r="AC37">
            <v>4</v>
          </cell>
          <cell r="AD37">
            <v>4</v>
          </cell>
          <cell r="AE37">
            <v>4</v>
          </cell>
          <cell r="AF37">
            <v>3.33</v>
          </cell>
          <cell r="AG37">
            <v>3.65</v>
          </cell>
          <cell r="AH37">
            <v>4</v>
          </cell>
          <cell r="AI37">
            <v>3.33</v>
          </cell>
          <cell r="AJ37">
            <v>0</v>
          </cell>
          <cell r="AK37">
            <v>0</v>
          </cell>
          <cell r="AL37">
            <v>3</v>
          </cell>
          <cell r="AM37">
            <v>4</v>
          </cell>
          <cell r="AN37">
            <v>0</v>
          </cell>
          <cell r="AO37">
            <v>0</v>
          </cell>
          <cell r="AP37">
            <v>3</v>
          </cell>
          <cell r="AQ37">
            <v>3.65</v>
          </cell>
          <cell r="AR37">
            <v>2.65</v>
          </cell>
          <cell r="AS37">
            <v>3</v>
          </cell>
          <cell r="AT37">
            <v>4</v>
          </cell>
          <cell r="AU37">
            <v>56</v>
          </cell>
          <cell r="AV37">
            <v>0</v>
          </cell>
          <cell r="AW37">
            <v>10</v>
          </cell>
          <cell r="AX37">
            <v>9.5</v>
          </cell>
          <cell r="AY37" t="str">
            <v/>
          </cell>
          <cell r="AZ37" t="str">
            <v/>
          </cell>
          <cell r="BA37">
            <v>7.9</v>
          </cell>
          <cell r="BB37" t="str">
            <v/>
          </cell>
          <cell r="BC37" t="str">
            <v/>
          </cell>
          <cell r="BD37" t="str">
            <v/>
          </cell>
          <cell r="BE37">
            <v>9</v>
          </cell>
          <cell r="BF37" t="str">
            <v/>
          </cell>
          <cell r="BG37">
            <v>6.3</v>
          </cell>
          <cell r="BH37">
            <v>5</v>
          </cell>
          <cell r="BI37">
            <v>0</v>
          </cell>
          <cell r="BJ37">
            <v>3</v>
          </cell>
          <cell r="BK37">
            <v>2</v>
          </cell>
          <cell r="BL37">
            <v>3.65</v>
          </cell>
          <cell r="BM37">
            <v>3</v>
          </cell>
          <cell r="BN37">
            <v>2.65</v>
          </cell>
          <cell r="BO37">
            <v>3.33</v>
          </cell>
          <cell r="BP37">
            <v>4</v>
          </cell>
          <cell r="BQ37">
            <v>3</v>
          </cell>
          <cell r="BR37">
            <v>4</v>
          </cell>
          <cell r="BS37">
            <v>3</v>
          </cell>
          <cell r="BT37">
            <v>3.65</v>
          </cell>
          <cell r="BU37">
            <v>2.65</v>
          </cell>
          <cell r="BV37">
            <v>3</v>
          </cell>
          <cell r="BW37">
            <v>2.65</v>
          </cell>
          <cell r="BX37">
            <v>4</v>
          </cell>
          <cell r="BY37">
            <v>3</v>
          </cell>
          <cell r="BZ37">
            <v>2.65</v>
          </cell>
          <cell r="CA37">
            <v>41</v>
          </cell>
          <cell r="CB37">
            <v>0</v>
          </cell>
          <cell r="CC37">
            <v>3.65</v>
          </cell>
          <cell r="CD37">
            <v>3.65</v>
          </cell>
          <cell r="CE37">
            <v>3.33</v>
          </cell>
          <cell r="CF37">
            <v>3.33</v>
          </cell>
          <cell r="CG37">
            <v>2.65</v>
          </cell>
          <cell r="CH37">
            <v>3.65</v>
          </cell>
          <cell r="CI37">
            <v>3.65</v>
          </cell>
          <cell r="CJ37">
            <v>3.65</v>
          </cell>
          <cell r="CK37">
            <v>4</v>
          </cell>
          <cell r="CL37">
            <v>3</v>
          </cell>
          <cell r="CM37">
            <v>3.33</v>
          </cell>
          <cell r="CN37">
            <v>2.65</v>
          </cell>
          <cell r="CO37">
            <v>3.33</v>
          </cell>
          <cell r="CP37">
            <v>2</v>
          </cell>
          <cell r="CQ37">
            <v>2.65</v>
          </cell>
          <cell r="CR37">
            <v>2.65</v>
          </cell>
          <cell r="CS37">
            <v>2.65</v>
          </cell>
          <cell r="CT37">
            <v>3.33</v>
          </cell>
          <cell r="CU37">
            <v>3.33</v>
          </cell>
          <cell r="CV37">
            <v>3.65</v>
          </cell>
          <cell r="CW37">
            <v>4</v>
          </cell>
          <cell r="CX37">
            <v>3</v>
          </cell>
          <cell r="CY37">
            <v>0</v>
          </cell>
          <cell r="CZ37">
            <v>3.33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2.65</v>
          </cell>
          <cell r="DG37">
            <v>0</v>
          </cell>
          <cell r="DH37">
            <v>0</v>
          </cell>
          <cell r="DI37">
            <v>4</v>
          </cell>
          <cell r="DJ37">
            <v>4</v>
          </cell>
          <cell r="DK37">
            <v>3.65</v>
          </cell>
          <cell r="DL37">
            <v>3.33</v>
          </cell>
          <cell r="DM37">
            <v>0</v>
          </cell>
          <cell r="DN37">
            <v>0</v>
          </cell>
          <cell r="DO37">
            <v>4</v>
          </cell>
          <cell r="DP37">
            <v>72</v>
          </cell>
          <cell r="DQ37">
            <v>0</v>
          </cell>
          <cell r="DR37">
            <v>169</v>
          </cell>
          <cell r="DS37">
            <v>0</v>
          </cell>
          <cell r="DT37">
            <v>4</v>
          </cell>
          <cell r="DU37">
            <v>165</v>
          </cell>
          <cell r="DV37">
            <v>3.33</v>
          </cell>
          <cell r="DX37">
            <v>3.33</v>
          </cell>
          <cell r="DY37">
            <v>0</v>
          </cell>
          <cell r="DZ37">
            <v>0</v>
          </cell>
          <cell r="EA37">
            <v>3.33</v>
          </cell>
          <cell r="EC37">
            <v>3</v>
          </cell>
          <cell r="ED37">
            <v>0</v>
          </cell>
          <cell r="EE37">
            <v>168</v>
          </cell>
          <cell r="EF37">
            <v>0</v>
          </cell>
          <cell r="EG37">
            <v>3.33</v>
          </cell>
        </row>
        <row r="38">
          <cell r="A38">
            <v>1821525682</v>
          </cell>
          <cell r="B38" t="str">
            <v>Đinh</v>
          </cell>
          <cell r="C38" t="str">
            <v>Trần Trọng</v>
          </cell>
          <cell r="D38" t="str">
            <v>Duy</v>
          </cell>
          <cell r="E38">
            <v>34393</v>
          </cell>
          <cell r="F38" t="str">
            <v>Nam</v>
          </cell>
          <cell r="G38" t="str">
            <v>Đã Đăng Ký (chưa học xong)</v>
          </cell>
          <cell r="H38">
            <v>3.65</v>
          </cell>
          <cell r="I38">
            <v>3</v>
          </cell>
          <cell r="J38">
            <v>3.33</v>
          </cell>
          <cell r="K38">
            <v>0</v>
          </cell>
          <cell r="L38" t="str">
            <v>P (P/F)</v>
          </cell>
          <cell r="M38">
            <v>0</v>
          </cell>
          <cell r="N38">
            <v>0</v>
          </cell>
          <cell r="O38" t="str">
            <v>P (P/F)</v>
          </cell>
          <cell r="P38">
            <v>0</v>
          </cell>
          <cell r="Q38">
            <v>0</v>
          </cell>
          <cell r="R38">
            <v>4</v>
          </cell>
          <cell r="S38">
            <v>0</v>
          </cell>
          <cell r="T38">
            <v>0</v>
          </cell>
          <cell r="U38">
            <v>3</v>
          </cell>
          <cell r="V38">
            <v>0</v>
          </cell>
          <cell r="W38">
            <v>0</v>
          </cell>
          <cell r="X38">
            <v>3.33</v>
          </cell>
          <cell r="Y38">
            <v>0</v>
          </cell>
          <cell r="Z38">
            <v>0</v>
          </cell>
          <cell r="AA38">
            <v>3.65</v>
          </cell>
          <cell r="AB38">
            <v>0</v>
          </cell>
          <cell r="AC38">
            <v>4</v>
          </cell>
          <cell r="AD38">
            <v>3.65</v>
          </cell>
          <cell r="AE38">
            <v>3.33</v>
          </cell>
          <cell r="AF38">
            <v>3</v>
          </cell>
          <cell r="AG38">
            <v>3.33</v>
          </cell>
          <cell r="AH38">
            <v>4</v>
          </cell>
          <cell r="AI38">
            <v>3.33</v>
          </cell>
          <cell r="AJ38">
            <v>0</v>
          </cell>
          <cell r="AK38">
            <v>0</v>
          </cell>
          <cell r="AL38">
            <v>3</v>
          </cell>
          <cell r="AM38">
            <v>4</v>
          </cell>
          <cell r="AN38">
            <v>0</v>
          </cell>
          <cell r="AO38">
            <v>0</v>
          </cell>
          <cell r="AP38">
            <v>3.33</v>
          </cell>
          <cell r="AQ38">
            <v>3</v>
          </cell>
          <cell r="AR38">
            <v>2.65</v>
          </cell>
          <cell r="AS38">
            <v>3</v>
          </cell>
          <cell r="AT38">
            <v>4</v>
          </cell>
          <cell r="AU38">
            <v>56</v>
          </cell>
          <cell r="AV38">
            <v>0</v>
          </cell>
          <cell r="AW38">
            <v>9.5</v>
          </cell>
          <cell r="AX38">
            <v>9.6</v>
          </cell>
          <cell r="AY38" t="str">
            <v/>
          </cell>
          <cell r="AZ38" t="str">
            <v/>
          </cell>
          <cell r="BA38">
            <v>7.7</v>
          </cell>
          <cell r="BB38" t="str">
            <v/>
          </cell>
          <cell r="BC38" t="str">
            <v/>
          </cell>
          <cell r="BD38" t="str">
            <v/>
          </cell>
          <cell r="BE38">
            <v>7.1</v>
          </cell>
          <cell r="BF38" t="str">
            <v/>
          </cell>
          <cell r="BG38">
            <v>5.4</v>
          </cell>
          <cell r="BH38">
            <v>5</v>
          </cell>
          <cell r="BI38">
            <v>0</v>
          </cell>
          <cell r="BJ38">
            <v>2.65</v>
          </cell>
          <cell r="BK38">
            <v>2.33</v>
          </cell>
          <cell r="BL38">
            <v>3.65</v>
          </cell>
          <cell r="BM38">
            <v>2.65</v>
          </cell>
          <cell r="BN38">
            <v>3</v>
          </cell>
          <cell r="BO38">
            <v>3.33</v>
          </cell>
          <cell r="BP38">
            <v>4</v>
          </cell>
          <cell r="BQ38">
            <v>3</v>
          </cell>
          <cell r="BR38">
            <v>4</v>
          </cell>
          <cell r="BS38">
            <v>2.65</v>
          </cell>
          <cell r="BT38">
            <v>3</v>
          </cell>
          <cell r="BU38">
            <v>3.33</v>
          </cell>
          <cell r="BV38">
            <v>4</v>
          </cell>
          <cell r="BW38">
            <v>2.33</v>
          </cell>
          <cell r="BX38">
            <v>3.33</v>
          </cell>
          <cell r="BY38">
            <v>2.65</v>
          </cell>
          <cell r="BZ38">
            <v>2.65</v>
          </cell>
          <cell r="CA38">
            <v>41</v>
          </cell>
          <cell r="CB38">
            <v>0</v>
          </cell>
          <cell r="CC38">
            <v>3.65</v>
          </cell>
          <cell r="CD38">
            <v>3.33</v>
          </cell>
          <cell r="CE38">
            <v>4</v>
          </cell>
          <cell r="CF38">
            <v>3.65</v>
          </cell>
          <cell r="CG38">
            <v>3.33</v>
          </cell>
          <cell r="CH38">
            <v>4</v>
          </cell>
          <cell r="CI38">
            <v>4</v>
          </cell>
          <cell r="CJ38">
            <v>3.33</v>
          </cell>
          <cell r="CK38">
            <v>3.65</v>
          </cell>
          <cell r="CL38">
            <v>3.33</v>
          </cell>
          <cell r="CM38">
            <v>3.33</v>
          </cell>
          <cell r="CN38">
            <v>3</v>
          </cell>
          <cell r="CO38">
            <v>2.65</v>
          </cell>
          <cell r="CP38">
            <v>2.33</v>
          </cell>
          <cell r="CQ38">
            <v>3</v>
          </cell>
          <cell r="CR38">
            <v>3.33</v>
          </cell>
          <cell r="CS38">
            <v>3.33</v>
          </cell>
          <cell r="CT38">
            <v>3</v>
          </cell>
          <cell r="CU38">
            <v>3</v>
          </cell>
          <cell r="CV38">
            <v>4</v>
          </cell>
          <cell r="CW38">
            <v>3.33</v>
          </cell>
          <cell r="CX38">
            <v>3.65</v>
          </cell>
          <cell r="CY38">
            <v>0</v>
          </cell>
          <cell r="CZ38">
            <v>3.33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</v>
          </cell>
          <cell r="DG38">
            <v>0</v>
          </cell>
          <cell r="DH38">
            <v>0</v>
          </cell>
          <cell r="DI38">
            <v>4</v>
          </cell>
          <cell r="DJ38">
            <v>4</v>
          </cell>
          <cell r="DK38">
            <v>3.65</v>
          </cell>
          <cell r="DL38">
            <v>3</v>
          </cell>
          <cell r="DM38">
            <v>0</v>
          </cell>
          <cell r="DN38">
            <v>0</v>
          </cell>
          <cell r="DO38">
            <v>3.65</v>
          </cell>
          <cell r="DP38">
            <v>72</v>
          </cell>
          <cell r="DQ38">
            <v>0</v>
          </cell>
          <cell r="DR38">
            <v>169</v>
          </cell>
          <cell r="DS38">
            <v>0</v>
          </cell>
          <cell r="DT38">
            <v>4</v>
          </cell>
          <cell r="DU38">
            <v>165</v>
          </cell>
          <cell r="DV38">
            <v>3.34</v>
          </cell>
          <cell r="DX38">
            <v>4</v>
          </cell>
          <cell r="DY38">
            <v>0</v>
          </cell>
          <cell r="DZ38">
            <v>0</v>
          </cell>
          <cell r="EA38">
            <v>4</v>
          </cell>
          <cell r="EC38">
            <v>3</v>
          </cell>
          <cell r="ED38">
            <v>0</v>
          </cell>
          <cell r="EE38">
            <v>168</v>
          </cell>
          <cell r="EF38">
            <v>0</v>
          </cell>
          <cell r="EG38">
            <v>3.36</v>
          </cell>
        </row>
        <row r="39">
          <cell r="A39">
            <v>1821526043</v>
          </cell>
          <cell r="B39" t="str">
            <v>Nguyễn</v>
          </cell>
          <cell r="C39" t="str">
            <v>Phước</v>
          </cell>
          <cell r="D39" t="str">
            <v>Duy</v>
          </cell>
          <cell r="E39">
            <v>34698</v>
          </cell>
          <cell r="F39" t="str">
            <v>Nam</v>
          </cell>
          <cell r="G39" t="str">
            <v>Đã Đăng Ký (chưa học xong)</v>
          </cell>
          <cell r="H39">
            <v>3.65</v>
          </cell>
          <cell r="I39">
            <v>2.65</v>
          </cell>
          <cell r="J39">
            <v>2.65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3.33</v>
          </cell>
          <cell r="P39">
            <v>0</v>
          </cell>
          <cell r="Q39">
            <v>0</v>
          </cell>
          <cell r="R39">
            <v>3.33</v>
          </cell>
          <cell r="S39">
            <v>0</v>
          </cell>
          <cell r="T39">
            <v>0</v>
          </cell>
          <cell r="U39">
            <v>2.65</v>
          </cell>
          <cell r="V39">
            <v>0</v>
          </cell>
          <cell r="W39">
            <v>0</v>
          </cell>
          <cell r="X39">
            <v>3.33</v>
          </cell>
          <cell r="Y39">
            <v>0</v>
          </cell>
          <cell r="Z39">
            <v>0</v>
          </cell>
          <cell r="AA39">
            <v>3.33</v>
          </cell>
          <cell r="AB39">
            <v>0</v>
          </cell>
          <cell r="AC39">
            <v>3</v>
          </cell>
          <cell r="AD39">
            <v>4</v>
          </cell>
          <cell r="AE39">
            <v>2.65</v>
          </cell>
          <cell r="AF39">
            <v>3.33</v>
          </cell>
          <cell r="AG39">
            <v>2.33</v>
          </cell>
          <cell r="AH39">
            <v>3.65</v>
          </cell>
          <cell r="AI39">
            <v>4</v>
          </cell>
          <cell r="AJ39">
            <v>0</v>
          </cell>
          <cell r="AK39">
            <v>0</v>
          </cell>
          <cell r="AL39">
            <v>3.33</v>
          </cell>
          <cell r="AM39">
            <v>4</v>
          </cell>
          <cell r="AN39">
            <v>0</v>
          </cell>
          <cell r="AO39">
            <v>0</v>
          </cell>
          <cell r="AP39">
            <v>3.65</v>
          </cell>
          <cell r="AQ39">
            <v>4</v>
          </cell>
          <cell r="AR39">
            <v>2.65</v>
          </cell>
          <cell r="AS39">
            <v>4</v>
          </cell>
          <cell r="AT39">
            <v>2.65</v>
          </cell>
          <cell r="AU39">
            <v>56</v>
          </cell>
          <cell r="AV39">
            <v>0</v>
          </cell>
          <cell r="AW39">
            <v>8.4</v>
          </cell>
          <cell r="AX39">
            <v>7.6</v>
          </cell>
          <cell r="AY39">
            <v>8.3000000000000007</v>
          </cell>
          <cell r="AZ39" t="str">
            <v/>
          </cell>
          <cell r="BA39" t="str">
            <v/>
          </cell>
          <cell r="BB39" t="str">
            <v/>
          </cell>
          <cell r="BC39">
            <v>6.5</v>
          </cell>
          <cell r="BD39" t="str">
            <v/>
          </cell>
          <cell r="BE39" t="str">
            <v/>
          </cell>
          <cell r="BF39" t="str">
            <v/>
          </cell>
          <cell r="BG39">
            <v>7.2</v>
          </cell>
          <cell r="BH39">
            <v>5</v>
          </cell>
          <cell r="BI39">
            <v>0</v>
          </cell>
          <cell r="BJ39">
            <v>2.65</v>
          </cell>
          <cell r="BK39">
            <v>2.65</v>
          </cell>
          <cell r="BL39">
            <v>2.65</v>
          </cell>
          <cell r="BM39">
            <v>2.33</v>
          </cell>
          <cell r="BN39">
            <v>2.65</v>
          </cell>
          <cell r="BO39">
            <v>3.33</v>
          </cell>
          <cell r="BP39">
            <v>3</v>
          </cell>
          <cell r="BQ39">
            <v>3</v>
          </cell>
          <cell r="BR39">
            <v>2.65</v>
          </cell>
          <cell r="BS39">
            <v>2.33</v>
          </cell>
          <cell r="BT39">
            <v>3.33</v>
          </cell>
          <cell r="BU39">
            <v>2.65</v>
          </cell>
          <cell r="BV39">
            <v>4</v>
          </cell>
          <cell r="BW39">
            <v>2.65</v>
          </cell>
          <cell r="BX39">
            <v>2.33</v>
          </cell>
          <cell r="BY39">
            <v>3</v>
          </cell>
          <cell r="BZ39">
            <v>3.33</v>
          </cell>
          <cell r="CA39">
            <v>41</v>
          </cell>
          <cell r="CB39">
            <v>0</v>
          </cell>
          <cell r="CC39">
            <v>3.65</v>
          </cell>
          <cell r="CD39">
            <v>3.65</v>
          </cell>
          <cell r="CE39">
            <v>3.65</v>
          </cell>
          <cell r="CF39">
            <v>3.33</v>
          </cell>
          <cell r="CG39">
            <v>3</v>
          </cell>
          <cell r="CH39">
            <v>3.33</v>
          </cell>
          <cell r="CI39">
            <v>3.65</v>
          </cell>
          <cell r="CJ39">
            <v>2.65</v>
          </cell>
          <cell r="CK39">
            <v>3.33</v>
          </cell>
          <cell r="CL39">
            <v>3.65</v>
          </cell>
          <cell r="CM39">
            <v>4</v>
          </cell>
          <cell r="CN39">
            <v>2</v>
          </cell>
          <cell r="CO39">
            <v>3.65</v>
          </cell>
          <cell r="CP39">
            <v>2</v>
          </cell>
          <cell r="CQ39">
            <v>3</v>
          </cell>
          <cell r="CR39">
            <v>3</v>
          </cell>
          <cell r="CS39">
            <v>3.33</v>
          </cell>
          <cell r="CT39">
            <v>3</v>
          </cell>
          <cell r="CU39">
            <v>3.33</v>
          </cell>
          <cell r="CV39">
            <v>4</v>
          </cell>
          <cell r="CW39">
            <v>3.65</v>
          </cell>
          <cell r="CX39">
            <v>3.65</v>
          </cell>
          <cell r="CY39">
            <v>0</v>
          </cell>
          <cell r="CZ39">
            <v>3.33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3.33</v>
          </cell>
          <cell r="DG39">
            <v>0</v>
          </cell>
          <cell r="DH39">
            <v>0</v>
          </cell>
          <cell r="DI39">
            <v>4</v>
          </cell>
          <cell r="DJ39">
            <v>3.65</v>
          </cell>
          <cell r="DK39">
            <v>4</v>
          </cell>
          <cell r="DL39">
            <v>3.65</v>
          </cell>
          <cell r="DM39">
            <v>0</v>
          </cell>
          <cell r="DN39">
            <v>0</v>
          </cell>
          <cell r="DO39">
            <v>3.65</v>
          </cell>
          <cell r="DP39">
            <v>72</v>
          </cell>
          <cell r="DQ39">
            <v>0</v>
          </cell>
          <cell r="DR39">
            <v>169</v>
          </cell>
          <cell r="DS39">
            <v>0</v>
          </cell>
          <cell r="DT39">
            <v>0</v>
          </cell>
          <cell r="DU39">
            <v>169</v>
          </cell>
          <cell r="DV39">
            <v>3.21</v>
          </cell>
          <cell r="DX39">
            <v>2.65</v>
          </cell>
          <cell r="DY39">
            <v>0</v>
          </cell>
          <cell r="DZ39">
            <v>0</v>
          </cell>
          <cell r="EA39">
            <v>2.65</v>
          </cell>
          <cell r="EC39">
            <v>3</v>
          </cell>
          <cell r="ED39">
            <v>0</v>
          </cell>
          <cell r="EE39">
            <v>172</v>
          </cell>
          <cell r="EF39">
            <v>0</v>
          </cell>
          <cell r="EG39">
            <v>3.2</v>
          </cell>
        </row>
        <row r="40">
          <cell r="A40">
            <v>1820524186</v>
          </cell>
          <cell r="B40" t="str">
            <v>Trương</v>
          </cell>
          <cell r="C40" t="str">
            <v>Lê Hoàng</v>
          </cell>
          <cell r="D40" t="str">
            <v>Duyên</v>
          </cell>
          <cell r="E40">
            <v>34358</v>
          </cell>
          <cell r="F40" t="str">
            <v>Nữ</v>
          </cell>
          <cell r="G40" t="str">
            <v>Đã Đăng Ký (chưa học xong)</v>
          </cell>
          <cell r="H40">
            <v>4</v>
          </cell>
          <cell r="I40">
            <v>3.33</v>
          </cell>
          <cell r="J40">
            <v>3.33</v>
          </cell>
          <cell r="K40">
            <v>0</v>
          </cell>
          <cell r="L40" t="str">
            <v>P (P/F)</v>
          </cell>
          <cell r="M40">
            <v>0</v>
          </cell>
          <cell r="N40">
            <v>0</v>
          </cell>
          <cell r="O40" t="str">
            <v>P (P/F)</v>
          </cell>
          <cell r="P40">
            <v>0</v>
          </cell>
          <cell r="Q40">
            <v>0</v>
          </cell>
          <cell r="R40">
            <v>3</v>
          </cell>
          <cell r="S40">
            <v>0</v>
          </cell>
          <cell r="T40">
            <v>0</v>
          </cell>
          <cell r="U40">
            <v>3</v>
          </cell>
          <cell r="V40">
            <v>0</v>
          </cell>
          <cell r="W40">
            <v>0</v>
          </cell>
          <cell r="X40">
            <v>3</v>
          </cell>
          <cell r="Y40">
            <v>0</v>
          </cell>
          <cell r="Z40">
            <v>0</v>
          </cell>
          <cell r="AA40">
            <v>2.65</v>
          </cell>
          <cell r="AB40">
            <v>0</v>
          </cell>
          <cell r="AC40">
            <v>3.33</v>
          </cell>
          <cell r="AD40">
            <v>4</v>
          </cell>
          <cell r="AE40">
            <v>4</v>
          </cell>
          <cell r="AF40">
            <v>3.65</v>
          </cell>
          <cell r="AG40">
            <v>3.65</v>
          </cell>
          <cell r="AH40">
            <v>4</v>
          </cell>
          <cell r="AI40">
            <v>4</v>
          </cell>
          <cell r="AJ40">
            <v>0</v>
          </cell>
          <cell r="AK40">
            <v>0</v>
          </cell>
          <cell r="AL40">
            <v>3.65</v>
          </cell>
          <cell r="AM40">
            <v>3.65</v>
          </cell>
          <cell r="AN40">
            <v>0</v>
          </cell>
          <cell r="AO40">
            <v>0</v>
          </cell>
          <cell r="AP40">
            <v>3.33</v>
          </cell>
          <cell r="AQ40">
            <v>3.65</v>
          </cell>
          <cell r="AR40">
            <v>3.33</v>
          </cell>
          <cell r="AS40">
            <v>3.33</v>
          </cell>
          <cell r="AT40">
            <v>4</v>
          </cell>
          <cell r="AU40">
            <v>56</v>
          </cell>
          <cell r="AV40">
            <v>0</v>
          </cell>
          <cell r="AW40">
            <v>7.8</v>
          </cell>
          <cell r="AX40">
            <v>6.7</v>
          </cell>
          <cell r="AY40">
            <v>9.4</v>
          </cell>
          <cell r="AZ40" t="str">
            <v/>
          </cell>
          <cell r="BA40" t="str">
            <v/>
          </cell>
          <cell r="BB40" t="str">
            <v/>
          </cell>
          <cell r="BC40">
            <v>8.6</v>
          </cell>
          <cell r="BD40" t="str">
            <v/>
          </cell>
          <cell r="BE40" t="str">
            <v/>
          </cell>
          <cell r="BF40" t="str">
            <v/>
          </cell>
          <cell r="BG40">
            <v>6.1</v>
          </cell>
          <cell r="BH40">
            <v>5</v>
          </cell>
          <cell r="BI40">
            <v>0</v>
          </cell>
          <cell r="BJ40">
            <v>2.65</v>
          </cell>
          <cell r="BK40">
            <v>3.65</v>
          </cell>
          <cell r="BL40">
            <v>3</v>
          </cell>
          <cell r="BM40">
            <v>3</v>
          </cell>
          <cell r="BN40">
            <v>3</v>
          </cell>
          <cell r="BO40">
            <v>3.65</v>
          </cell>
          <cell r="BP40">
            <v>4</v>
          </cell>
          <cell r="BQ40">
            <v>3</v>
          </cell>
          <cell r="BR40">
            <v>3.33</v>
          </cell>
          <cell r="BS40">
            <v>2.65</v>
          </cell>
          <cell r="BT40">
            <v>3.65</v>
          </cell>
          <cell r="BU40">
            <v>3.33</v>
          </cell>
          <cell r="BV40">
            <v>4</v>
          </cell>
          <cell r="BW40">
            <v>2.65</v>
          </cell>
          <cell r="BX40">
            <v>3.65</v>
          </cell>
          <cell r="BY40">
            <v>3.33</v>
          </cell>
          <cell r="BZ40">
            <v>4</v>
          </cell>
          <cell r="CA40">
            <v>41</v>
          </cell>
          <cell r="CB40">
            <v>0</v>
          </cell>
          <cell r="CC40">
            <v>4</v>
          </cell>
          <cell r="CD40">
            <v>3.65</v>
          </cell>
          <cell r="CE40">
            <v>3.65</v>
          </cell>
          <cell r="CF40">
            <v>2.65</v>
          </cell>
          <cell r="CG40">
            <v>2.65</v>
          </cell>
          <cell r="CH40">
            <v>4</v>
          </cell>
          <cell r="CI40">
            <v>3.65</v>
          </cell>
          <cell r="CJ40">
            <v>2</v>
          </cell>
          <cell r="CK40">
            <v>4</v>
          </cell>
          <cell r="CL40">
            <v>2.65</v>
          </cell>
          <cell r="CM40">
            <v>3.65</v>
          </cell>
          <cell r="CN40">
            <v>2</v>
          </cell>
          <cell r="CO40">
            <v>3.65</v>
          </cell>
          <cell r="CP40">
            <v>1.65</v>
          </cell>
          <cell r="CQ40">
            <v>2.33</v>
          </cell>
          <cell r="CR40">
            <v>2</v>
          </cell>
          <cell r="CS40">
            <v>3.65</v>
          </cell>
          <cell r="CT40">
            <v>3.33</v>
          </cell>
          <cell r="CU40">
            <v>3.65</v>
          </cell>
          <cell r="CV40">
            <v>4</v>
          </cell>
          <cell r="CW40">
            <v>2.33</v>
          </cell>
          <cell r="CX40">
            <v>3</v>
          </cell>
          <cell r="CY40">
            <v>0</v>
          </cell>
          <cell r="CZ40">
            <v>4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4</v>
          </cell>
          <cell r="DG40">
            <v>0</v>
          </cell>
          <cell r="DH40">
            <v>0</v>
          </cell>
          <cell r="DI40">
            <v>4</v>
          </cell>
          <cell r="DJ40">
            <v>4</v>
          </cell>
          <cell r="DK40">
            <v>4</v>
          </cell>
          <cell r="DL40">
            <v>4</v>
          </cell>
          <cell r="DM40">
            <v>0</v>
          </cell>
          <cell r="DN40">
            <v>0</v>
          </cell>
          <cell r="DO40">
            <v>3.65</v>
          </cell>
          <cell r="DP40">
            <v>72</v>
          </cell>
          <cell r="DQ40">
            <v>0</v>
          </cell>
          <cell r="DR40">
            <v>169</v>
          </cell>
          <cell r="DS40">
            <v>0</v>
          </cell>
          <cell r="DT40">
            <v>4</v>
          </cell>
          <cell r="DU40">
            <v>165</v>
          </cell>
          <cell r="DV40">
            <v>3.34</v>
          </cell>
          <cell r="DX40">
            <v>2.65</v>
          </cell>
          <cell r="DY40">
            <v>0</v>
          </cell>
          <cell r="DZ40">
            <v>0</v>
          </cell>
          <cell r="EA40">
            <v>2.65</v>
          </cell>
          <cell r="EC40">
            <v>3</v>
          </cell>
          <cell r="ED40">
            <v>0</v>
          </cell>
          <cell r="EE40">
            <v>168</v>
          </cell>
          <cell r="EF40">
            <v>0</v>
          </cell>
          <cell r="EG40">
            <v>3.33</v>
          </cell>
        </row>
        <row r="41">
          <cell r="A41">
            <v>1820524197</v>
          </cell>
          <cell r="B41" t="str">
            <v>Phạm</v>
          </cell>
          <cell r="C41" t="str">
            <v>Mỹ</v>
          </cell>
          <cell r="D41" t="str">
            <v>Duyên</v>
          </cell>
          <cell r="E41">
            <v>34483</v>
          </cell>
          <cell r="F41" t="str">
            <v>Nữ</v>
          </cell>
          <cell r="G41" t="str">
            <v>Đã Đăng Ký (chưa học xong)</v>
          </cell>
          <cell r="H41">
            <v>4</v>
          </cell>
          <cell r="I41">
            <v>3.65</v>
          </cell>
          <cell r="J41">
            <v>3</v>
          </cell>
          <cell r="K41">
            <v>0</v>
          </cell>
          <cell r="L41" t="str">
            <v>P (P/F)</v>
          </cell>
          <cell r="M41">
            <v>0</v>
          </cell>
          <cell r="N41">
            <v>0</v>
          </cell>
          <cell r="O41" t="str">
            <v>P (P/F)</v>
          </cell>
          <cell r="P41">
            <v>0</v>
          </cell>
          <cell r="Q41">
            <v>0</v>
          </cell>
          <cell r="R41">
            <v>4</v>
          </cell>
          <cell r="S41">
            <v>0</v>
          </cell>
          <cell r="T41">
            <v>0</v>
          </cell>
          <cell r="U41">
            <v>4</v>
          </cell>
          <cell r="V41">
            <v>0</v>
          </cell>
          <cell r="W41">
            <v>0</v>
          </cell>
          <cell r="X41">
            <v>3.65</v>
          </cell>
          <cell r="Y41">
            <v>0</v>
          </cell>
          <cell r="Z41">
            <v>0</v>
          </cell>
          <cell r="AA41">
            <v>4</v>
          </cell>
          <cell r="AB41">
            <v>0</v>
          </cell>
          <cell r="AC41">
            <v>4</v>
          </cell>
          <cell r="AD41">
            <v>4</v>
          </cell>
          <cell r="AE41">
            <v>3.33</v>
          </cell>
          <cell r="AF41">
            <v>3</v>
          </cell>
          <cell r="AG41">
            <v>3.33</v>
          </cell>
          <cell r="AH41">
            <v>4</v>
          </cell>
          <cell r="AI41">
            <v>4</v>
          </cell>
          <cell r="AJ41">
            <v>0</v>
          </cell>
          <cell r="AK41">
            <v>0</v>
          </cell>
          <cell r="AL41">
            <v>3.33</v>
          </cell>
          <cell r="AM41">
            <v>4</v>
          </cell>
          <cell r="AN41">
            <v>0</v>
          </cell>
          <cell r="AO41">
            <v>0</v>
          </cell>
          <cell r="AP41">
            <v>4</v>
          </cell>
          <cell r="AQ41">
            <v>4</v>
          </cell>
          <cell r="AR41">
            <v>3.33</v>
          </cell>
          <cell r="AS41">
            <v>3.65</v>
          </cell>
          <cell r="AT41">
            <v>4</v>
          </cell>
          <cell r="AU41">
            <v>56</v>
          </cell>
          <cell r="AV41">
            <v>0</v>
          </cell>
          <cell r="AW41">
            <v>7.8</v>
          </cell>
          <cell r="AX41">
            <v>6.5</v>
          </cell>
          <cell r="AY41">
            <v>7.5</v>
          </cell>
          <cell r="AZ41" t="str">
            <v/>
          </cell>
          <cell r="BA41" t="str">
            <v/>
          </cell>
          <cell r="BB41" t="str">
            <v/>
          </cell>
          <cell r="BC41">
            <v>5.9</v>
          </cell>
          <cell r="BD41" t="str">
            <v/>
          </cell>
          <cell r="BE41" t="str">
            <v/>
          </cell>
          <cell r="BF41" t="str">
            <v/>
          </cell>
          <cell r="BG41">
            <v>6</v>
          </cell>
          <cell r="BH41">
            <v>5</v>
          </cell>
          <cell r="BI41">
            <v>0</v>
          </cell>
          <cell r="BJ41">
            <v>3.65</v>
          </cell>
          <cell r="BK41">
            <v>3</v>
          </cell>
          <cell r="BL41">
            <v>3.33</v>
          </cell>
          <cell r="BM41">
            <v>2.65</v>
          </cell>
          <cell r="BN41">
            <v>3</v>
          </cell>
          <cell r="BO41">
            <v>3.33</v>
          </cell>
          <cell r="BP41">
            <v>4</v>
          </cell>
          <cell r="BQ41">
            <v>3.65</v>
          </cell>
          <cell r="BR41">
            <v>4</v>
          </cell>
          <cell r="BS41">
            <v>3.33</v>
          </cell>
          <cell r="BT41">
            <v>3.65</v>
          </cell>
          <cell r="BU41">
            <v>2.65</v>
          </cell>
          <cell r="BV41">
            <v>4</v>
          </cell>
          <cell r="BW41">
            <v>2.65</v>
          </cell>
          <cell r="BX41">
            <v>4</v>
          </cell>
          <cell r="BY41">
            <v>3.65</v>
          </cell>
          <cell r="BZ41">
            <v>3.65</v>
          </cell>
          <cell r="CA41">
            <v>41</v>
          </cell>
          <cell r="CB41">
            <v>0</v>
          </cell>
          <cell r="CC41">
            <v>4</v>
          </cell>
          <cell r="CD41">
            <v>3.65</v>
          </cell>
          <cell r="CE41">
            <v>4</v>
          </cell>
          <cell r="CF41">
            <v>3</v>
          </cell>
          <cell r="CG41">
            <v>2.65</v>
          </cell>
          <cell r="CH41">
            <v>4</v>
          </cell>
          <cell r="CI41">
            <v>4</v>
          </cell>
          <cell r="CJ41">
            <v>3</v>
          </cell>
          <cell r="CK41">
            <v>4</v>
          </cell>
          <cell r="CL41">
            <v>3.33</v>
          </cell>
          <cell r="CM41">
            <v>4</v>
          </cell>
          <cell r="CN41">
            <v>2.65</v>
          </cell>
          <cell r="CO41">
            <v>3</v>
          </cell>
          <cell r="CP41">
            <v>2.33</v>
          </cell>
          <cell r="CQ41">
            <v>3</v>
          </cell>
          <cell r="CR41">
            <v>3.33</v>
          </cell>
          <cell r="CS41">
            <v>3.65</v>
          </cell>
          <cell r="CT41">
            <v>3.65</v>
          </cell>
          <cell r="CU41">
            <v>3.65</v>
          </cell>
          <cell r="CV41">
            <v>3.65</v>
          </cell>
          <cell r="CW41">
            <v>3.33</v>
          </cell>
          <cell r="CX41">
            <v>4</v>
          </cell>
          <cell r="CY41">
            <v>0</v>
          </cell>
          <cell r="CZ41">
            <v>4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3.65</v>
          </cell>
          <cell r="DG41">
            <v>0</v>
          </cell>
          <cell r="DH41">
            <v>0</v>
          </cell>
          <cell r="DI41">
            <v>4</v>
          </cell>
          <cell r="DJ41">
            <v>4</v>
          </cell>
          <cell r="DK41">
            <v>4</v>
          </cell>
          <cell r="DL41">
            <v>4</v>
          </cell>
          <cell r="DM41">
            <v>0</v>
          </cell>
          <cell r="DN41">
            <v>0</v>
          </cell>
          <cell r="DO41">
            <v>4</v>
          </cell>
          <cell r="DP41">
            <v>72</v>
          </cell>
          <cell r="DQ41">
            <v>0</v>
          </cell>
          <cell r="DR41">
            <v>169</v>
          </cell>
          <cell r="DS41">
            <v>0</v>
          </cell>
          <cell r="DT41">
            <v>4</v>
          </cell>
          <cell r="DU41">
            <v>165</v>
          </cell>
          <cell r="DV41">
            <v>3.56</v>
          </cell>
          <cell r="DX41">
            <v>0</v>
          </cell>
          <cell r="DY41">
            <v>4</v>
          </cell>
          <cell r="DZ41">
            <v>0</v>
          </cell>
          <cell r="EA41">
            <v>4</v>
          </cell>
          <cell r="EC41">
            <v>3</v>
          </cell>
          <cell r="ED41">
            <v>0</v>
          </cell>
          <cell r="EE41">
            <v>168</v>
          </cell>
          <cell r="EF41">
            <v>0</v>
          </cell>
          <cell r="EG41">
            <v>3.57</v>
          </cell>
        </row>
        <row r="42">
          <cell r="A42">
            <v>1820523587</v>
          </cell>
          <cell r="B42" t="str">
            <v>Nguyễn</v>
          </cell>
          <cell r="C42" t="str">
            <v>Thị Hương</v>
          </cell>
          <cell r="D42" t="str">
            <v>Giang</v>
          </cell>
          <cell r="E42">
            <v>34338</v>
          </cell>
          <cell r="F42" t="str">
            <v>Nữ</v>
          </cell>
          <cell r="G42" t="str">
            <v>Đã Đăng Ký (chưa học xong)</v>
          </cell>
          <cell r="H42">
            <v>4</v>
          </cell>
          <cell r="I42">
            <v>3.65</v>
          </cell>
          <cell r="J42">
            <v>3.33</v>
          </cell>
          <cell r="K42">
            <v>0</v>
          </cell>
          <cell r="L42">
            <v>2.33</v>
          </cell>
          <cell r="M42">
            <v>0</v>
          </cell>
          <cell r="N42">
            <v>0</v>
          </cell>
          <cell r="O42">
            <v>3.65</v>
          </cell>
          <cell r="P42">
            <v>0</v>
          </cell>
          <cell r="Q42">
            <v>0</v>
          </cell>
          <cell r="R42">
            <v>3.33</v>
          </cell>
          <cell r="S42">
            <v>0</v>
          </cell>
          <cell r="T42">
            <v>0</v>
          </cell>
          <cell r="U42">
            <v>3.33</v>
          </cell>
          <cell r="V42">
            <v>0</v>
          </cell>
          <cell r="W42">
            <v>0</v>
          </cell>
          <cell r="X42">
            <v>3.33</v>
          </cell>
          <cell r="Y42">
            <v>0</v>
          </cell>
          <cell r="Z42">
            <v>0</v>
          </cell>
          <cell r="AA42">
            <v>3.33</v>
          </cell>
          <cell r="AB42">
            <v>0</v>
          </cell>
          <cell r="AC42">
            <v>4</v>
          </cell>
          <cell r="AD42">
            <v>4</v>
          </cell>
          <cell r="AE42">
            <v>3.33</v>
          </cell>
          <cell r="AF42">
            <v>3</v>
          </cell>
          <cell r="AG42">
            <v>3.65</v>
          </cell>
          <cell r="AH42">
            <v>3.65</v>
          </cell>
          <cell r="AI42">
            <v>3</v>
          </cell>
          <cell r="AJ42">
            <v>0</v>
          </cell>
          <cell r="AK42">
            <v>0</v>
          </cell>
          <cell r="AL42">
            <v>3.33</v>
          </cell>
          <cell r="AM42">
            <v>4</v>
          </cell>
          <cell r="AN42">
            <v>0</v>
          </cell>
          <cell r="AO42">
            <v>0</v>
          </cell>
          <cell r="AP42">
            <v>3.65</v>
          </cell>
          <cell r="AQ42">
            <v>4</v>
          </cell>
          <cell r="AR42">
            <v>3.33</v>
          </cell>
          <cell r="AS42">
            <v>3.65</v>
          </cell>
          <cell r="AT42">
            <v>4</v>
          </cell>
          <cell r="AU42">
            <v>56</v>
          </cell>
          <cell r="AV42">
            <v>0</v>
          </cell>
          <cell r="AW42">
            <v>7.1</v>
          </cell>
          <cell r="AX42">
            <v>6.1</v>
          </cell>
          <cell r="AY42" t="str">
            <v/>
          </cell>
          <cell r="AZ42" t="str">
            <v/>
          </cell>
          <cell r="BA42">
            <v>6.8</v>
          </cell>
          <cell r="BB42" t="str">
            <v/>
          </cell>
          <cell r="BC42" t="str">
            <v/>
          </cell>
          <cell r="BD42" t="str">
            <v/>
          </cell>
          <cell r="BE42">
            <v>6.3</v>
          </cell>
          <cell r="BF42" t="str">
            <v/>
          </cell>
          <cell r="BG42">
            <v>6.6</v>
          </cell>
          <cell r="BH42">
            <v>5</v>
          </cell>
          <cell r="BI42">
            <v>0</v>
          </cell>
          <cell r="BJ42">
            <v>2.65</v>
          </cell>
          <cell r="BK42">
            <v>2.65</v>
          </cell>
          <cell r="BL42">
            <v>3.33</v>
          </cell>
          <cell r="BM42">
            <v>3</v>
          </cell>
          <cell r="BN42">
            <v>2</v>
          </cell>
          <cell r="BO42">
            <v>3.65</v>
          </cell>
          <cell r="BP42">
            <v>3.65</v>
          </cell>
          <cell r="BQ42">
            <v>3.33</v>
          </cell>
          <cell r="BR42">
            <v>4</v>
          </cell>
          <cell r="BS42">
            <v>2.33</v>
          </cell>
          <cell r="BT42">
            <v>3</v>
          </cell>
          <cell r="BU42">
            <v>3</v>
          </cell>
          <cell r="BV42">
            <v>4</v>
          </cell>
          <cell r="BW42">
            <v>3</v>
          </cell>
          <cell r="BX42">
            <v>4</v>
          </cell>
          <cell r="BY42">
            <v>3</v>
          </cell>
          <cell r="BZ42">
            <v>3.65</v>
          </cell>
          <cell r="CA42">
            <v>41</v>
          </cell>
          <cell r="CB42">
            <v>0</v>
          </cell>
          <cell r="CC42">
            <v>3.65</v>
          </cell>
          <cell r="CD42">
            <v>3.33</v>
          </cell>
          <cell r="CE42">
            <v>4</v>
          </cell>
          <cell r="CF42">
            <v>2.65</v>
          </cell>
          <cell r="CG42">
            <v>3</v>
          </cell>
          <cell r="CH42">
            <v>3.33</v>
          </cell>
          <cell r="CI42">
            <v>3.65</v>
          </cell>
          <cell r="CJ42">
            <v>3</v>
          </cell>
          <cell r="CK42">
            <v>4</v>
          </cell>
          <cell r="CL42">
            <v>2.65</v>
          </cell>
          <cell r="CM42">
            <v>3.33</v>
          </cell>
          <cell r="CN42">
            <v>3</v>
          </cell>
          <cell r="CO42">
            <v>3.65</v>
          </cell>
          <cell r="CP42">
            <v>2</v>
          </cell>
          <cell r="CQ42">
            <v>2.65</v>
          </cell>
          <cell r="CR42">
            <v>3</v>
          </cell>
          <cell r="CS42">
            <v>3</v>
          </cell>
          <cell r="CT42">
            <v>2.65</v>
          </cell>
          <cell r="CU42">
            <v>4</v>
          </cell>
          <cell r="CV42">
            <v>4</v>
          </cell>
          <cell r="CW42">
            <v>2.65</v>
          </cell>
          <cell r="CX42">
            <v>3.65</v>
          </cell>
          <cell r="CY42">
            <v>0</v>
          </cell>
          <cell r="CZ42">
            <v>4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3.65</v>
          </cell>
          <cell r="DG42">
            <v>0</v>
          </cell>
          <cell r="DH42">
            <v>0</v>
          </cell>
          <cell r="DI42">
            <v>4</v>
          </cell>
          <cell r="DJ42">
            <v>4</v>
          </cell>
          <cell r="DK42">
            <v>3.65</v>
          </cell>
          <cell r="DL42">
            <v>3.65</v>
          </cell>
          <cell r="DM42">
            <v>0</v>
          </cell>
          <cell r="DN42">
            <v>0</v>
          </cell>
          <cell r="DO42">
            <v>4</v>
          </cell>
          <cell r="DP42">
            <v>72</v>
          </cell>
          <cell r="DQ42">
            <v>0</v>
          </cell>
          <cell r="DR42">
            <v>169</v>
          </cell>
          <cell r="DS42">
            <v>0</v>
          </cell>
          <cell r="DT42">
            <v>0</v>
          </cell>
          <cell r="DU42">
            <v>169</v>
          </cell>
          <cell r="DV42">
            <v>3.35</v>
          </cell>
          <cell r="DX42">
            <v>3</v>
          </cell>
          <cell r="DY42">
            <v>0</v>
          </cell>
          <cell r="DZ42">
            <v>0</v>
          </cell>
          <cell r="EA42">
            <v>3</v>
          </cell>
          <cell r="EC42">
            <v>3</v>
          </cell>
          <cell r="ED42">
            <v>0</v>
          </cell>
          <cell r="EE42">
            <v>172</v>
          </cell>
          <cell r="EF42">
            <v>0</v>
          </cell>
          <cell r="EG42">
            <v>3.34</v>
          </cell>
        </row>
        <row r="43">
          <cell r="A43">
            <v>1820525302</v>
          </cell>
          <cell r="B43" t="str">
            <v>Võ</v>
          </cell>
          <cell r="C43" t="str">
            <v>Thị Hà</v>
          </cell>
          <cell r="D43" t="str">
            <v>Giang</v>
          </cell>
          <cell r="E43">
            <v>34560</v>
          </cell>
          <cell r="F43" t="str">
            <v>Nữ</v>
          </cell>
          <cell r="G43" t="str">
            <v>Đã Đăng Ký (chưa học xong)</v>
          </cell>
          <cell r="H43">
            <v>4</v>
          </cell>
          <cell r="I43">
            <v>3</v>
          </cell>
          <cell r="J43">
            <v>3.65</v>
          </cell>
          <cell r="K43">
            <v>0</v>
          </cell>
          <cell r="L43" t="str">
            <v>P (P/F)</v>
          </cell>
          <cell r="M43">
            <v>0</v>
          </cell>
          <cell r="N43">
            <v>0</v>
          </cell>
          <cell r="O43" t="str">
            <v>P (P/F)</v>
          </cell>
          <cell r="P43">
            <v>0</v>
          </cell>
          <cell r="Q43">
            <v>0</v>
          </cell>
          <cell r="R43">
            <v>3.33</v>
          </cell>
          <cell r="S43">
            <v>0</v>
          </cell>
          <cell r="T43">
            <v>0</v>
          </cell>
          <cell r="U43">
            <v>2.65</v>
          </cell>
          <cell r="V43">
            <v>0</v>
          </cell>
          <cell r="W43">
            <v>0</v>
          </cell>
          <cell r="X43">
            <v>2</v>
          </cell>
          <cell r="Y43">
            <v>0</v>
          </cell>
          <cell r="Z43">
            <v>0</v>
          </cell>
          <cell r="AA43">
            <v>3</v>
          </cell>
          <cell r="AB43">
            <v>0</v>
          </cell>
          <cell r="AC43">
            <v>4</v>
          </cell>
          <cell r="AD43">
            <v>3.33</v>
          </cell>
          <cell r="AE43">
            <v>3.33</v>
          </cell>
          <cell r="AF43">
            <v>3.33</v>
          </cell>
          <cell r="AG43">
            <v>4</v>
          </cell>
          <cell r="AH43">
            <v>4</v>
          </cell>
          <cell r="AI43">
            <v>3</v>
          </cell>
          <cell r="AJ43">
            <v>0</v>
          </cell>
          <cell r="AK43">
            <v>0</v>
          </cell>
          <cell r="AL43">
            <v>3.33</v>
          </cell>
          <cell r="AM43">
            <v>4</v>
          </cell>
          <cell r="AN43">
            <v>0</v>
          </cell>
          <cell r="AO43">
            <v>0</v>
          </cell>
          <cell r="AP43">
            <v>3.65</v>
          </cell>
          <cell r="AQ43">
            <v>2</v>
          </cell>
          <cell r="AR43">
            <v>2</v>
          </cell>
          <cell r="AS43">
            <v>3.33</v>
          </cell>
          <cell r="AT43">
            <v>3.33</v>
          </cell>
          <cell r="AU43">
            <v>56</v>
          </cell>
          <cell r="AV43">
            <v>0</v>
          </cell>
          <cell r="AW43">
            <v>8.1</v>
          </cell>
          <cell r="AX43">
            <v>6.8</v>
          </cell>
          <cell r="AY43" t="str">
            <v/>
          </cell>
          <cell r="AZ43" t="str">
            <v/>
          </cell>
          <cell r="BA43">
            <v>6.5</v>
          </cell>
          <cell r="BB43" t="str">
            <v/>
          </cell>
          <cell r="BC43" t="str">
            <v/>
          </cell>
          <cell r="BD43" t="str">
            <v/>
          </cell>
          <cell r="BE43">
            <v>7.9</v>
          </cell>
          <cell r="BF43" t="str">
            <v/>
          </cell>
          <cell r="BG43">
            <v>6.5</v>
          </cell>
          <cell r="BH43">
            <v>5</v>
          </cell>
          <cell r="BI43">
            <v>0</v>
          </cell>
          <cell r="BJ43">
            <v>2.65</v>
          </cell>
          <cell r="BK43">
            <v>3</v>
          </cell>
          <cell r="BL43">
            <v>3</v>
          </cell>
          <cell r="BM43">
            <v>3</v>
          </cell>
          <cell r="BN43">
            <v>2.65</v>
          </cell>
          <cell r="BO43">
            <v>3</v>
          </cell>
          <cell r="BP43">
            <v>3.65</v>
          </cell>
          <cell r="BQ43">
            <v>2.65</v>
          </cell>
          <cell r="BR43">
            <v>4</v>
          </cell>
          <cell r="BS43">
            <v>3</v>
          </cell>
          <cell r="BT43">
            <v>3.33</v>
          </cell>
          <cell r="BU43">
            <v>2</v>
          </cell>
          <cell r="BV43">
            <v>3.33</v>
          </cell>
          <cell r="BW43">
            <v>2.65</v>
          </cell>
          <cell r="BX43">
            <v>3.65</v>
          </cell>
          <cell r="BY43">
            <v>2.65</v>
          </cell>
          <cell r="BZ43">
            <v>3.65</v>
          </cell>
          <cell r="CA43">
            <v>41</v>
          </cell>
          <cell r="CB43">
            <v>0</v>
          </cell>
          <cell r="CC43">
            <v>3.33</v>
          </cell>
          <cell r="CD43">
            <v>3.33</v>
          </cell>
          <cell r="CE43">
            <v>3.65</v>
          </cell>
          <cell r="CF43">
            <v>2.65</v>
          </cell>
          <cell r="CG43">
            <v>2.33</v>
          </cell>
          <cell r="CH43">
            <v>2.65</v>
          </cell>
          <cell r="CI43">
            <v>3</v>
          </cell>
          <cell r="CJ43">
            <v>3</v>
          </cell>
          <cell r="CK43">
            <v>2.65</v>
          </cell>
          <cell r="CL43">
            <v>3</v>
          </cell>
          <cell r="CM43">
            <v>3.65</v>
          </cell>
          <cell r="CN43">
            <v>2.33</v>
          </cell>
          <cell r="CO43">
            <v>3</v>
          </cell>
          <cell r="CP43">
            <v>1.65</v>
          </cell>
          <cell r="CQ43">
            <v>2.65</v>
          </cell>
          <cell r="CR43">
            <v>2.33</v>
          </cell>
          <cell r="CS43">
            <v>3</v>
          </cell>
          <cell r="CT43">
            <v>2.33</v>
          </cell>
          <cell r="CU43">
            <v>3</v>
          </cell>
          <cell r="CV43">
            <v>3</v>
          </cell>
          <cell r="CW43">
            <v>2.65</v>
          </cell>
          <cell r="CX43">
            <v>3</v>
          </cell>
          <cell r="CY43">
            <v>0</v>
          </cell>
          <cell r="CZ43">
            <v>3.33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3.65</v>
          </cell>
          <cell r="DG43">
            <v>0</v>
          </cell>
          <cell r="DH43">
            <v>0</v>
          </cell>
          <cell r="DI43">
            <v>3.65</v>
          </cell>
          <cell r="DJ43">
            <v>4</v>
          </cell>
          <cell r="DK43">
            <v>3.65</v>
          </cell>
          <cell r="DL43">
            <v>4</v>
          </cell>
          <cell r="DM43">
            <v>0</v>
          </cell>
          <cell r="DN43">
            <v>0</v>
          </cell>
          <cell r="DO43">
            <v>3</v>
          </cell>
          <cell r="DP43">
            <v>72</v>
          </cell>
          <cell r="DQ43">
            <v>0</v>
          </cell>
          <cell r="DR43">
            <v>169</v>
          </cell>
          <cell r="DS43">
            <v>0</v>
          </cell>
          <cell r="DT43">
            <v>4</v>
          </cell>
          <cell r="DU43">
            <v>165</v>
          </cell>
          <cell r="DV43">
            <v>3.05</v>
          </cell>
          <cell r="DX43">
            <v>2.33</v>
          </cell>
          <cell r="DY43">
            <v>0</v>
          </cell>
          <cell r="DZ43">
            <v>0</v>
          </cell>
          <cell r="EA43">
            <v>2.33</v>
          </cell>
          <cell r="EC43">
            <v>3</v>
          </cell>
          <cell r="ED43">
            <v>0</v>
          </cell>
          <cell r="EE43">
            <v>168</v>
          </cell>
          <cell r="EF43">
            <v>0</v>
          </cell>
          <cell r="EG43">
            <v>3.04</v>
          </cell>
        </row>
        <row r="44">
          <cell r="A44">
            <v>1820524841</v>
          </cell>
          <cell r="B44" t="str">
            <v>Nguyễn</v>
          </cell>
          <cell r="C44" t="str">
            <v>Thị Ngọc</v>
          </cell>
          <cell r="D44" t="str">
            <v>Giàu</v>
          </cell>
          <cell r="E44">
            <v>34498</v>
          </cell>
          <cell r="F44" t="str">
            <v>Nữ</v>
          </cell>
          <cell r="G44" t="str">
            <v>Đã Đăng Ký (chưa học xong)</v>
          </cell>
          <cell r="H44">
            <v>4</v>
          </cell>
          <cell r="I44">
            <v>3.65</v>
          </cell>
          <cell r="J44">
            <v>3.65</v>
          </cell>
          <cell r="K44">
            <v>0</v>
          </cell>
          <cell r="L44" t="str">
            <v>P (P/F)</v>
          </cell>
          <cell r="M44">
            <v>0</v>
          </cell>
          <cell r="N44">
            <v>0</v>
          </cell>
          <cell r="O44" t="str">
            <v>P (P/F)</v>
          </cell>
          <cell r="P44">
            <v>0</v>
          </cell>
          <cell r="Q44">
            <v>0</v>
          </cell>
          <cell r="R44">
            <v>3.33</v>
          </cell>
          <cell r="S44">
            <v>0</v>
          </cell>
          <cell r="T44">
            <v>0</v>
          </cell>
          <cell r="U44">
            <v>3</v>
          </cell>
          <cell r="V44">
            <v>0</v>
          </cell>
          <cell r="W44">
            <v>0</v>
          </cell>
          <cell r="X44">
            <v>2.65</v>
          </cell>
          <cell r="Y44">
            <v>0</v>
          </cell>
          <cell r="Z44">
            <v>0</v>
          </cell>
          <cell r="AA44">
            <v>3</v>
          </cell>
          <cell r="AB44">
            <v>0</v>
          </cell>
          <cell r="AC44">
            <v>4</v>
          </cell>
          <cell r="AD44">
            <v>4</v>
          </cell>
          <cell r="AE44">
            <v>4</v>
          </cell>
          <cell r="AF44">
            <v>3</v>
          </cell>
          <cell r="AG44">
            <v>4</v>
          </cell>
          <cell r="AH44">
            <v>4</v>
          </cell>
          <cell r="AI44">
            <v>4</v>
          </cell>
          <cell r="AJ44">
            <v>0</v>
          </cell>
          <cell r="AK44">
            <v>0</v>
          </cell>
          <cell r="AL44">
            <v>3</v>
          </cell>
          <cell r="AM44">
            <v>4</v>
          </cell>
          <cell r="AN44">
            <v>0</v>
          </cell>
          <cell r="AO44">
            <v>0</v>
          </cell>
          <cell r="AP44">
            <v>4</v>
          </cell>
          <cell r="AQ44">
            <v>4</v>
          </cell>
          <cell r="AR44">
            <v>3.33</v>
          </cell>
          <cell r="AS44">
            <v>4</v>
          </cell>
          <cell r="AT44">
            <v>4</v>
          </cell>
          <cell r="AU44">
            <v>56</v>
          </cell>
          <cell r="AV44">
            <v>0</v>
          </cell>
          <cell r="AW44">
            <v>6.9</v>
          </cell>
          <cell r="AX44">
            <v>7.6</v>
          </cell>
          <cell r="AY44">
            <v>8.4</v>
          </cell>
          <cell r="AZ44" t="str">
            <v/>
          </cell>
          <cell r="BA44" t="str">
            <v/>
          </cell>
          <cell r="BB44" t="str">
            <v/>
          </cell>
          <cell r="BC44">
            <v>6.4</v>
          </cell>
          <cell r="BD44" t="str">
            <v/>
          </cell>
          <cell r="BE44" t="str">
            <v/>
          </cell>
          <cell r="BF44" t="str">
            <v/>
          </cell>
          <cell r="BG44">
            <v>5.0999999999999996</v>
          </cell>
          <cell r="BH44">
            <v>5</v>
          </cell>
          <cell r="BI44">
            <v>0</v>
          </cell>
          <cell r="BJ44">
            <v>4</v>
          </cell>
          <cell r="BK44">
            <v>4</v>
          </cell>
          <cell r="BL44">
            <v>3.33</v>
          </cell>
          <cell r="BM44">
            <v>3.65</v>
          </cell>
          <cell r="BN44">
            <v>4</v>
          </cell>
          <cell r="BO44">
            <v>4</v>
          </cell>
          <cell r="BP44">
            <v>4</v>
          </cell>
          <cell r="BQ44">
            <v>4</v>
          </cell>
          <cell r="BR44">
            <v>4</v>
          </cell>
          <cell r="BS44">
            <v>3.33</v>
          </cell>
          <cell r="BT44">
            <v>4</v>
          </cell>
          <cell r="BU44">
            <v>4</v>
          </cell>
          <cell r="BV44">
            <v>4</v>
          </cell>
          <cell r="BW44">
            <v>3</v>
          </cell>
          <cell r="BX44">
            <v>3.65</v>
          </cell>
          <cell r="BY44">
            <v>3.65</v>
          </cell>
          <cell r="BZ44">
            <v>4</v>
          </cell>
          <cell r="CA44">
            <v>41</v>
          </cell>
          <cell r="CB44">
            <v>0</v>
          </cell>
          <cell r="CC44">
            <v>3.65</v>
          </cell>
          <cell r="CD44">
            <v>4</v>
          </cell>
          <cell r="CE44">
            <v>4</v>
          </cell>
          <cell r="CF44">
            <v>4</v>
          </cell>
          <cell r="CG44">
            <v>3.65</v>
          </cell>
          <cell r="CH44">
            <v>4</v>
          </cell>
          <cell r="CI44">
            <v>4</v>
          </cell>
          <cell r="CJ44">
            <v>3.65</v>
          </cell>
          <cell r="CK44">
            <v>4</v>
          </cell>
          <cell r="CL44">
            <v>3.65</v>
          </cell>
          <cell r="CM44">
            <v>4</v>
          </cell>
          <cell r="CN44">
            <v>2.65</v>
          </cell>
          <cell r="CO44">
            <v>4</v>
          </cell>
          <cell r="CP44">
            <v>3.65</v>
          </cell>
          <cell r="CQ44">
            <v>3.65</v>
          </cell>
          <cell r="CR44">
            <v>4</v>
          </cell>
          <cell r="CS44">
            <v>4</v>
          </cell>
          <cell r="CT44">
            <v>4</v>
          </cell>
          <cell r="CU44">
            <v>4</v>
          </cell>
          <cell r="CV44">
            <v>3.65</v>
          </cell>
          <cell r="CW44">
            <v>2.65</v>
          </cell>
          <cell r="CX44">
            <v>4</v>
          </cell>
          <cell r="CY44">
            <v>0</v>
          </cell>
          <cell r="CZ44">
            <v>4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4</v>
          </cell>
          <cell r="DG44">
            <v>0</v>
          </cell>
          <cell r="DH44">
            <v>0</v>
          </cell>
          <cell r="DI44">
            <v>4</v>
          </cell>
          <cell r="DJ44">
            <v>4</v>
          </cell>
          <cell r="DK44">
            <v>4</v>
          </cell>
          <cell r="DL44">
            <v>4</v>
          </cell>
          <cell r="DM44">
            <v>0</v>
          </cell>
          <cell r="DN44">
            <v>0</v>
          </cell>
          <cell r="DO44">
            <v>4</v>
          </cell>
          <cell r="DP44">
            <v>72</v>
          </cell>
          <cell r="DQ44">
            <v>0</v>
          </cell>
          <cell r="DR44">
            <v>169</v>
          </cell>
          <cell r="DS44">
            <v>0</v>
          </cell>
          <cell r="DT44">
            <v>4</v>
          </cell>
          <cell r="DU44">
            <v>165</v>
          </cell>
          <cell r="DV44">
            <v>3.78</v>
          </cell>
          <cell r="DX44">
            <v>0</v>
          </cell>
          <cell r="DY44">
            <v>4</v>
          </cell>
          <cell r="DZ44">
            <v>0</v>
          </cell>
          <cell r="EA44">
            <v>4</v>
          </cell>
          <cell r="EC44">
            <v>3</v>
          </cell>
          <cell r="ED44">
            <v>0</v>
          </cell>
          <cell r="EE44">
            <v>168</v>
          </cell>
          <cell r="EF44">
            <v>0</v>
          </cell>
          <cell r="EG44">
            <v>3.78</v>
          </cell>
        </row>
        <row r="45">
          <cell r="A45">
            <v>1820525687</v>
          </cell>
          <cell r="B45" t="str">
            <v>Nguyễn</v>
          </cell>
          <cell r="C45" t="str">
            <v>Thị Ngọc</v>
          </cell>
          <cell r="D45" t="str">
            <v>Hà</v>
          </cell>
          <cell r="E45">
            <v>34590</v>
          </cell>
          <cell r="F45" t="str">
            <v>Nữ</v>
          </cell>
          <cell r="G45" t="str">
            <v>Đã Đăng Ký (chưa học xong)</v>
          </cell>
          <cell r="H45">
            <v>4</v>
          </cell>
          <cell r="I45">
            <v>3.65</v>
          </cell>
          <cell r="J45">
            <v>4</v>
          </cell>
          <cell r="K45">
            <v>0</v>
          </cell>
          <cell r="L45">
            <v>3</v>
          </cell>
          <cell r="M45">
            <v>0</v>
          </cell>
          <cell r="N45">
            <v>0</v>
          </cell>
          <cell r="O45">
            <v>3</v>
          </cell>
          <cell r="P45">
            <v>0</v>
          </cell>
          <cell r="Q45">
            <v>0</v>
          </cell>
          <cell r="R45">
            <v>3</v>
          </cell>
          <cell r="S45">
            <v>0</v>
          </cell>
          <cell r="T45">
            <v>0</v>
          </cell>
          <cell r="U45">
            <v>3.33</v>
          </cell>
          <cell r="V45">
            <v>0</v>
          </cell>
          <cell r="W45">
            <v>0</v>
          </cell>
          <cell r="X45">
            <v>3</v>
          </cell>
          <cell r="Y45">
            <v>0</v>
          </cell>
          <cell r="Z45">
            <v>0</v>
          </cell>
          <cell r="AA45">
            <v>2.33</v>
          </cell>
          <cell r="AB45">
            <v>0</v>
          </cell>
          <cell r="AC45">
            <v>4</v>
          </cell>
          <cell r="AD45">
            <v>4</v>
          </cell>
          <cell r="AE45">
            <v>4</v>
          </cell>
          <cell r="AF45">
            <v>3.65</v>
          </cell>
          <cell r="AG45">
            <v>4</v>
          </cell>
          <cell r="AH45">
            <v>4</v>
          </cell>
          <cell r="AI45">
            <v>4</v>
          </cell>
          <cell r="AJ45">
            <v>0</v>
          </cell>
          <cell r="AK45">
            <v>0</v>
          </cell>
          <cell r="AL45">
            <v>3.33</v>
          </cell>
          <cell r="AM45">
            <v>4</v>
          </cell>
          <cell r="AN45">
            <v>0</v>
          </cell>
          <cell r="AO45">
            <v>0</v>
          </cell>
          <cell r="AP45">
            <v>3.65</v>
          </cell>
          <cell r="AQ45">
            <v>4</v>
          </cell>
          <cell r="AR45">
            <v>3.65</v>
          </cell>
          <cell r="AS45">
            <v>4</v>
          </cell>
          <cell r="AT45">
            <v>4</v>
          </cell>
          <cell r="AU45">
            <v>56</v>
          </cell>
          <cell r="AV45">
            <v>0</v>
          </cell>
          <cell r="AW45">
            <v>7.9</v>
          </cell>
          <cell r="AX45">
            <v>8.4</v>
          </cell>
          <cell r="AY45">
            <v>9.8000000000000007</v>
          </cell>
          <cell r="AZ45" t="str">
            <v/>
          </cell>
          <cell r="BA45" t="str">
            <v/>
          </cell>
          <cell r="BB45" t="str">
            <v/>
          </cell>
          <cell r="BC45">
            <v>7.4</v>
          </cell>
          <cell r="BD45" t="str">
            <v/>
          </cell>
          <cell r="BE45" t="str">
            <v/>
          </cell>
          <cell r="BF45" t="str">
            <v/>
          </cell>
          <cell r="BG45">
            <v>8.1999999999999993</v>
          </cell>
          <cell r="BH45">
            <v>5</v>
          </cell>
          <cell r="BI45">
            <v>0</v>
          </cell>
          <cell r="BJ45">
            <v>3.65</v>
          </cell>
          <cell r="BK45">
            <v>3.33</v>
          </cell>
          <cell r="BL45">
            <v>3.33</v>
          </cell>
          <cell r="BM45">
            <v>3.33</v>
          </cell>
          <cell r="BN45">
            <v>3.65</v>
          </cell>
          <cell r="BO45">
            <v>4</v>
          </cell>
          <cell r="BP45">
            <v>4</v>
          </cell>
          <cell r="BQ45">
            <v>4</v>
          </cell>
          <cell r="BR45">
            <v>4</v>
          </cell>
          <cell r="BS45">
            <v>3.65</v>
          </cell>
          <cell r="BT45">
            <v>3.33</v>
          </cell>
          <cell r="BU45">
            <v>3.33</v>
          </cell>
          <cell r="BV45">
            <v>4</v>
          </cell>
          <cell r="BW45">
            <v>3</v>
          </cell>
          <cell r="BX45">
            <v>4</v>
          </cell>
          <cell r="BY45">
            <v>3</v>
          </cell>
          <cell r="BZ45">
            <v>3.33</v>
          </cell>
          <cell r="CA45">
            <v>41</v>
          </cell>
          <cell r="CB45">
            <v>0</v>
          </cell>
          <cell r="CC45">
            <v>3.65</v>
          </cell>
          <cell r="CD45">
            <v>3.65</v>
          </cell>
          <cell r="CE45">
            <v>4</v>
          </cell>
          <cell r="CF45">
            <v>3.33</v>
          </cell>
          <cell r="CG45">
            <v>3</v>
          </cell>
          <cell r="CH45">
            <v>4</v>
          </cell>
          <cell r="CI45">
            <v>4</v>
          </cell>
          <cell r="CJ45">
            <v>3.65</v>
          </cell>
          <cell r="CK45">
            <v>4</v>
          </cell>
          <cell r="CL45">
            <v>3.33</v>
          </cell>
          <cell r="CM45">
            <v>4</v>
          </cell>
          <cell r="CN45">
            <v>3.65</v>
          </cell>
          <cell r="CO45">
            <v>3.65</v>
          </cell>
          <cell r="CP45">
            <v>3</v>
          </cell>
          <cell r="CQ45">
            <v>3</v>
          </cell>
          <cell r="CR45">
            <v>3.65</v>
          </cell>
          <cell r="CS45">
            <v>3.33</v>
          </cell>
          <cell r="CT45">
            <v>4</v>
          </cell>
          <cell r="CU45">
            <v>3.65</v>
          </cell>
          <cell r="CV45">
            <v>3.65</v>
          </cell>
          <cell r="CW45">
            <v>3.65</v>
          </cell>
          <cell r="CX45">
            <v>4</v>
          </cell>
          <cell r="CY45">
            <v>0</v>
          </cell>
          <cell r="CZ45">
            <v>4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3.65</v>
          </cell>
          <cell r="DG45">
            <v>0</v>
          </cell>
          <cell r="DH45">
            <v>0</v>
          </cell>
          <cell r="DI45">
            <v>4</v>
          </cell>
          <cell r="DJ45">
            <v>3.65</v>
          </cell>
          <cell r="DK45">
            <v>4</v>
          </cell>
          <cell r="DL45">
            <v>4</v>
          </cell>
          <cell r="DM45">
            <v>0</v>
          </cell>
          <cell r="DN45">
            <v>0</v>
          </cell>
          <cell r="DO45">
            <v>4</v>
          </cell>
          <cell r="DP45">
            <v>72</v>
          </cell>
          <cell r="DQ45">
            <v>0</v>
          </cell>
          <cell r="DR45">
            <v>169</v>
          </cell>
          <cell r="DS45">
            <v>0</v>
          </cell>
          <cell r="DT45">
            <v>0</v>
          </cell>
          <cell r="DU45">
            <v>169</v>
          </cell>
          <cell r="DV45">
            <v>3.67</v>
          </cell>
          <cell r="DX45">
            <v>0</v>
          </cell>
          <cell r="DY45">
            <v>4</v>
          </cell>
          <cell r="DZ45">
            <v>0</v>
          </cell>
          <cell r="EA45">
            <v>4</v>
          </cell>
          <cell r="EC45">
            <v>3</v>
          </cell>
          <cell r="ED45">
            <v>0</v>
          </cell>
          <cell r="EE45">
            <v>172</v>
          </cell>
          <cell r="EF45">
            <v>0</v>
          </cell>
          <cell r="EG45">
            <v>3.67</v>
          </cell>
        </row>
        <row r="46">
          <cell r="A46">
            <v>1820524835</v>
          </cell>
          <cell r="B46" t="str">
            <v>Nguyễn</v>
          </cell>
          <cell r="C46" t="str">
            <v>Thị</v>
          </cell>
          <cell r="D46" t="str">
            <v>Hậu</v>
          </cell>
          <cell r="E46">
            <v>34464</v>
          </cell>
          <cell r="F46" t="str">
            <v>Nữ</v>
          </cell>
          <cell r="G46" t="str">
            <v>Đã Đăng Ký (chưa học xong)</v>
          </cell>
          <cell r="H46">
            <v>3.65</v>
          </cell>
          <cell r="I46">
            <v>3.33</v>
          </cell>
          <cell r="J46">
            <v>3.65</v>
          </cell>
          <cell r="K46">
            <v>0</v>
          </cell>
          <cell r="L46">
            <v>3</v>
          </cell>
          <cell r="M46">
            <v>0</v>
          </cell>
          <cell r="N46">
            <v>0</v>
          </cell>
          <cell r="O46">
            <v>2.65</v>
          </cell>
          <cell r="P46">
            <v>0</v>
          </cell>
          <cell r="Q46">
            <v>0</v>
          </cell>
          <cell r="R46">
            <v>3.33</v>
          </cell>
          <cell r="S46">
            <v>0</v>
          </cell>
          <cell r="T46">
            <v>0</v>
          </cell>
          <cell r="U46">
            <v>3.65</v>
          </cell>
          <cell r="V46">
            <v>0</v>
          </cell>
          <cell r="W46">
            <v>0</v>
          </cell>
          <cell r="X46">
            <v>3</v>
          </cell>
          <cell r="Y46">
            <v>0</v>
          </cell>
          <cell r="Z46">
            <v>0</v>
          </cell>
          <cell r="AA46">
            <v>3.33</v>
          </cell>
          <cell r="AB46">
            <v>0</v>
          </cell>
          <cell r="AC46">
            <v>4</v>
          </cell>
          <cell r="AD46">
            <v>4</v>
          </cell>
          <cell r="AE46">
            <v>2.33</v>
          </cell>
          <cell r="AF46">
            <v>3</v>
          </cell>
          <cell r="AG46">
            <v>3</v>
          </cell>
          <cell r="AH46">
            <v>4</v>
          </cell>
          <cell r="AI46">
            <v>3.33</v>
          </cell>
          <cell r="AJ46">
            <v>0</v>
          </cell>
          <cell r="AK46">
            <v>0</v>
          </cell>
          <cell r="AL46">
            <v>3.65</v>
          </cell>
          <cell r="AM46">
            <v>4</v>
          </cell>
          <cell r="AN46">
            <v>0</v>
          </cell>
          <cell r="AO46">
            <v>0</v>
          </cell>
          <cell r="AP46">
            <v>3.33</v>
          </cell>
          <cell r="AQ46">
            <v>4</v>
          </cell>
          <cell r="AR46">
            <v>3</v>
          </cell>
          <cell r="AS46">
            <v>3.65</v>
          </cell>
          <cell r="AT46">
            <v>4</v>
          </cell>
          <cell r="AU46">
            <v>56</v>
          </cell>
          <cell r="AV46">
            <v>0</v>
          </cell>
          <cell r="AW46">
            <v>7.1</v>
          </cell>
          <cell r="AX46">
            <v>7.1</v>
          </cell>
          <cell r="AY46" t="str">
            <v/>
          </cell>
          <cell r="AZ46" t="str">
            <v/>
          </cell>
          <cell r="BA46">
            <v>7.4</v>
          </cell>
          <cell r="BB46" t="str">
            <v/>
          </cell>
          <cell r="BC46" t="str">
            <v/>
          </cell>
          <cell r="BD46" t="str">
            <v/>
          </cell>
          <cell r="BE46">
            <v>10</v>
          </cell>
          <cell r="BF46" t="str">
            <v/>
          </cell>
          <cell r="BG46">
            <v>6.3</v>
          </cell>
          <cell r="BH46">
            <v>5</v>
          </cell>
          <cell r="BI46">
            <v>0</v>
          </cell>
          <cell r="BJ46">
            <v>2.65</v>
          </cell>
          <cell r="BK46">
            <v>3.33</v>
          </cell>
          <cell r="BL46">
            <v>3</v>
          </cell>
          <cell r="BM46">
            <v>3.33</v>
          </cell>
          <cell r="BN46">
            <v>3</v>
          </cell>
          <cell r="BO46">
            <v>3</v>
          </cell>
          <cell r="BP46">
            <v>3.65</v>
          </cell>
          <cell r="BQ46">
            <v>3.33</v>
          </cell>
          <cell r="BR46">
            <v>3.65</v>
          </cell>
          <cell r="BS46">
            <v>3</v>
          </cell>
          <cell r="BT46">
            <v>3</v>
          </cell>
          <cell r="BU46">
            <v>2.33</v>
          </cell>
          <cell r="BV46">
            <v>4</v>
          </cell>
          <cell r="BW46">
            <v>3</v>
          </cell>
          <cell r="BX46">
            <v>4</v>
          </cell>
          <cell r="BY46">
            <v>3.65</v>
          </cell>
          <cell r="BZ46">
            <v>3.65</v>
          </cell>
          <cell r="CA46">
            <v>41</v>
          </cell>
          <cell r="CB46">
            <v>0</v>
          </cell>
          <cell r="CC46">
            <v>3.65</v>
          </cell>
          <cell r="CD46">
            <v>3.65</v>
          </cell>
          <cell r="CE46">
            <v>3.33</v>
          </cell>
          <cell r="CF46">
            <v>3</v>
          </cell>
          <cell r="CG46">
            <v>3</v>
          </cell>
          <cell r="CH46">
            <v>4</v>
          </cell>
          <cell r="CI46">
            <v>4</v>
          </cell>
          <cell r="CJ46">
            <v>2.65</v>
          </cell>
          <cell r="CK46">
            <v>4</v>
          </cell>
          <cell r="CL46">
            <v>3</v>
          </cell>
          <cell r="CM46">
            <v>3.65</v>
          </cell>
          <cell r="CN46">
            <v>2.33</v>
          </cell>
          <cell r="CO46">
            <v>3</v>
          </cell>
          <cell r="CP46">
            <v>2.65</v>
          </cell>
          <cell r="CQ46">
            <v>2.65</v>
          </cell>
          <cell r="CR46">
            <v>3.33</v>
          </cell>
          <cell r="CS46">
            <v>3.33</v>
          </cell>
          <cell r="CT46">
            <v>3</v>
          </cell>
          <cell r="CU46">
            <v>3.65</v>
          </cell>
          <cell r="CV46">
            <v>4</v>
          </cell>
          <cell r="CW46">
            <v>3</v>
          </cell>
          <cell r="CX46">
            <v>3.33</v>
          </cell>
          <cell r="CY46">
            <v>0</v>
          </cell>
          <cell r="CZ46">
            <v>3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4</v>
          </cell>
          <cell r="DG46">
            <v>0</v>
          </cell>
          <cell r="DH46">
            <v>0</v>
          </cell>
          <cell r="DI46">
            <v>4</v>
          </cell>
          <cell r="DJ46">
            <v>4</v>
          </cell>
          <cell r="DK46">
            <v>3.33</v>
          </cell>
          <cell r="DL46">
            <v>3.65</v>
          </cell>
          <cell r="DM46">
            <v>0</v>
          </cell>
          <cell r="DN46">
            <v>0</v>
          </cell>
          <cell r="DO46">
            <v>4</v>
          </cell>
          <cell r="DP46">
            <v>72</v>
          </cell>
          <cell r="DQ46">
            <v>0</v>
          </cell>
          <cell r="DR46">
            <v>169</v>
          </cell>
          <cell r="DS46">
            <v>0</v>
          </cell>
          <cell r="DT46">
            <v>0</v>
          </cell>
          <cell r="DU46">
            <v>169</v>
          </cell>
          <cell r="DV46">
            <v>3.37</v>
          </cell>
          <cell r="DX46">
            <v>0</v>
          </cell>
          <cell r="DY46">
            <v>4</v>
          </cell>
          <cell r="DZ46">
            <v>0</v>
          </cell>
          <cell r="EA46">
            <v>4</v>
          </cell>
          <cell r="EC46">
            <v>3</v>
          </cell>
          <cell r="ED46">
            <v>0</v>
          </cell>
          <cell r="EE46">
            <v>172</v>
          </cell>
          <cell r="EF46">
            <v>0</v>
          </cell>
          <cell r="EG46">
            <v>3.38</v>
          </cell>
        </row>
        <row r="47">
          <cell r="A47">
            <v>1820524838</v>
          </cell>
          <cell r="B47" t="str">
            <v>Phạm</v>
          </cell>
          <cell r="C47" t="str">
            <v>Thị</v>
          </cell>
          <cell r="D47" t="str">
            <v>Hiền</v>
          </cell>
          <cell r="E47">
            <v>33985</v>
          </cell>
          <cell r="F47" t="str">
            <v>Nữ</v>
          </cell>
          <cell r="G47" t="str">
            <v>Đã Đăng Ký (chưa học xong)</v>
          </cell>
          <cell r="H47">
            <v>4</v>
          </cell>
          <cell r="I47">
            <v>3.33</v>
          </cell>
          <cell r="J47">
            <v>2.65</v>
          </cell>
          <cell r="K47">
            <v>0</v>
          </cell>
          <cell r="L47" t="str">
            <v>P (P/F)</v>
          </cell>
          <cell r="M47">
            <v>0</v>
          </cell>
          <cell r="N47">
            <v>0</v>
          </cell>
          <cell r="O47" t="str">
            <v>P (P/F)</v>
          </cell>
          <cell r="P47">
            <v>0</v>
          </cell>
          <cell r="Q47">
            <v>0</v>
          </cell>
          <cell r="R47">
            <v>3</v>
          </cell>
          <cell r="S47">
            <v>0</v>
          </cell>
          <cell r="T47">
            <v>0</v>
          </cell>
          <cell r="U47">
            <v>3.33</v>
          </cell>
          <cell r="V47">
            <v>0</v>
          </cell>
          <cell r="W47">
            <v>0</v>
          </cell>
          <cell r="X47">
            <v>3.33</v>
          </cell>
          <cell r="Y47">
            <v>0</v>
          </cell>
          <cell r="Z47">
            <v>0</v>
          </cell>
          <cell r="AA47">
            <v>3</v>
          </cell>
          <cell r="AB47">
            <v>0</v>
          </cell>
          <cell r="AC47">
            <v>2.65</v>
          </cell>
          <cell r="AD47">
            <v>4</v>
          </cell>
          <cell r="AE47">
            <v>4</v>
          </cell>
          <cell r="AF47">
            <v>3.33</v>
          </cell>
          <cell r="AG47">
            <v>3.65</v>
          </cell>
          <cell r="AH47">
            <v>4</v>
          </cell>
          <cell r="AI47">
            <v>3.65</v>
          </cell>
          <cell r="AJ47">
            <v>0</v>
          </cell>
          <cell r="AK47">
            <v>0</v>
          </cell>
          <cell r="AL47">
            <v>4</v>
          </cell>
          <cell r="AM47">
            <v>4</v>
          </cell>
          <cell r="AN47">
            <v>0</v>
          </cell>
          <cell r="AO47">
            <v>0</v>
          </cell>
          <cell r="AP47">
            <v>4</v>
          </cell>
          <cell r="AQ47">
            <v>4</v>
          </cell>
          <cell r="AR47">
            <v>3.65</v>
          </cell>
          <cell r="AS47">
            <v>4</v>
          </cell>
          <cell r="AT47">
            <v>4</v>
          </cell>
          <cell r="AU47">
            <v>56</v>
          </cell>
          <cell r="AV47">
            <v>0</v>
          </cell>
          <cell r="AW47">
            <v>8.9</v>
          </cell>
          <cell r="AX47">
            <v>7.7</v>
          </cell>
          <cell r="AY47">
            <v>8</v>
          </cell>
          <cell r="AZ47" t="str">
            <v/>
          </cell>
          <cell r="BA47" t="str">
            <v/>
          </cell>
          <cell r="BB47" t="str">
            <v/>
          </cell>
          <cell r="BC47">
            <v>7.3</v>
          </cell>
          <cell r="BD47" t="str">
            <v/>
          </cell>
          <cell r="BE47" t="str">
            <v/>
          </cell>
          <cell r="BF47" t="str">
            <v/>
          </cell>
          <cell r="BG47">
            <v>5.4</v>
          </cell>
          <cell r="BH47">
            <v>5</v>
          </cell>
          <cell r="BI47">
            <v>0</v>
          </cell>
          <cell r="BJ47">
            <v>3.65</v>
          </cell>
          <cell r="BK47">
            <v>4</v>
          </cell>
          <cell r="BL47">
            <v>3.33</v>
          </cell>
          <cell r="BM47">
            <v>3</v>
          </cell>
          <cell r="BN47">
            <v>3</v>
          </cell>
          <cell r="BO47">
            <v>4</v>
          </cell>
          <cell r="BP47">
            <v>4</v>
          </cell>
          <cell r="BQ47">
            <v>3.33</v>
          </cell>
          <cell r="BR47">
            <v>4</v>
          </cell>
          <cell r="BS47">
            <v>2.65</v>
          </cell>
          <cell r="BT47">
            <v>3.33</v>
          </cell>
          <cell r="BU47">
            <v>3.33</v>
          </cell>
          <cell r="BV47">
            <v>4</v>
          </cell>
          <cell r="BW47">
            <v>3</v>
          </cell>
          <cell r="BX47">
            <v>2.65</v>
          </cell>
          <cell r="BY47">
            <v>3.33</v>
          </cell>
          <cell r="BZ47">
            <v>4</v>
          </cell>
          <cell r="CA47">
            <v>41</v>
          </cell>
          <cell r="CB47">
            <v>0</v>
          </cell>
          <cell r="CC47">
            <v>3.65</v>
          </cell>
          <cell r="CD47">
            <v>3.65</v>
          </cell>
          <cell r="CE47">
            <v>4</v>
          </cell>
          <cell r="CF47">
            <v>3</v>
          </cell>
          <cell r="CG47">
            <v>3</v>
          </cell>
          <cell r="CH47">
            <v>4</v>
          </cell>
          <cell r="CI47">
            <v>3.65</v>
          </cell>
          <cell r="CJ47">
            <v>3.65</v>
          </cell>
          <cell r="CK47">
            <v>4</v>
          </cell>
          <cell r="CL47">
            <v>3.65</v>
          </cell>
          <cell r="CM47">
            <v>3.33</v>
          </cell>
          <cell r="CN47">
            <v>3</v>
          </cell>
          <cell r="CO47">
            <v>4</v>
          </cell>
          <cell r="CP47">
            <v>2.65</v>
          </cell>
          <cell r="CQ47">
            <v>3.33</v>
          </cell>
          <cell r="CR47">
            <v>3.33</v>
          </cell>
          <cell r="CS47">
            <v>3.33</v>
          </cell>
          <cell r="CT47">
            <v>4</v>
          </cell>
          <cell r="CU47">
            <v>4</v>
          </cell>
          <cell r="CV47">
            <v>3.65</v>
          </cell>
          <cell r="CW47">
            <v>3.33</v>
          </cell>
          <cell r="CX47">
            <v>4</v>
          </cell>
          <cell r="CY47">
            <v>0</v>
          </cell>
          <cell r="CZ47">
            <v>3.65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4</v>
          </cell>
          <cell r="DG47">
            <v>0</v>
          </cell>
          <cell r="DH47">
            <v>0</v>
          </cell>
          <cell r="DI47">
            <v>4</v>
          </cell>
          <cell r="DJ47">
            <v>4</v>
          </cell>
          <cell r="DK47">
            <v>4</v>
          </cell>
          <cell r="DL47">
            <v>3.65</v>
          </cell>
          <cell r="DM47">
            <v>0</v>
          </cell>
          <cell r="DN47">
            <v>0</v>
          </cell>
          <cell r="DO47">
            <v>4</v>
          </cell>
          <cell r="DP47">
            <v>72</v>
          </cell>
          <cell r="DQ47">
            <v>0</v>
          </cell>
          <cell r="DR47">
            <v>169</v>
          </cell>
          <cell r="DS47">
            <v>0</v>
          </cell>
          <cell r="DT47">
            <v>4</v>
          </cell>
          <cell r="DU47">
            <v>165</v>
          </cell>
          <cell r="DV47">
            <v>3.57</v>
          </cell>
          <cell r="DX47">
            <v>3.33</v>
          </cell>
          <cell r="DY47">
            <v>0</v>
          </cell>
          <cell r="DZ47">
            <v>0</v>
          </cell>
          <cell r="EA47">
            <v>3.33</v>
          </cell>
          <cell r="EC47">
            <v>3</v>
          </cell>
          <cell r="ED47">
            <v>0</v>
          </cell>
          <cell r="EE47">
            <v>168</v>
          </cell>
          <cell r="EF47">
            <v>0</v>
          </cell>
          <cell r="EG47">
            <v>3.57</v>
          </cell>
        </row>
        <row r="48">
          <cell r="A48">
            <v>1820526544</v>
          </cell>
          <cell r="B48" t="str">
            <v>Vũ</v>
          </cell>
          <cell r="C48" t="str">
            <v>Thị Thu</v>
          </cell>
          <cell r="D48" t="str">
            <v>Hiền</v>
          </cell>
          <cell r="E48">
            <v>34649</v>
          </cell>
          <cell r="F48" t="str">
            <v>Nữ</v>
          </cell>
          <cell r="G48" t="str">
            <v>Đã Đăng Ký (chưa học xong)</v>
          </cell>
          <cell r="H48">
            <v>4</v>
          </cell>
          <cell r="I48">
            <v>3.33</v>
          </cell>
          <cell r="J48">
            <v>1.65</v>
          </cell>
          <cell r="K48">
            <v>0</v>
          </cell>
          <cell r="L48">
            <v>2.33</v>
          </cell>
          <cell r="M48">
            <v>0</v>
          </cell>
          <cell r="N48">
            <v>0</v>
          </cell>
          <cell r="O48">
            <v>2.65</v>
          </cell>
          <cell r="P48">
            <v>0</v>
          </cell>
          <cell r="Q48">
            <v>0</v>
          </cell>
          <cell r="R48">
            <v>2.33</v>
          </cell>
          <cell r="S48">
            <v>0</v>
          </cell>
          <cell r="T48">
            <v>0</v>
          </cell>
          <cell r="U48">
            <v>2</v>
          </cell>
          <cell r="V48">
            <v>0</v>
          </cell>
          <cell r="W48">
            <v>0</v>
          </cell>
          <cell r="X48">
            <v>3</v>
          </cell>
          <cell r="Y48">
            <v>0</v>
          </cell>
          <cell r="Z48">
            <v>0</v>
          </cell>
          <cell r="AA48">
            <v>2.65</v>
          </cell>
          <cell r="AB48">
            <v>0</v>
          </cell>
          <cell r="AC48">
            <v>2.65</v>
          </cell>
          <cell r="AD48">
            <v>4</v>
          </cell>
          <cell r="AE48">
            <v>3</v>
          </cell>
          <cell r="AF48">
            <v>2.65</v>
          </cell>
          <cell r="AG48">
            <v>3</v>
          </cell>
          <cell r="AH48">
            <v>3</v>
          </cell>
          <cell r="AI48">
            <v>3</v>
          </cell>
          <cell r="AJ48">
            <v>0</v>
          </cell>
          <cell r="AK48">
            <v>0</v>
          </cell>
          <cell r="AL48">
            <v>3</v>
          </cell>
          <cell r="AM48">
            <v>4</v>
          </cell>
          <cell r="AN48">
            <v>0</v>
          </cell>
          <cell r="AO48">
            <v>0</v>
          </cell>
          <cell r="AP48">
            <v>3.33</v>
          </cell>
          <cell r="AQ48">
            <v>3.65</v>
          </cell>
          <cell r="AR48">
            <v>2.65</v>
          </cell>
          <cell r="AS48">
            <v>4</v>
          </cell>
          <cell r="AT48">
            <v>3.65</v>
          </cell>
          <cell r="AU48">
            <v>56</v>
          </cell>
          <cell r="AV48">
            <v>0</v>
          </cell>
          <cell r="AW48">
            <v>7.3</v>
          </cell>
          <cell r="AX48">
            <v>4.2</v>
          </cell>
          <cell r="AY48">
            <v>7.3</v>
          </cell>
          <cell r="AZ48" t="str">
            <v/>
          </cell>
          <cell r="BA48" t="str">
            <v/>
          </cell>
          <cell r="BB48" t="str">
            <v/>
          </cell>
          <cell r="BC48">
            <v>5.6</v>
          </cell>
          <cell r="BD48" t="str">
            <v/>
          </cell>
          <cell r="BE48" t="str">
            <v/>
          </cell>
          <cell r="BF48" t="str">
            <v/>
          </cell>
          <cell r="BG48">
            <v>5.9</v>
          </cell>
          <cell r="BH48">
            <v>5</v>
          </cell>
          <cell r="BI48">
            <v>0</v>
          </cell>
          <cell r="BJ48">
            <v>2.65</v>
          </cell>
          <cell r="BK48">
            <v>2</v>
          </cell>
          <cell r="BL48">
            <v>3</v>
          </cell>
          <cell r="BM48">
            <v>3.33</v>
          </cell>
          <cell r="BN48">
            <v>2</v>
          </cell>
          <cell r="BO48">
            <v>3</v>
          </cell>
          <cell r="BP48">
            <v>3.33</v>
          </cell>
          <cell r="BQ48">
            <v>3</v>
          </cell>
          <cell r="BR48">
            <v>2</v>
          </cell>
          <cell r="BS48">
            <v>3</v>
          </cell>
          <cell r="BT48">
            <v>3.33</v>
          </cell>
          <cell r="BU48">
            <v>2.65</v>
          </cell>
          <cell r="BV48">
            <v>3.33</v>
          </cell>
          <cell r="BW48">
            <v>2.65</v>
          </cell>
          <cell r="BX48">
            <v>3.65</v>
          </cell>
          <cell r="BY48">
            <v>3.33</v>
          </cell>
          <cell r="BZ48">
            <v>4</v>
          </cell>
          <cell r="CA48">
            <v>41</v>
          </cell>
          <cell r="CB48">
            <v>0</v>
          </cell>
          <cell r="CC48">
            <v>3.33</v>
          </cell>
          <cell r="CD48">
            <v>3.65</v>
          </cell>
          <cell r="CE48">
            <v>3.65</v>
          </cell>
          <cell r="CF48">
            <v>2.65</v>
          </cell>
          <cell r="CG48">
            <v>3</v>
          </cell>
          <cell r="CH48">
            <v>3.65</v>
          </cell>
          <cell r="CI48">
            <v>3.33</v>
          </cell>
          <cell r="CJ48">
            <v>2.65</v>
          </cell>
          <cell r="CK48">
            <v>4</v>
          </cell>
          <cell r="CL48">
            <v>3</v>
          </cell>
          <cell r="CM48">
            <v>3.65</v>
          </cell>
          <cell r="CN48">
            <v>2.65</v>
          </cell>
          <cell r="CO48">
            <v>3.33</v>
          </cell>
          <cell r="CP48">
            <v>2</v>
          </cell>
          <cell r="CQ48">
            <v>2.33</v>
          </cell>
          <cell r="CR48">
            <v>2.65</v>
          </cell>
          <cell r="CS48">
            <v>3</v>
          </cell>
          <cell r="CT48">
            <v>2.65</v>
          </cell>
          <cell r="CU48">
            <v>3.65</v>
          </cell>
          <cell r="CV48">
            <v>4</v>
          </cell>
          <cell r="CW48">
            <v>2.33</v>
          </cell>
          <cell r="CX48">
            <v>3</v>
          </cell>
          <cell r="CY48">
            <v>0</v>
          </cell>
          <cell r="CZ48">
            <v>3.33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3.33</v>
          </cell>
          <cell r="DG48">
            <v>0</v>
          </cell>
          <cell r="DH48">
            <v>0</v>
          </cell>
          <cell r="DI48">
            <v>3.65</v>
          </cell>
          <cell r="DJ48">
            <v>3</v>
          </cell>
          <cell r="DK48">
            <v>4</v>
          </cell>
          <cell r="DL48">
            <v>4</v>
          </cell>
          <cell r="DM48">
            <v>0</v>
          </cell>
          <cell r="DN48">
            <v>0</v>
          </cell>
          <cell r="DO48">
            <v>4</v>
          </cell>
          <cell r="DP48">
            <v>72</v>
          </cell>
          <cell r="DQ48">
            <v>0</v>
          </cell>
          <cell r="DR48">
            <v>169</v>
          </cell>
          <cell r="DS48">
            <v>0</v>
          </cell>
          <cell r="DT48">
            <v>0</v>
          </cell>
          <cell r="DU48">
            <v>169</v>
          </cell>
          <cell r="DV48">
            <v>3.08</v>
          </cell>
          <cell r="DX48">
            <v>2.33</v>
          </cell>
          <cell r="DY48">
            <v>0</v>
          </cell>
          <cell r="DZ48">
            <v>0</v>
          </cell>
          <cell r="EA48">
            <v>2.33</v>
          </cell>
          <cell r="EC48">
            <v>3</v>
          </cell>
          <cell r="ED48">
            <v>0</v>
          </cell>
          <cell r="EE48">
            <v>172</v>
          </cell>
          <cell r="EF48">
            <v>0</v>
          </cell>
          <cell r="EG48">
            <v>3.07</v>
          </cell>
        </row>
        <row r="49">
          <cell r="A49">
            <v>1820525859</v>
          </cell>
          <cell r="B49" t="str">
            <v>Kiều</v>
          </cell>
          <cell r="C49" t="str">
            <v>Trúc</v>
          </cell>
          <cell r="D49" t="str">
            <v>Hiếu</v>
          </cell>
          <cell r="E49">
            <v>34632</v>
          </cell>
          <cell r="F49" t="str">
            <v>Nữ</v>
          </cell>
          <cell r="G49" t="str">
            <v>Đã Đăng Ký (chưa học xong)</v>
          </cell>
          <cell r="H49">
            <v>3.33</v>
          </cell>
          <cell r="I49">
            <v>3.33</v>
          </cell>
          <cell r="J49">
            <v>3</v>
          </cell>
          <cell r="K49">
            <v>0</v>
          </cell>
          <cell r="L49" t="str">
            <v>P (P/F)</v>
          </cell>
          <cell r="M49">
            <v>0</v>
          </cell>
          <cell r="N49">
            <v>0</v>
          </cell>
          <cell r="O49" t="str">
            <v>P (P/F)</v>
          </cell>
          <cell r="P49">
            <v>0</v>
          </cell>
          <cell r="Q49">
            <v>0</v>
          </cell>
          <cell r="R49">
            <v>3.65</v>
          </cell>
          <cell r="S49">
            <v>0</v>
          </cell>
          <cell r="T49">
            <v>0</v>
          </cell>
          <cell r="U49">
            <v>3</v>
          </cell>
          <cell r="V49">
            <v>0</v>
          </cell>
          <cell r="W49">
            <v>0</v>
          </cell>
          <cell r="X49">
            <v>2.65</v>
          </cell>
          <cell r="Y49">
            <v>0</v>
          </cell>
          <cell r="Z49">
            <v>0</v>
          </cell>
          <cell r="AA49">
            <v>3</v>
          </cell>
          <cell r="AB49">
            <v>0</v>
          </cell>
          <cell r="AC49">
            <v>4</v>
          </cell>
          <cell r="AD49">
            <v>3.65</v>
          </cell>
          <cell r="AE49">
            <v>3.65</v>
          </cell>
          <cell r="AF49">
            <v>3</v>
          </cell>
          <cell r="AG49">
            <v>3.65</v>
          </cell>
          <cell r="AH49">
            <v>4</v>
          </cell>
          <cell r="AI49">
            <v>3.65</v>
          </cell>
          <cell r="AJ49">
            <v>0</v>
          </cell>
          <cell r="AK49">
            <v>0</v>
          </cell>
          <cell r="AL49">
            <v>3.65</v>
          </cell>
          <cell r="AM49">
            <v>4</v>
          </cell>
          <cell r="AN49">
            <v>0</v>
          </cell>
          <cell r="AO49">
            <v>0</v>
          </cell>
          <cell r="AP49">
            <v>3.33</v>
          </cell>
          <cell r="AQ49">
            <v>4</v>
          </cell>
          <cell r="AR49">
            <v>3.33</v>
          </cell>
          <cell r="AS49">
            <v>3.33</v>
          </cell>
          <cell r="AT49">
            <v>4</v>
          </cell>
          <cell r="AU49">
            <v>56</v>
          </cell>
          <cell r="AV49">
            <v>0</v>
          </cell>
          <cell r="AW49">
            <v>6.5</v>
          </cell>
          <cell r="AX49">
            <v>5.8</v>
          </cell>
          <cell r="AY49" t="str">
            <v/>
          </cell>
          <cell r="AZ49" t="str">
            <v/>
          </cell>
          <cell r="BA49">
            <v>7.3</v>
          </cell>
          <cell r="BB49" t="str">
            <v/>
          </cell>
          <cell r="BC49" t="str">
            <v/>
          </cell>
          <cell r="BD49" t="str">
            <v/>
          </cell>
          <cell r="BE49">
            <v>7.1</v>
          </cell>
          <cell r="BF49" t="str">
            <v/>
          </cell>
          <cell r="BG49">
            <v>6.9</v>
          </cell>
          <cell r="BH49">
            <v>5</v>
          </cell>
          <cell r="BI49">
            <v>0</v>
          </cell>
          <cell r="BJ49">
            <v>3</v>
          </cell>
          <cell r="BK49">
            <v>2.33</v>
          </cell>
          <cell r="BL49">
            <v>3.65</v>
          </cell>
          <cell r="BM49">
            <v>2.65</v>
          </cell>
          <cell r="BN49">
            <v>2.33</v>
          </cell>
          <cell r="BO49">
            <v>3.33</v>
          </cell>
          <cell r="BP49">
            <v>3.65</v>
          </cell>
          <cell r="BQ49">
            <v>4</v>
          </cell>
          <cell r="BR49">
            <v>3.65</v>
          </cell>
          <cell r="BS49">
            <v>2.33</v>
          </cell>
          <cell r="BT49">
            <v>3</v>
          </cell>
          <cell r="BU49">
            <v>3</v>
          </cell>
          <cell r="BV49">
            <v>3.33</v>
          </cell>
          <cell r="BW49">
            <v>3</v>
          </cell>
          <cell r="BX49">
            <v>4</v>
          </cell>
          <cell r="BY49">
            <v>3.33</v>
          </cell>
          <cell r="BZ49">
            <v>4</v>
          </cell>
          <cell r="CA49">
            <v>41</v>
          </cell>
          <cell r="CB49">
            <v>0</v>
          </cell>
          <cell r="CC49">
            <v>3.33</v>
          </cell>
          <cell r="CD49">
            <v>3.65</v>
          </cell>
          <cell r="CE49">
            <v>4</v>
          </cell>
          <cell r="CF49">
            <v>3.33</v>
          </cell>
          <cell r="CG49">
            <v>3</v>
          </cell>
          <cell r="CH49">
            <v>4</v>
          </cell>
          <cell r="CI49">
            <v>4</v>
          </cell>
          <cell r="CJ49">
            <v>3.65</v>
          </cell>
          <cell r="CK49">
            <v>3.65</v>
          </cell>
          <cell r="CL49">
            <v>3</v>
          </cell>
          <cell r="CM49">
            <v>3.65</v>
          </cell>
          <cell r="CN49">
            <v>2.65</v>
          </cell>
          <cell r="CO49">
            <v>3.33</v>
          </cell>
          <cell r="CP49">
            <v>2.65</v>
          </cell>
          <cell r="CQ49">
            <v>2.65</v>
          </cell>
          <cell r="CR49">
            <v>3.33</v>
          </cell>
          <cell r="CS49">
            <v>3</v>
          </cell>
          <cell r="CT49">
            <v>3.33</v>
          </cell>
          <cell r="CU49">
            <v>3.65</v>
          </cell>
          <cell r="CV49">
            <v>4</v>
          </cell>
          <cell r="CW49">
            <v>3</v>
          </cell>
          <cell r="CX49">
            <v>3.65</v>
          </cell>
          <cell r="CY49">
            <v>0</v>
          </cell>
          <cell r="CZ49">
            <v>3.65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3.33</v>
          </cell>
          <cell r="DG49">
            <v>0</v>
          </cell>
          <cell r="DH49">
            <v>0</v>
          </cell>
          <cell r="DI49">
            <v>4</v>
          </cell>
          <cell r="DJ49">
            <v>4</v>
          </cell>
          <cell r="DK49">
            <v>3.33</v>
          </cell>
          <cell r="DL49">
            <v>4</v>
          </cell>
          <cell r="DM49">
            <v>0</v>
          </cell>
          <cell r="DN49">
            <v>0</v>
          </cell>
          <cell r="DO49">
            <v>4</v>
          </cell>
          <cell r="DP49">
            <v>72</v>
          </cell>
          <cell r="DQ49">
            <v>0</v>
          </cell>
          <cell r="DR49">
            <v>169</v>
          </cell>
          <cell r="DS49">
            <v>0</v>
          </cell>
          <cell r="DT49">
            <v>4</v>
          </cell>
          <cell r="DU49">
            <v>165</v>
          </cell>
          <cell r="DV49">
            <v>3.41</v>
          </cell>
          <cell r="DX49">
            <v>3.33</v>
          </cell>
          <cell r="DY49">
            <v>0</v>
          </cell>
          <cell r="DZ49">
            <v>0</v>
          </cell>
          <cell r="EA49">
            <v>3.33</v>
          </cell>
          <cell r="EC49">
            <v>3</v>
          </cell>
          <cell r="ED49">
            <v>0</v>
          </cell>
          <cell r="EE49">
            <v>168</v>
          </cell>
          <cell r="EF49">
            <v>0</v>
          </cell>
          <cell r="EG49">
            <v>3.41</v>
          </cell>
        </row>
        <row r="50">
          <cell r="A50">
            <v>1820524826</v>
          </cell>
          <cell r="B50" t="str">
            <v>Hoàng</v>
          </cell>
          <cell r="C50" t="str">
            <v>Phương</v>
          </cell>
          <cell r="D50" t="str">
            <v>Hoa</v>
          </cell>
          <cell r="E50">
            <v>34146</v>
          </cell>
          <cell r="F50" t="str">
            <v>Nữ</v>
          </cell>
          <cell r="G50" t="str">
            <v>Đã Đăng Ký (chưa học xong)</v>
          </cell>
          <cell r="H50">
            <v>3.65</v>
          </cell>
          <cell r="I50">
            <v>3</v>
          </cell>
          <cell r="J50">
            <v>2</v>
          </cell>
          <cell r="K50">
            <v>0</v>
          </cell>
          <cell r="L50" t="str">
            <v>P (P/F)</v>
          </cell>
          <cell r="M50">
            <v>0</v>
          </cell>
          <cell r="N50">
            <v>0</v>
          </cell>
          <cell r="O50" t="str">
            <v>P (P/F)</v>
          </cell>
          <cell r="P50">
            <v>0</v>
          </cell>
          <cell r="Q50">
            <v>0</v>
          </cell>
          <cell r="R50">
            <v>3</v>
          </cell>
          <cell r="S50">
            <v>0</v>
          </cell>
          <cell r="T50">
            <v>0</v>
          </cell>
          <cell r="U50">
            <v>3.65</v>
          </cell>
          <cell r="V50">
            <v>0</v>
          </cell>
          <cell r="W50">
            <v>0</v>
          </cell>
          <cell r="X50">
            <v>3</v>
          </cell>
          <cell r="Y50">
            <v>0</v>
          </cell>
          <cell r="Z50">
            <v>0</v>
          </cell>
          <cell r="AA50">
            <v>3.65</v>
          </cell>
          <cell r="AB50">
            <v>0</v>
          </cell>
          <cell r="AC50">
            <v>2.65</v>
          </cell>
          <cell r="AD50">
            <v>2.65</v>
          </cell>
          <cell r="AE50">
            <v>4</v>
          </cell>
          <cell r="AF50">
            <v>2.33</v>
          </cell>
          <cell r="AG50">
            <v>2.65</v>
          </cell>
          <cell r="AH50">
            <v>4</v>
          </cell>
          <cell r="AI50">
            <v>3</v>
          </cell>
          <cell r="AJ50">
            <v>0</v>
          </cell>
          <cell r="AK50">
            <v>0</v>
          </cell>
          <cell r="AL50">
            <v>3</v>
          </cell>
          <cell r="AM50">
            <v>4</v>
          </cell>
          <cell r="AN50">
            <v>0</v>
          </cell>
          <cell r="AO50">
            <v>0</v>
          </cell>
          <cell r="AP50">
            <v>4</v>
          </cell>
          <cell r="AQ50">
            <v>2.65</v>
          </cell>
          <cell r="AR50">
            <v>3</v>
          </cell>
          <cell r="AS50">
            <v>3.33</v>
          </cell>
          <cell r="AT50">
            <v>3.33</v>
          </cell>
          <cell r="AU50">
            <v>56</v>
          </cell>
          <cell r="AV50">
            <v>0</v>
          </cell>
          <cell r="AW50">
            <v>7.6</v>
          </cell>
          <cell r="AX50">
            <v>5.4</v>
          </cell>
          <cell r="AY50">
            <v>6.9</v>
          </cell>
          <cell r="AZ50" t="str">
            <v/>
          </cell>
          <cell r="BA50" t="str">
            <v/>
          </cell>
          <cell r="BB50" t="str">
            <v/>
          </cell>
          <cell r="BC50">
            <v>4.8</v>
          </cell>
          <cell r="BD50" t="str">
            <v/>
          </cell>
          <cell r="BE50" t="str">
            <v/>
          </cell>
          <cell r="BF50" t="str">
            <v/>
          </cell>
          <cell r="BG50">
            <v>6.6</v>
          </cell>
          <cell r="BH50">
            <v>5</v>
          </cell>
          <cell r="BI50">
            <v>0</v>
          </cell>
          <cell r="BJ50">
            <v>2.33</v>
          </cell>
          <cell r="BK50">
            <v>1.65</v>
          </cell>
          <cell r="BL50">
            <v>2.65</v>
          </cell>
          <cell r="BM50">
            <v>2.33</v>
          </cell>
          <cell r="BN50">
            <v>2</v>
          </cell>
          <cell r="BO50">
            <v>3.33</v>
          </cell>
          <cell r="BP50">
            <v>3.33</v>
          </cell>
          <cell r="BQ50">
            <v>2.33</v>
          </cell>
          <cell r="BR50">
            <v>3</v>
          </cell>
          <cell r="BS50">
            <v>2.33</v>
          </cell>
          <cell r="BT50">
            <v>2.65</v>
          </cell>
          <cell r="BU50">
            <v>3</v>
          </cell>
          <cell r="BV50">
            <v>1.65</v>
          </cell>
          <cell r="BW50">
            <v>2.65</v>
          </cell>
          <cell r="BX50">
            <v>3</v>
          </cell>
          <cell r="BY50">
            <v>3</v>
          </cell>
          <cell r="BZ50">
            <v>4</v>
          </cell>
          <cell r="CA50">
            <v>41</v>
          </cell>
          <cell r="CB50">
            <v>0</v>
          </cell>
          <cell r="CC50">
            <v>3.65</v>
          </cell>
          <cell r="CD50">
            <v>3.65</v>
          </cell>
          <cell r="CE50">
            <v>2.65</v>
          </cell>
          <cell r="CF50">
            <v>4</v>
          </cell>
          <cell r="CG50">
            <v>2.65</v>
          </cell>
          <cell r="CH50">
            <v>3.65</v>
          </cell>
          <cell r="CI50">
            <v>3.65</v>
          </cell>
          <cell r="CJ50">
            <v>2.65</v>
          </cell>
          <cell r="CK50">
            <v>3.33</v>
          </cell>
          <cell r="CL50">
            <v>3</v>
          </cell>
          <cell r="CM50">
            <v>3.65</v>
          </cell>
          <cell r="CN50">
            <v>3</v>
          </cell>
          <cell r="CO50">
            <v>3.33</v>
          </cell>
          <cell r="CP50">
            <v>1.65</v>
          </cell>
          <cell r="CQ50">
            <v>2.33</v>
          </cell>
          <cell r="CR50">
            <v>3</v>
          </cell>
          <cell r="CS50">
            <v>1.65</v>
          </cell>
          <cell r="CT50">
            <v>3</v>
          </cell>
          <cell r="CU50">
            <v>3.33</v>
          </cell>
          <cell r="CV50">
            <v>3.65</v>
          </cell>
          <cell r="CW50">
            <v>2.65</v>
          </cell>
          <cell r="CX50">
            <v>3.33</v>
          </cell>
          <cell r="CY50">
            <v>0</v>
          </cell>
          <cell r="CZ50">
            <v>3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4</v>
          </cell>
          <cell r="DG50">
            <v>0</v>
          </cell>
          <cell r="DH50">
            <v>0</v>
          </cell>
          <cell r="DI50">
            <v>4</v>
          </cell>
          <cell r="DJ50">
            <v>3</v>
          </cell>
          <cell r="DK50">
            <v>4</v>
          </cell>
          <cell r="DL50">
            <v>3</v>
          </cell>
          <cell r="DM50">
            <v>0</v>
          </cell>
          <cell r="DN50">
            <v>0</v>
          </cell>
          <cell r="DO50">
            <v>3.33</v>
          </cell>
          <cell r="DP50">
            <v>72</v>
          </cell>
          <cell r="DQ50">
            <v>0</v>
          </cell>
          <cell r="DR50">
            <v>169</v>
          </cell>
          <cell r="DS50">
            <v>0</v>
          </cell>
          <cell r="DT50">
            <v>4</v>
          </cell>
          <cell r="DU50">
            <v>165</v>
          </cell>
          <cell r="DV50">
            <v>2.99</v>
          </cell>
          <cell r="DX50">
            <v>3.33</v>
          </cell>
          <cell r="DY50">
            <v>0</v>
          </cell>
          <cell r="DZ50">
            <v>0</v>
          </cell>
          <cell r="EA50">
            <v>3.33</v>
          </cell>
          <cell r="EC50">
            <v>3</v>
          </cell>
          <cell r="ED50">
            <v>0</v>
          </cell>
          <cell r="EE50">
            <v>168</v>
          </cell>
          <cell r="EF50">
            <v>0</v>
          </cell>
          <cell r="EG50">
            <v>2.99</v>
          </cell>
        </row>
        <row r="51">
          <cell r="A51">
            <v>1820526663</v>
          </cell>
          <cell r="B51" t="str">
            <v>Lê</v>
          </cell>
          <cell r="C51" t="str">
            <v>Thị Như</v>
          </cell>
          <cell r="D51" t="str">
            <v>Hoa</v>
          </cell>
          <cell r="E51">
            <v>34379</v>
          </cell>
          <cell r="F51" t="str">
            <v>Nữ</v>
          </cell>
          <cell r="G51" t="str">
            <v>Đã Đăng Ký (chưa học xong)</v>
          </cell>
          <cell r="H51">
            <v>4</v>
          </cell>
          <cell r="I51">
            <v>3.33</v>
          </cell>
          <cell r="J51">
            <v>3.65</v>
          </cell>
          <cell r="K51">
            <v>0</v>
          </cell>
          <cell r="L51" t="str">
            <v>P (P/F)</v>
          </cell>
          <cell r="M51">
            <v>0</v>
          </cell>
          <cell r="N51">
            <v>0</v>
          </cell>
          <cell r="O51" t="str">
            <v>P (P/F)</v>
          </cell>
          <cell r="P51">
            <v>0</v>
          </cell>
          <cell r="Q51">
            <v>0</v>
          </cell>
          <cell r="R51">
            <v>3.33</v>
          </cell>
          <cell r="S51">
            <v>0</v>
          </cell>
          <cell r="T51">
            <v>0</v>
          </cell>
          <cell r="U51">
            <v>3</v>
          </cell>
          <cell r="V51">
            <v>0</v>
          </cell>
          <cell r="W51">
            <v>0</v>
          </cell>
          <cell r="X51">
            <v>3</v>
          </cell>
          <cell r="Y51">
            <v>0</v>
          </cell>
          <cell r="Z51">
            <v>0</v>
          </cell>
          <cell r="AA51">
            <v>3</v>
          </cell>
          <cell r="AB51">
            <v>0</v>
          </cell>
          <cell r="AC51">
            <v>4</v>
          </cell>
          <cell r="AD51">
            <v>4</v>
          </cell>
          <cell r="AE51">
            <v>4</v>
          </cell>
          <cell r="AF51">
            <v>3</v>
          </cell>
          <cell r="AG51">
            <v>4</v>
          </cell>
          <cell r="AH51">
            <v>4</v>
          </cell>
          <cell r="AI51">
            <v>3.65</v>
          </cell>
          <cell r="AJ51">
            <v>0</v>
          </cell>
          <cell r="AK51">
            <v>0</v>
          </cell>
          <cell r="AL51">
            <v>3.65</v>
          </cell>
          <cell r="AM51">
            <v>4</v>
          </cell>
          <cell r="AN51">
            <v>0</v>
          </cell>
          <cell r="AO51">
            <v>0</v>
          </cell>
          <cell r="AP51">
            <v>4</v>
          </cell>
          <cell r="AQ51">
            <v>4</v>
          </cell>
          <cell r="AR51">
            <v>2.65</v>
          </cell>
          <cell r="AS51">
            <v>3.65</v>
          </cell>
          <cell r="AT51">
            <v>3.33</v>
          </cell>
          <cell r="AU51">
            <v>56</v>
          </cell>
          <cell r="AV51">
            <v>0</v>
          </cell>
          <cell r="AW51">
            <v>7.8</v>
          </cell>
          <cell r="AX51">
            <v>6.6</v>
          </cell>
          <cell r="AY51" t="str">
            <v/>
          </cell>
          <cell r="AZ51" t="str">
            <v/>
          </cell>
          <cell r="BA51">
            <v>7.7</v>
          </cell>
          <cell r="BB51" t="str">
            <v/>
          </cell>
          <cell r="BC51" t="str">
            <v/>
          </cell>
          <cell r="BD51" t="str">
            <v/>
          </cell>
          <cell r="BE51">
            <v>8.4</v>
          </cell>
          <cell r="BF51" t="str">
            <v/>
          </cell>
          <cell r="BG51">
            <v>5.9</v>
          </cell>
          <cell r="BH51">
            <v>5</v>
          </cell>
          <cell r="BI51">
            <v>0</v>
          </cell>
          <cell r="BJ51">
            <v>3</v>
          </cell>
          <cell r="BK51">
            <v>4</v>
          </cell>
          <cell r="BL51">
            <v>4</v>
          </cell>
          <cell r="BM51">
            <v>3</v>
          </cell>
          <cell r="BN51">
            <v>3.33</v>
          </cell>
          <cell r="BO51">
            <v>4</v>
          </cell>
          <cell r="BP51">
            <v>4</v>
          </cell>
          <cell r="BQ51">
            <v>3.33</v>
          </cell>
          <cell r="BR51">
            <v>3.65</v>
          </cell>
          <cell r="BS51">
            <v>3.65</v>
          </cell>
          <cell r="BT51">
            <v>3</v>
          </cell>
          <cell r="BU51">
            <v>2.65</v>
          </cell>
          <cell r="BV51">
            <v>3</v>
          </cell>
          <cell r="BW51">
            <v>2.65</v>
          </cell>
          <cell r="BX51">
            <v>4</v>
          </cell>
          <cell r="BY51">
            <v>3.33</v>
          </cell>
          <cell r="BZ51">
            <v>3.33</v>
          </cell>
          <cell r="CA51">
            <v>41</v>
          </cell>
          <cell r="CB51">
            <v>0</v>
          </cell>
          <cell r="CC51">
            <v>3.33</v>
          </cell>
          <cell r="CD51">
            <v>3.65</v>
          </cell>
          <cell r="CE51">
            <v>4</v>
          </cell>
          <cell r="CF51">
            <v>3.65</v>
          </cell>
          <cell r="CG51">
            <v>2.65</v>
          </cell>
          <cell r="CH51">
            <v>4</v>
          </cell>
          <cell r="CI51">
            <v>3.33</v>
          </cell>
          <cell r="CJ51">
            <v>3.33</v>
          </cell>
          <cell r="CK51">
            <v>3.33</v>
          </cell>
          <cell r="CL51">
            <v>3</v>
          </cell>
          <cell r="CM51">
            <v>4</v>
          </cell>
          <cell r="CN51">
            <v>3.33</v>
          </cell>
          <cell r="CO51">
            <v>3.33</v>
          </cell>
          <cell r="CP51">
            <v>2</v>
          </cell>
          <cell r="CQ51">
            <v>2.65</v>
          </cell>
          <cell r="CR51">
            <v>3</v>
          </cell>
          <cell r="CS51">
            <v>3.33</v>
          </cell>
          <cell r="CT51">
            <v>2.65</v>
          </cell>
          <cell r="CU51">
            <v>3.33</v>
          </cell>
          <cell r="CV51">
            <v>3.65</v>
          </cell>
          <cell r="CW51">
            <v>3.33</v>
          </cell>
          <cell r="CX51">
            <v>3.33</v>
          </cell>
          <cell r="CY51">
            <v>0</v>
          </cell>
          <cell r="CZ51">
            <v>3.33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3.33</v>
          </cell>
          <cell r="DG51">
            <v>0</v>
          </cell>
          <cell r="DH51">
            <v>0</v>
          </cell>
          <cell r="DI51">
            <v>4</v>
          </cell>
          <cell r="DJ51">
            <v>4</v>
          </cell>
          <cell r="DK51">
            <v>4</v>
          </cell>
          <cell r="DL51">
            <v>4</v>
          </cell>
          <cell r="DM51">
            <v>0</v>
          </cell>
          <cell r="DN51">
            <v>0</v>
          </cell>
          <cell r="DO51">
            <v>4</v>
          </cell>
          <cell r="DP51">
            <v>72</v>
          </cell>
          <cell r="DQ51">
            <v>0</v>
          </cell>
          <cell r="DR51">
            <v>169</v>
          </cell>
          <cell r="DS51">
            <v>0</v>
          </cell>
          <cell r="DT51">
            <v>4</v>
          </cell>
          <cell r="DU51">
            <v>165</v>
          </cell>
          <cell r="DV51">
            <v>3.46</v>
          </cell>
          <cell r="DX51">
            <v>0</v>
          </cell>
          <cell r="DY51">
            <v>4</v>
          </cell>
          <cell r="DZ51">
            <v>0</v>
          </cell>
          <cell r="EA51">
            <v>4</v>
          </cell>
          <cell r="EC51">
            <v>3</v>
          </cell>
          <cell r="ED51">
            <v>0</v>
          </cell>
          <cell r="EE51">
            <v>168</v>
          </cell>
          <cell r="EF51">
            <v>0</v>
          </cell>
          <cell r="EG51">
            <v>3.47</v>
          </cell>
        </row>
        <row r="52">
          <cell r="A52">
            <v>1821524816</v>
          </cell>
          <cell r="B52" t="str">
            <v>Thao</v>
          </cell>
          <cell r="C52" t="str">
            <v>A Huy</v>
          </cell>
          <cell r="D52" t="str">
            <v>Hoàng</v>
          </cell>
          <cell r="E52">
            <v>34572</v>
          </cell>
          <cell r="F52" t="str">
            <v>Nam</v>
          </cell>
          <cell r="G52" t="str">
            <v>Đã Đăng Ký (chưa học xong)</v>
          </cell>
          <cell r="H52">
            <v>4</v>
          </cell>
          <cell r="I52">
            <v>3.33</v>
          </cell>
          <cell r="J52">
            <v>3.33</v>
          </cell>
          <cell r="K52">
            <v>0</v>
          </cell>
          <cell r="L52">
            <v>2.65</v>
          </cell>
          <cell r="M52">
            <v>0</v>
          </cell>
          <cell r="N52">
            <v>0</v>
          </cell>
          <cell r="O52">
            <v>3</v>
          </cell>
          <cell r="P52">
            <v>0</v>
          </cell>
          <cell r="Q52">
            <v>0</v>
          </cell>
          <cell r="R52">
            <v>2.65</v>
          </cell>
          <cell r="S52">
            <v>0</v>
          </cell>
          <cell r="T52">
            <v>0</v>
          </cell>
          <cell r="U52">
            <v>2.65</v>
          </cell>
          <cell r="V52">
            <v>0</v>
          </cell>
          <cell r="W52">
            <v>0</v>
          </cell>
          <cell r="X52">
            <v>2</v>
          </cell>
          <cell r="Y52">
            <v>0</v>
          </cell>
          <cell r="Z52">
            <v>0</v>
          </cell>
          <cell r="AA52">
            <v>2.33</v>
          </cell>
          <cell r="AB52">
            <v>0</v>
          </cell>
          <cell r="AC52">
            <v>4</v>
          </cell>
          <cell r="AD52">
            <v>4</v>
          </cell>
          <cell r="AE52">
            <v>2.33</v>
          </cell>
          <cell r="AF52">
            <v>2</v>
          </cell>
          <cell r="AG52">
            <v>2.65</v>
          </cell>
          <cell r="AH52">
            <v>3.65</v>
          </cell>
          <cell r="AI52">
            <v>3.33</v>
          </cell>
          <cell r="AJ52">
            <v>0</v>
          </cell>
          <cell r="AK52">
            <v>0</v>
          </cell>
          <cell r="AL52">
            <v>3.33</v>
          </cell>
          <cell r="AM52">
            <v>4</v>
          </cell>
          <cell r="AN52">
            <v>0</v>
          </cell>
          <cell r="AO52">
            <v>0</v>
          </cell>
          <cell r="AP52">
            <v>3.65</v>
          </cell>
          <cell r="AQ52">
            <v>3.65</v>
          </cell>
          <cell r="AR52">
            <v>3</v>
          </cell>
          <cell r="AS52">
            <v>3.65</v>
          </cell>
          <cell r="AT52">
            <v>4</v>
          </cell>
          <cell r="AU52">
            <v>56</v>
          </cell>
          <cell r="AV52">
            <v>0</v>
          </cell>
          <cell r="AW52">
            <v>8.4</v>
          </cell>
          <cell r="AX52">
            <v>7.6</v>
          </cell>
          <cell r="AY52" t="str">
            <v/>
          </cell>
          <cell r="AZ52" t="str">
            <v/>
          </cell>
          <cell r="BA52">
            <v>7</v>
          </cell>
          <cell r="BB52" t="str">
            <v/>
          </cell>
          <cell r="BC52" t="str">
            <v/>
          </cell>
          <cell r="BD52" t="str">
            <v/>
          </cell>
          <cell r="BE52">
            <v>6.6</v>
          </cell>
          <cell r="BF52" t="str">
            <v/>
          </cell>
          <cell r="BG52">
            <v>5.4</v>
          </cell>
          <cell r="BH52">
            <v>5</v>
          </cell>
          <cell r="BI52">
            <v>0</v>
          </cell>
          <cell r="BJ52">
            <v>2.65</v>
          </cell>
          <cell r="BK52">
            <v>2.33</v>
          </cell>
          <cell r="BL52">
            <v>3.33</v>
          </cell>
          <cell r="BM52">
            <v>2.33</v>
          </cell>
          <cell r="BN52">
            <v>2.65</v>
          </cell>
          <cell r="BO52">
            <v>2.65</v>
          </cell>
          <cell r="BP52">
            <v>3.33</v>
          </cell>
          <cell r="BQ52">
            <v>3</v>
          </cell>
          <cell r="BR52">
            <v>3.65</v>
          </cell>
          <cell r="BS52">
            <v>2.65</v>
          </cell>
          <cell r="BT52">
            <v>3</v>
          </cell>
          <cell r="BU52">
            <v>2.65</v>
          </cell>
          <cell r="BV52">
            <v>2.65</v>
          </cell>
          <cell r="BW52">
            <v>2.65</v>
          </cell>
          <cell r="BX52">
            <v>3</v>
          </cell>
          <cell r="BY52">
            <v>3</v>
          </cell>
          <cell r="BZ52">
            <v>2.65</v>
          </cell>
          <cell r="CA52">
            <v>41</v>
          </cell>
          <cell r="CB52">
            <v>0</v>
          </cell>
          <cell r="CC52">
            <v>3.33</v>
          </cell>
          <cell r="CD52">
            <v>3.33</v>
          </cell>
          <cell r="CE52">
            <v>3</v>
          </cell>
          <cell r="CF52">
            <v>2.65</v>
          </cell>
          <cell r="CG52">
            <v>2.33</v>
          </cell>
          <cell r="CH52">
            <v>3</v>
          </cell>
          <cell r="CI52">
            <v>3.33</v>
          </cell>
          <cell r="CJ52">
            <v>3</v>
          </cell>
          <cell r="CK52">
            <v>2.65</v>
          </cell>
          <cell r="CL52">
            <v>3</v>
          </cell>
          <cell r="CM52">
            <v>3.33</v>
          </cell>
          <cell r="CN52">
            <v>2.33</v>
          </cell>
          <cell r="CO52">
            <v>3</v>
          </cell>
          <cell r="CP52">
            <v>2.65</v>
          </cell>
          <cell r="CQ52">
            <v>2.33</v>
          </cell>
          <cell r="CR52">
            <v>2.65</v>
          </cell>
          <cell r="CS52">
            <v>3.65</v>
          </cell>
          <cell r="CT52">
            <v>2.33</v>
          </cell>
          <cell r="CU52">
            <v>3.65</v>
          </cell>
          <cell r="CV52">
            <v>3.65</v>
          </cell>
          <cell r="CW52">
            <v>3</v>
          </cell>
          <cell r="CX52">
            <v>3.33</v>
          </cell>
          <cell r="CY52">
            <v>0</v>
          </cell>
          <cell r="CZ52">
            <v>2.65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2.65</v>
          </cell>
          <cell r="DG52">
            <v>0</v>
          </cell>
          <cell r="DH52">
            <v>0</v>
          </cell>
          <cell r="DI52">
            <v>4</v>
          </cell>
          <cell r="DJ52">
            <v>4</v>
          </cell>
          <cell r="DK52">
            <v>3.65</v>
          </cell>
          <cell r="DL52">
            <v>3.65</v>
          </cell>
          <cell r="DM52">
            <v>0</v>
          </cell>
          <cell r="DN52">
            <v>0</v>
          </cell>
          <cell r="DO52">
            <v>4</v>
          </cell>
          <cell r="DP52">
            <v>72</v>
          </cell>
          <cell r="DQ52">
            <v>0</v>
          </cell>
          <cell r="DR52">
            <v>169</v>
          </cell>
          <cell r="DS52">
            <v>0</v>
          </cell>
          <cell r="DT52">
            <v>0</v>
          </cell>
          <cell r="DU52">
            <v>169</v>
          </cell>
          <cell r="DV52">
            <v>3.07</v>
          </cell>
          <cell r="DX52">
            <v>3.33</v>
          </cell>
          <cell r="DY52">
            <v>0</v>
          </cell>
          <cell r="DZ52">
            <v>0</v>
          </cell>
          <cell r="EA52">
            <v>3.33</v>
          </cell>
          <cell r="EC52">
            <v>3</v>
          </cell>
          <cell r="ED52">
            <v>0</v>
          </cell>
          <cell r="EE52">
            <v>172</v>
          </cell>
          <cell r="EF52">
            <v>0</v>
          </cell>
          <cell r="EG52">
            <v>3.07</v>
          </cell>
        </row>
        <row r="53">
          <cell r="A53">
            <v>1821525297</v>
          </cell>
          <cell r="B53" t="str">
            <v>Võ</v>
          </cell>
          <cell r="C53" t="str">
            <v>Đức</v>
          </cell>
          <cell r="D53" t="str">
            <v>Hoàng</v>
          </cell>
          <cell r="E53">
            <v>34679</v>
          </cell>
          <cell r="F53" t="str">
            <v>Nam</v>
          </cell>
          <cell r="G53" t="str">
            <v>Đã Đăng Ký (chưa học xong)</v>
          </cell>
          <cell r="H53">
            <v>3.65</v>
          </cell>
          <cell r="I53">
            <v>2.33</v>
          </cell>
          <cell r="J53">
            <v>3.65</v>
          </cell>
          <cell r="K53">
            <v>0</v>
          </cell>
          <cell r="L53" t="str">
            <v>P (P/F)</v>
          </cell>
          <cell r="M53">
            <v>0</v>
          </cell>
          <cell r="N53">
            <v>0</v>
          </cell>
          <cell r="O53" t="str">
            <v>P (P/F)</v>
          </cell>
          <cell r="P53">
            <v>0</v>
          </cell>
          <cell r="Q53">
            <v>0</v>
          </cell>
          <cell r="R53">
            <v>2.65</v>
          </cell>
          <cell r="S53">
            <v>0</v>
          </cell>
          <cell r="T53">
            <v>0</v>
          </cell>
          <cell r="U53">
            <v>2.65</v>
          </cell>
          <cell r="V53">
            <v>0</v>
          </cell>
          <cell r="W53">
            <v>0</v>
          </cell>
          <cell r="X53">
            <v>2.33</v>
          </cell>
          <cell r="Y53">
            <v>0</v>
          </cell>
          <cell r="Z53">
            <v>0</v>
          </cell>
          <cell r="AA53">
            <v>1.65</v>
          </cell>
          <cell r="AB53">
            <v>0</v>
          </cell>
          <cell r="AC53">
            <v>3.33</v>
          </cell>
          <cell r="AD53">
            <v>2.33</v>
          </cell>
          <cell r="AE53">
            <v>2.33</v>
          </cell>
          <cell r="AF53">
            <v>2.65</v>
          </cell>
          <cell r="AG53">
            <v>1.65</v>
          </cell>
          <cell r="AH53">
            <v>2</v>
          </cell>
          <cell r="AI53">
            <v>2</v>
          </cell>
          <cell r="AJ53">
            <v>0</v>
          </cell>
          <cell r="AK53">
            <v>0</v>
          </cell>
          <cell r="AL53">
            <v>2.65</v>
          </cell>
          <cell r="AM53">
            <v>4</v>
          </cell>
          <cell r="AN53">
            <v>0</v>
          </cell>
          <cell r="AO53">
            <v>0</v>
          </cell>
          <cell r="AP53">
            <v>3.65</v>
          </cell>
          <cell r="AQ53">
            <v>3</v>
          </cell>
          <cell r="AR53">
            <v>2.33</v>
          </cell>
          <cell r="AS53">
            <v>3.65</v>
          </cell>
          <cell r="AT53">
            <v>3.33</v>
          </cell>
          <cell r="AU53">
            <v>56</v>
          </cell>
          <cell r="AV53">
            <v>0</v>
          </cell>
          <cell r="AW53">
            <v>9</v>
          </cell>
          <cell r="AX53">
            <v>6.5</v>
          </cell>
          <cell r="AY53">
            <v>6.1</v>
          </cell>
          <cell r="AZ53" t="str">
            <v/>
          </cell>
          <cell r="BA53" t="str">
            <v/>
          </cell>
          <cell r="BB53" t="str">
            <v/>
          </cell>
          <cell r="BC53">
            <v>5.6</v>
          </cell>
          <cell r="BD53" t="str">
            <v/>
          </cell>
          <cell r="BE53" t="str">
            <v/>
          </cell>
          <cell r="BF53" t="str">
            <v/>
          </cell>
          <cell r="BG53">
            <v>6.6</v>
          </cell>
          <cell r="BH53">
            <v>5</v>
          </cell>
          <cell r="BI53">
            <v>0</v>
          </cell>
          <cell r="BJ53">
            <v>2.33</v>
          </cell>
          <cell r="BK53">
            <v>2.33</v>
          </cell>
          <cell r="BL53">
            <v>2</v>
          </cell>
          <cell r="BM53">
            <v>2.33</v>
          </cell>
          <cell r="BN53">
            <v>2.33</v>
          </cell>
          <cell r="BO53">
            <v>3</v>
          </cell>
          <cell r="BP53">
            <v>2</v>
          </cell>
          <cell r="BQ53">
            <v>2.65</v>
          </cell>
          <cell r="BR53">
            <v>4</v>
          </cell>
          <cell r="BS53">
            <v>2.33</v>
          </cell>
          <cell r="BT53">
            <v>1.65</v>
          </cell>
          <cell r="BU53">
            <v>2.65</v>
          </cell>
          <cell r="BV53">
            <v>4</v>
          </cell>
          <cell r="BW53">
            <v>2</v>
          </cell>
          <cell r="BX53">
            <v>3</v>
          </cell>
          <cell r="BY53">
            <v>3</v>
          </cell>
          <cell r="BZ53">
            <v>3.33</v>
          </cell>
          <cell r="CA53">
            <v>41</v>
          </cell>
          <cell r="CB53">
            <v>0</v>
          </cell>
          <cell r="CC53">
            <v>3</v>
          </cell>
          <cell r="CD53">
            <v>3.33</v>
          </cell>
          <cell r="CE53">
            <v>3</v>
          </cell>
          <cell r="CF53">
            <v>2.65</v>
          </cell>
          <cell r="CG53">
            <v>2</v>
          </cell>
          <cell r="CH53">
            <v>1.65</v>
          </cell>
          <cell r="CI53">
            <v>2</v>
          </cell>
          <cell r="CJ53">
            <v>2.33</v>
          </cell>
          <cell r="CK53">
            <v>2.33</v>
          </cell>
          <cell r="CL53">
            <v>2.33</v>
          </cell>
          <cell r="CM53">
            <v>1.65</v>
          </cell>
          <cell r="CN53">
            <v>1.65</v>
          </cell>
          <cell r="CO53">
            <v>3.33</v>
          </cell>
          <cell r="CP53">
            <v>1</v>
          </cell>
          <cell r="CQ53">
            <v>2.33</v>
          </cell>
          <cell r="CR53">
            <v>2</v>
          </cell>
          <cell r="CS53">
            <v>3</v>
          </cell>
          <cell r="CT53">
            <v>2.65</v>
          </cell>
          <cell r="CU53">
            <v>2.65</v>
          </cell>
          <cell r="CV53">
            <v>3.33</v>
          </cell>
          <cell r="CW53">
            <v>3.65</v>
          </cell>
          <cell r="CX53">
            <v>3</v>
          </cell>
          <cell r="CY53">
            <v>0</v>
          </cell>
          <cell r="CZ53">
            <v>2.65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3</v>
          </cell>
          <cell r="DG53">
            <v>0</v>
          </cell>
          <cell r="DH53">
            <v>0</v>
          </cell>
          <cell r="DI53">
            <v>3.33</v>
          </cell>
          <cell r="DJ53">
            <v>3.33</v>
          </cell>
          <cell r="DK53">
            <v>4</v>
          </cell>
          <cell r="DL53">
            <v>3.65</v>
          </cell>
          <cell r="DM53">
            <v>0</v>
          </cell>
          <cell r="DN53">
            <v>0</v>
          </cell>
          <cell r="DO53">
            <v>2.65</v>
          </cell>
          <cell r="DP53">
            <v>72</v>
          </cell>
          <cell r="DQ53">
            <v>0</v>
          </cell>
          <cell r="DR53">
            <v>169</v>
          </cell>
          <cell r="DS53">
            <v>0</v>
          </cell>
          <cell r="DT53">
            <v>4</v>
          </cell>
          <cell r="DU53">
            <v>165</v>
          </cell>
          <cell r="DV53">
            <v>2.6</v>
          </cell>
          <cell r="DX53">
            <v>2.65</v>
          </cell>
          <cell r="DY53">
            <v>0</v>
          </cell>
          <cell r="DZ53">
            <v>0</v>
          </cell>
          <cell r="EA53">
            <v>2.65</v>
          </cell>
          <cell r="EC53">
            <v>3</v>
          </cell>
          <cell r="ED53">
            <v>0</v>
          </cell>
          <cell r="EE53">
            <v>168</v>
          </cell>
          <cell r="EF53">
            <v>0</v>
          </cell>
          <cell r="EG53">
            <v>2.6</v>
          </cell>
        </row>
        <row r="54">
          <cell r="A54">
            <v>1820524189</v>
          </cell>
          <cell r="B54" t="str">
            <v>Đậu</v>
          </cell>
          <cell r="C54" t="str">
            <v>Thị Mỹ</v>
          </cell>
          <cell r="D54" t="str">
            <v>Hội</v>
          </cell>
          <cell r="E54">
            <v>34424</v>
          </cell>
          <cell r="F54" t="str">
            <v>Nữ</v>
          </cell>
          <cell r="G54" t="str">
            <v>Đã Đăng Ký (chưa học xong)</v>
          </cell>
          <cell r="H54">
            <v>3.33</v>
          </cell>
          <cell r="I54">
            <v>3</v>
          </cell>
          <cell r="J54">
            <v>3.33</v>
          </cell>
          <cell r="K54">
            <v>0</v>
          </cell>
          <cell r="L54" t="str">
            <v>P (P/F)</v>
          </cell>
          <cell r="M54">
            <v>0</v>
          </cell>
          <cell r="N54">
            <v>0</v>
          </cell>
          <cell r="O54" t="str">
            <v>P (P/F)</v>
          </cell>
          <cell r="P54">
            <v>0</v>
          </cell>
          <cell r="Q54">
            <v>0</v>
          </cell>
          <cell r="R54">
            <v>3.65</v>
          </cell>
          <cell r="S54">
            <v>0</v>
          </cell>
          <cell r="T54">
            <v>0</v>
          </cell>
          <cell r="U54">
            <v>3</v>
          </cell>
          <cell r="V54">
            <v>0</v>
          </cell>
          <cell r="W54">
            <v>0</v>
          </cell>
          <cell r="X54">
            <v>3.65</v>
          </cell>
          <cell r="Y54">
            <v>0</v>
          </cell>
          <cell r="Z54">
            <v>0</v>
          </cell>
          <cell r="AA54">
            <v>3.33</v>
          </cell>
          <cell r="AB54">
            <v>0</v>
          </cell>
          <cell r="AC54">
            <v>4</v>
          </cell>
          <cell r="AD54">
            <v>4</v>
          </cell>
          <cell r="AE54">
            <v>4</v>
          </cell>
          <cell r="AF54">
            <v>3</v>
          </cell>
          <cell r="AG54">
            <v>3.33</v>
          </cell>
          <cell r="AH54">
            <v>4</v>
          </cell>
          <cell r="AI54">
            <v>3.65</v>
          </cell>
          <cell r="AJ54">
            <v>0</v>
          </cell>
          <cell r="AK54">
            <v>0</v>
          </cell>
          <cell r="AL54">
            <v>3.33</v>
          </cell>
          <cell r="AM54">
            <v>4</v>
          </cell>
          <cell r="AN54">
            <v>0</v>
          </cell>
          <cell r="AO54">
            <v>0</v>
          </cell>
          <cell r="AP54">
            <v>3.65</v>
          </cell>
          <cell r="AQ54">
            <v>4</v>
          </cell>
          <cell r="AR54">
            <v>3.33</v>
          </cell>
          <cell r="AS54">
            <v>4</v>
          </cell>
          <cell r="AT54">
            <v>4</v>
          </cell>
          <cell r="AU54">
            <v>56</v>
          </cell>
          <cell r="AV54">
            <v>0</v>
          </cell>
          <cell r="AW54">
            <v>6</v>
          </cell>
          <cell r="AX54">
            <v>6.3</v>
          </cell>
          <cell r="AY54" t="str">
            <v/>
          </cell>
          <cell r="AZ54" t="str">
            <v/>
          </cell>
          <cell r="BA54">
            <v>8.4</v>
          </cell>
          <cell r="BB54" t="str">
            <v/>
          </cell>
          <cell r="BC54" t="str">
            <v/>
          </cell>
          <cell r="BD54" t="str">
            <v/>
          </cell>
          <cell r="BE54">
            <v>10</v>
          </cell>
          <cell r="BF54" t="str">
            <v/>
          </cell>
          <cell r="BG54">
            <v>7.7</v>
          </cell>
          <cell r="BH54">
            <v>5</v>
          </cell>
          <cell r="BI54">
            <v>0</v>
          </cell>
          <cell r="BJ54">
            <v>3.33</v>
          </cell>
          <cell r="BK54">
            <v>3.33</v>
          </cell>
          <cell r="BL54">
            <v>3</v>
          </cell>
          <cell r="BM54">
            <v>2.65</v>
          </cell>
          <cell r="BN54">
            <v>3.65</v>
          </cell>
          <cell r="BO54">
            <v>4</v>
          </cell>
          <cell r="BP54">
            <v>4</v>
          </cell>
          <cell r="BQ54">
            <v>3.65</v>
          </cell>
          <cell r="BR54">
            <v>4</v>
          </cell>
          <cell r="BS54">
            <v>3</v>
          </cell>
          <cell r="BT54">
            <v>3.65</v>
          </cell>
          <cell r="BU54">
            <v>3</v>
          </cell>
          <cell r="BV54">
            <v>4</v>
          </cell>
          <cell r="BW54">
            <v>3.33</v>
          </cell>
          <cell r="BX54">
            <v>4</v>
          </cell>
          <cell r="BY54">
            <v>3.65</v>
          </cell>
          <cell r="BZ54">
            <v>4</v>
          </cell>
          <cell r="CA54">
            <v>41</v>
          </cell>
          <cell r="CB54">
            <v>0</v>
          </cell>
          <cell r="CC54">
            <v>3.33</v>
          </cell>
          <cell r="CD54">
            <v>4</v>
          </cell>
          <cell r="CE54">
            <v>4</v>
          </cell>
          <cell r="CF54">
            <v>3.65</v>
          </cell>
          <cell r="CG54">
            <v>3.33</v>
          </cell>
          <cell r="CH54">
            <v>4</v>
          </cell>
          <cell r="CI54">
            <v>4</v>
          </cell>
          <cell r="CJ54">
            <v>3.65</v>
          </cell>
          <cell r="CK54">
            <v>4</v>
          </cell>
          <cell r="CL54">
            <v>3</v>
          </cell>
          <cell r="CM54">
            <v>4</v>
          </cell>
          <cell r="CN54">
            <v>3.65</v>
          </cell>
          <cell r="CO54">
            <v>3.33</v>
          </cell>
          <cell r="CP54">
            <v>2.65</v>
          </cell>
          <cell r="CQ54">
            <v>2.65</v>
          </cell>
          <cell r="CR54">
            <v>3.65</v>
          </cell>
          <cell r="CS54">
            <v>3.33</v>
          </cell>
          <cell r="CT54">
            <v>4</v>
          </cell>
          <cell r="CU54">
            <v>4</v>
          </cell>
          <cell r="CV54">
            <v>4</v>
          </cell>
          <cell r="CW54">
            <v>4</v>
          </cell>
          <cell r="CX54">
            <v>3.65</v>
          </cell>
          <cell r="CY54">
            <v>0</v>
          </cell>
          <cell r="CZ54">
            <v>4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4</v>
          </cell>
          <cell r="DG54">
            <v>0</v>
          </cell>
          <cell r="DH54">
            <v>0</v>
          </cell>
          <cell r="DI54">
            <v>4</v>
          </cell>
          <cell r="DJ54">
            <v>4</v>
          </cell>
          <cell r="DK54">
            <v>3.33</v>
          </cell>
          <cell r="DL54">
            <v>3.65</v>
          </cell>
          <cell r="DM54">
            <v>0</v>
          </cell>
          <cell r="DN54">
            <v>0</v>
          </cell>
          <cell r="DO54">
            <v>4</v>
          </cell>
          <cell r="DP54">
            <v>72</v>
          </cell>
          <cell r="DQ54">
            <v>0</v>
          </cell>
          <cell r="DR54">
            <v>169</v>
          </cell>
          <cell r="DS54">
            <v>0</v>
          </cell>
          <cell r="DT54">
            <v>4</v>
          </cell>
          <cell r="DU54">
            <v>165</v>
          </cell>
          <cell r="DV54">
            <v>3.62</v>
          </cell>
          <cell r="DX54">
            <v>4</v>
          </cell>
          <cell r="DY54">
            <v>0</v>
          </cell>
          <cell r="DZ54">
            <v>0</v>
          </cell>
          <cell r="EA54">
            <v>4</v>
          </cell>
          <cell r="EC54">
            <v>3</v>
          </cell>
          <cell r="ED54">
            <v>0</v>
          </cell>
          <cell r="EE54">
            <v>168</v>
          </cell>
          <cell r="EF54">
            <v>0</v>
          </cell>
          <cell r="EG54">
            <v>3.63</v>
          </cell>
        </row>
        <row r="55">
          <cell r="A55">
            <v>1820524824</v>
          </cell>
          <cell r="B55" t="str">
            <v>Phan</v>
          </cell>
          <cell r="C55" t="str">
            <v>Thị Kim</v>
          </cell>
          <cell r="D55" t="str">
            <v>Hồng</v>
          </cell>
          <cell r="E55">
            <v>34367</v>
          </cell>
          <cell r="F55" t="str">
            <v>Nữ</v>
          </cell>
          <cell r="G55" t="str">
            <v>Đã Đăng Ký (chưa học xong)</v>
          </cell>
          <cell r="H55">
            <v>4</v>
          </cell>
          <cell r="I55">
            <v>3.33</v>
          </cell>
          <cell r="J55">
            <v>3.65</v>
          </cell>
          <cell r="K55">
            <v>0</v>
          </cell>
          <cell r="L55" t="str">
            <v>P (P/F)</v>
          </cell>
          <cell r="M55">
            <v>0</v>
          </cell>
          <cell r="N55">
            <v>0</v>
          </cell>
          <cell r="O55" t="str">
            <v>P (P/F)</v>
          </cell>
          <cell r="P55">
            <v>0</v>
          </cell>
          <cell r="Q55">
            <v>0</v>
          </cell>
          <cell r="R55">
            <v>3.33</v>
          </cell>
          <cell r="S55">
            <v>0</v>
          </cell>
          <cell r="T55">
            <v>0</v>
          </cell>
          <cell r="U55">
            <v>4</v>
          </cell>
          <cell r="V55">
            <v>0</v>
          </cell>
          <cell r="W55">
            <v>0</v>
          </cell>
          <cell r="X55">
            <v>3</v>
          </cell>
          <cell r="Y55">
            <v>0</v>
          </cell>
          <cell r="Z55">
            <v>0</v>
          </cell>
          <cell r="AA55">
            <v>3.33</v>
          </cell>
          <cell r="AB55">
            <v>0</v>
          </cell>
          <cell r="AC55">
            <v>4</v>
          </cell>
          <cell r="AD55">
            <v>4</v>
          </cell>
          <cell r="AE55">
            <v>4</v>
          </cell>
          <cell r="AF55">
            <v>3.65</v>
          </cell>
          <cell r="AG55">
            <v>4</v>
          </cell>
          <cell r="AH55">
            <v>4</v>
          </cell>
          <cell r="AI55">
            <v>3.65</v>
          </cell>
          <cell r="AJ55">
            <v>0</v>
          </cell>
          <cell r="AK55">
            <v>0</v>
          </cell>
          <cell r="AL55">
            <v>3.65</v>
          </cell>
          <cell r="AM55">
            <v>4</v>
          </cell>
          <cell r="AN55">
            <v>0</v>
          </cell>
          <cell r="AO55">
            <v>0</v>
          </cell>
          <cell r="AP55">
            <v>3.65</v>
          </cell>
          <cell r="AQ55">
            <v>3.65</v>
          </cell>
          <cell r="AR55">
            <v>3.33</v>
          </cell>
          <cell r="AS55">
            <v>4</v>
          </cell>
          <cell r="AT55">
            <v>4</v>
          </cell>
          <cell r="AU55">
            <v>56</v>
          </cell>
          <cell r="AV55">
            <v>0</v>
          </cell>
          <cell r="AW55">
            <v>8.4</v>
          </cell>
          <cell r="AX55">
            <v>6.9</v>
          </cell>
          <cell r="AY55">
            <v>9.3000000000000007</v>
          </cell>
          <cell r="AZ55" t="str">
            <v/>
          </cell>
          <cell r="BA55" t="str">
            <v/>
          </cell>
          <cell r="BB55" t="str">
            <v/>
          </cell>
          <cell r="BC55">
            <v>6.2</v>
          </cell>
          <cell r="BD55" t="str">
            <v/>
          </cell>
          <cell r="BE55" t="str">
            <v/>
          </cell>
          <cell r="BF55" t="str">
            <v/>
          </cell>
          <cell r="BG55">
            <v>6.2</v>
          </cell>
          <cell r="BH55">
            <v>5</v>
          </cell>
          <cell r="BI55">
            <v>0</v>
          </cell>
          <cell r="BJ55">
            <v>2.65</v>
          </cell>
          <cell r="BK55">
            <v>3.65</v>
          </cell>
          <cell r="BL55">
            <v>2.65</v>
          </cell>
          <cell r="BM55">
            <v>3.65</v>
          </cell>
          <cell r="BN55">
            <v>2.65</v>
          </cell>
          <cell r="BO55">
            <v>4</v>
          </cell>
          <cell r="BP55">
            <v>4</v>
          </cell>
          <cell r="BQ55">
            <v>3</v>
          </cell>
          <cell r="BR55">
            <v>4</v>
          </cell>
          <cell r="BS55">
            <v>3</v>
          </cell>
          <cell r="BT55">
            <v>3.33</v>
          </cell>
          <cell r="BU55">
            <v>2.65</v>
          </cell>
          <cell r="BV55">
            <v>2.65</v>
          </cell>
          <cell r="BW55">
            <v>2.65</v>
          </cell>
          <cell r="BX55">
            <v>3</v>
          </cell>
          <cell r="BY55">
            <v>4</v>
          </cell>
          <cell r="BZ55">
            <v>3.33</v>
          </cell>
          <cell r="CA55">
            <v>41</v>
          </cell>
          <cell r="CB55">
            <v>0</v>
          </cell>
          <cell r="CC55">
            <v>4</v>
          </cell>
          <cell r="CD55">
            <v>3.65</v>
          </cell>
          <cell r="CE55">
            <v>4</v>
          </cell>
          <cell r="CF55">
            <v>3</v>
          </cell>
          <cell r="CG55">
            <v>3</v>
          </cell>
          <cell r="CH55">
            <v>4</v>
          </cell>
          <cell r="CI55">
            <v>3.33</v>
          </cell>
          <cell r="CJ55">
            <v>2.65</v>
          </cell>
          <cell r="CK55">
            <v>4</v>
          </cell>
          <cell r="CL55">
            <v>3.33</v>
          </cell>
          <cell r="CM55">
            <v>4</v>
          </cell>
          <cell r="CN55">
            <v>2.65</v>
          </cell>
          <cell r="CO55">
            <v>3.65</v>
          </cell>
          <cell r="CP55">
            <v>2</v>
          </cell>
          <cell r="CQ55">
            <v>3</v>
          </cell>
          <cell r="CR55">
            <v>3.33</v>
          </cell>
          <cell r="CS55">
            <v>3.33</v>
          </cell>
          <cell r="CT55">
            <v>3</v>
          </cell>
          <cell r="CU55">
            <v>3.65</v>
          </cell>
          <cell r="CV55">
            <v>4</v>
          </cell>
          <cell r="CW55">
            <v>3.33</v>
          </cell>
          <cell r="CX55">
            <v>3.65</v>
          </cell>
          <cell r="CY55">
            <v>0</v>
          </cell>
          <cell r="CZ55">
            <v>3.33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</v>
          </cell>
          <cell r="DG55">
            <v>0</v>
          </cell>
          <cell r="DH55">
            <v>0</v>
          </cell>
          <cell r="DI55">
            <v>4</v>
          </cell>
          <cell r="DJ55">
            <v>3.65</v>
          </cell>
          <cell r="DK55">
            <v>4</v>
          </cell>
          <cell r="DL55">
            <v>3.65</v>
          </cell>
          <cell r="DM55">
            <v>0</v>
          </cell>
          <cell r="DN55">
            <v>0</v>
          </cell>
          <cell r="DO55">
            <v>4</v>
          </cell>
          <cell r="DP55">
            <v>72</v>
          </cell>
          <cell r="DQ55">
            <v>0</v>
          </cell>
          <cell r="DR55">
            <v>169</v>
          </cell>
          <cell r="DS55">
            <v>0</v>
          </cell>
          <cell r="DT55">
            <v>4</v>
          </cell>
          <cell r="DU55">
            <v>165</v>
          </cell>
          <cell r="DV55">
            <v>3.49</v>
          </cell>
          <cell r="DX55">
            <v>0</v>
          </cell>
          <cell r="DY55">
            <v>4</v>
          </cell>
          <cell r="DZ55">
            <v>0</v>
          </cell>
          <cell r="EA55">
            <v>4</v>
          </cell>
          <cell r="EC55">
            <v>3</v>
          </cell>
          <cell r="ED55">
            <v>0</v>
          </cell>
          <cell r="EE55">
            <v>168</v>
          </cell>
          <cell r="EF55">
            <v>0</v>
          </cell>
          <cell r="EG55">
            <v>3.5</v>
          </cell>
        </row>
        <row r="56">
          <cell r="A56">
            <v>1821523586</v>
          </cell>
          <cell r="B56" t="str">
            <v>Nguyễn</v>
          </cell>
          <cell r="C56" t="str">
            <v>Hữu</v>
          </cell>
          <cell r="D56" t="str">
            <v>Hưng</v>
          </cell>
          <cell r="E56">
            <v>34548</v>
          </cell>
          <cell r="F56" t="str">
            <v>Nam</v>
          </cell>
          <cell r="G56" t="str">
            <v>Đã Đăng Ký (chưa học xong)</v>
          </cell>
          <cell r="H56">
            <v>3.33</v>
          </cell>
          <cell r="I56">
            <v>3</v>
          </cell>
          <cell r="J56">
            <v>1.65</v>
          </cell>
          <cell r="K56">
            <v>0</v>
          </cell>
          <cell r="L56">
            <v>2</v>
          </cell>
          <cell r="M56">
            <v>0</v>
          </cell>
          <cell r="N56">
            <v>0</v>
          </cell>
          <cell r="O56">
            <v>2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0</v>
          </cell>
          <cell r="U56">
            <v>1.65</v>
          </cell>
          <cell r="V56">
            <v>0</v>
          </cell>
          <cell r="W56">
            <v>0</v>
          </cell>
          <cell r="X56">
            <v>2.65</v>
          </cell>
          <cell r="Y56">
            <v>0</v>
          </cell>
          <cell r="Z56">
            <v>0</v>
          </cell>
          <cell r="AA56">
            <v>1.65</v>
          </cell>
          <cell r="AB56">
            <v>0</v>
          </cell>
          <cell r="AC56">
            <v>3</v>
          </cell>
          <cell r="AD56">
            <v>3.65</v>
          </cell>
          <cell r="AE56">
            <v>2</v>
          </cell>
          <cell r="AF56">
            <v>2.65</v>
          </cell>
          <cell r="AG56">
            <v>0</v>
          </cell>
          <cell r="AH56">
            <v>2.65</v>
          </cell>
          <cell r="AI56">
            <v>2.33</v>
          </cell>
          <cell r="AJ56">
            <v>0</v>
          </cell>
          <cell r="AK56">
            <v>0</v>
          </cell>
          <cell r="AL56">
            <v>3</v>
          </cell>
          <cell r="AM56">
            <v>4</v>
          </cell>
          <cell r="AN56">
            <v>0</v>
          </cell>
          <cell r="AO56">
            <v>0</v>
          </cell>
          <cell r="AP56">
            <v>3.33</v>
          </cell>
          <cell r="AQ56">
            <v>3</v>
          </cell>
          <cell r="AR56">
            <v>2.65</v>
          </cell>
          <cell r="AS56">
            <v>3</v>
          </cell>
          <cell r="AT56">
            <v>3</v>
          </cell>
          <cell r="AU56">
            <v>52</v>
          </cell>
          <cell r="AV56">
            <v>0</v>
          </cell>
          <cell r="AW56">
            <v>7.3</v>
          </cell>
          <cell r="AX56">
            <v>5.0999999999999996</v>
          </cell>
          <cell r="AY56">
            <v>7.7</v>
          </cell>
          <cell r="AZ56" t="str">
            <v/>
          </cell>
          <cell r="BA56" t="str">
            <v/>
          </cell>
          <cell r="BB56" t="str">
            <v/>
          </cell>
          <cell r="BC56">
            <v>5.4</v>
          </cell>
          <cell r="BD56" t="str">
            <v/>
          </cell>
          <cell r="BE56" t="str">
            <v/>
          </cell>
          <cell r="BF56" t="str">
            <v/>
          </cell>
          <cell r="BG56">
            <v>5.7</v>
          </cell>
          <cell r="BH56">
            <v>5</v>
          </cell>
          <cell r="BI56">
            <v>0</v>
          </cell>
          <cell r="BJ56">
            <v>2.65</v>
          </cell>
          <cell r="BK56">
            <v>1.65</v>
          </cell>
          <cell r="BL56">
            <v>2</v>
          </cell>
          <cell r="BM56">
            <v>3.33</v>
          </cell>
          <cell r="BN56">
            <v>2.33</v>
          </cell>
          <cell r="BO56">
            <v>3</v>
          </cell>
          <cell r="BP56">
            <v>3</v>
          </cell>
          <cell r="BQ56">
            <v>3</v>
          </cell>
          <cell r="BR56">
            <v>2</v>
          </cell>
          <cell r="BS56">
            <v>2.65</v>
          </cell>
          <cell r="BT56">
            <v>2.65</v>
          </cell>
          <cell r="BU56">
            <v>2</v>
          </cell>
          <cell r="BV56">
            <v>2.33</v>
          </cell>
          <cell r="BW56">
            <v>2</v>
          </cell>
          <cell r="BX56">
            <v>3.33</v>
          </cell>
          <cell r="BY56">
            <v>3</v>
          </cell>
          <cell r="BZ56">
            <v>4</v>
          </cell>
          <cell r="CA56">
            <v>41</v>
          </cell>
          <cell r="CB56">
            <v>0</v>
          </cell>
          <cell r="CC56">
            <v>3.65</v>
          </cell>
          <cell r="CD56">
            <v>3.33</v>
          </cell>
          <cell r="CE56">
            <v>3</v>
          </cell>
          <cell r="CF56">
            <v>3</v>
          </cell>
          <cell r="CG56">
            <v>2.65</v>
          </cell>
          <cell r="CH56">
            <v>4</v>
          </cell>
          <cell r="CI56">
            <v>3.33</v>
          </cell>
          <cell r="CJ56">
            <v>2</v>
          </cell>
          <cell r="CK56">
            <v>3.65</v>
          </cell>
          <cell r="CL56">
            <v>3</v>
          </cell>
          <cell r="CM56">
            <v>3.65</v>
          </cell>
          <cell r="CN56">
            <v>2</v>
          </cell>
          <cell r="CO56">
            <v>3.33</v>
          </cell>
          <cell r="CP56">
            <v>2</v>
          </cell>
          <cell r="CQ56">
            <v>2</v>
          </cell>
          <cell r="CR56">
            <v>3</v>
          </cell>
          <cell r="CS56">
            <v>2.65</v>
          </cell>
          <cell r="CT56">
            <v>2.33</v>
          </cell>
          <cell r="CU56">
            <v>2.65</v>
          </cell>
          <cell r="CV56">
            <v>3.33</v>
          </cell>
          <cell r="CW56">
            <v>4</v>
          </cell>
          <cell r="CX56">
            <v>2.65</v>
          </cell>
          <cell r="CY56">
            <v>0</v>
          </cell>
          <cell r="CZ56">
            <v>2.33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2.33</v>
          </cell>
          <cell r="DG56">
            <v>0</v>
          </cell>
          <cell r="DH56">
            <v>0</v>
          </cell>
          <cell r="DI56">
            <v>4</v>
          </cell>
          <cell r="DJ56">
            <v>3.65</v>
          </cell>
          <cell r="DK56">
            <v>4</v>
          </cell>
          <cell r="DL56">
            <v>3.65</v>
          </cell>
          <cell r="DM56">
            <v>0</v>
          </cell>
          <cell r="DN56">
            <v>0</v>
          </cell>
          <cell r="DO56">
            <v>3.65</v>
          </cell>
          <cell r="DP56">
            <v>72</v>
          </cell>
          <cell r="DQ56">
            <v>0</v>
          </cell>
          <cell r="DR56">
            <v>165</v>
          </cell>
          <cell r="DS56">
            <v>0</v>
          </cell>
          <cell r="DT56">
            <v>0</v>
          </cell>
          <cell r="DU56">
            <v>165</v>
          </cell>
          <cell r="DV56">
            <v>2.81</v>
          </cell>
          <cell r="DX56">
            <v>4</v>
          </cell>
          <cell r="DY56">
            <v>0</v>
          </cell>
          <cell r="DZ56">
            <v>0</v>
          </cell>
          <cell r="EA56">
            <v>4</v>
          </cell>
          <cell r="EC56">
            <v>3</v>
          </cell>
          <cell r="ED56">
            <v>0</v>
          </cell>
          <cell r="EE56">
            <v>168</v>
          </cell>
          <cell r="EF56">
            <v>0</v>
          </cell>
          <cell r="EG56">
            <v>2.83</v>
          </cell>
        </row>
        <row r="57">
          <cell r="A57">
            <v>1821523600</v>
          </cell>
          <cell r="B57" t="str">
            <v>Ngô</v>
          </cell>
          <cell r="C57" t="str">
            <v>Bá Việt</v>
          </cell>
          <cell r="D57" t="str">
            <v>Hưng</v>
          </cell>
          <cell r="E57">
            <v>34316</v>
          </cell>
          <cell r="F57" t="str">
            <v>Nam</v>
          </cell>
          <cell r="G57" t="str">
            <v>Đã Đăng Ký (chưa học xong)</v>
          </cell>
          <cell r="H57">
            <v>3.65</v>
          </cell>
          <cell r="I57">
            <v>2.33</v>
          </cell>
          <cell r="J57">
            <v>3.33</v>
          </cell>
          <cell r="K57">
            <v>0</v>
          </cell>
          <cell r="L57">
            <v>2.65</v>
          </cell>
          <cell r="M57">
            <v>0</v>
          </cell>
          <cell r="N57">
            <v>0</v>
          </cell>
          <cell r="O57">
            <v>2.33</v>
          </cell>
          <cell r="P57">
            <v>0</v>
          </cell>
          <cell r="Q57">
            <v>0</v>
          </cell>
          <cell r="R57">
            <v>2</v>
          </cell>
          <cell r="S57">
            <v>0</v>
          </cell>
          <cell r="T57">
            <v>0</v>
          </cell>
          <cell r="U57">
            <v>2.65</v>
          </cell>
          <cell r="V57">
            <v>0</v>
          </cell>
          <cell r="W57">
            <v>0</v>
          </cell>
          <cell r="X57">
            <v>2.33</v>
          </cell>
          <cell r="Y57">
            <v>0</v>
          </cell>
          <cell r="Z57">
            <v>0</v>
          </cell>
          <cell r="AA57">
            <v>2.65</v>
          </cell>
          <cell r="AB57">
            <v>0</v>
          </cell>
          <cell r="AC57">
            <v>4</v>
          </cell>
          <cell r="AD57">
            <v>4</v>
          </cell>
          <cell r="AE57">
            <v>2.33</v>
          </cell>
          <cell r="AF57">
            <v>2.65</v>
          </cell>
          <cell r="AG57">
            <v>2.33</v>
          </cell>
          <cell r="AH57">
            <v>4</v>
          </cell>
          <cell r="AI57">
            <v>3.33</v>
          </cell>
          <cell r="AJ57">
            <v>0</v>
          </cell>
          <cell r="AK57">
            <v>0</v>
          </cell>
          <cell r="AL57">
            <v>2.65</v>
          </cell>
          <cell r="AM57">
            <v>4</v>
          </cell>
          <cell r="AN57">
            <v>0</v>
          </cell>
          <cell r="AO57">
            <v>0</v>
          </cell>
          <cell r="AP57">
            <v>3.65</v>
          </cell>
          <cell r="AQ57">
            <v>3</v>
          </cell>
          <cell r="AR57">
            <v>2.65</v>
          </cell>
          <cell r="AS57">
            <v>1.65</v>
          </cell>
          <cell r="AT57">
            <v>2.33</v>
          </cell>
          <cell r="AU57">
            <v>56</v>
          </cell>
          <cell r="AV57">
            <v>0</v>
          </cell>
          <cell r="AW57">
            <v>6.8</v>
          </cell>
          <cell r="AX57">
            <v>6.8</v>
          </cell>
          <cell r="AY57">
            <v>6.3</v>
          </cell>
          <cell r="AZ57" t="str">
            <v/>
          </cell>
          <cell r="BA57" t="str">
            <v/>
          </cell>
          <cell r="BB57" t="str">
            <v/>
          </cell>
          <cell r="BC57">
            <v>5.4</v>
          </cell>
          <cell r="BD57" t="str">
            <v/>
          </cell>
          <cell r="BE57" t="str">
            <v/>
          </cell>
          <cell r="BF57" t="str">
            <v/>
          </cell>
          <cell r="BG57">
            <v>5.2</v>
          </cell>
          <cell r="BH57">
            <v>5</v>
          </cell>
          <cell r="BI57">
            <v>0</v>
          </cell>
          <cell r="BJ57">
            <v>2.33</v>
          </cell>
          <cell r="BK57">
            <v>2</v>
          </cell>
          <cell r="BL57">
            <v>3</v>
          </cell>
          <cell r="BM57">
            <v>2.65</v>
          </cell>
          <cell r="BN57">
            <v>1.65</v>
          </cell>
          <cell r="BO57">
            <v>3</v>
          </cell>
          <cell r="BP57">
            <v>3</v>
          </cell>
          <cell r="BQ57">
            <v>2.65</v>
          </cell>
          <cell r="BR57">
            <v>4</v>
          </cell>
          <cell r="BS57">
            <v>2</v>
          </cell>
          <cell r="BT57">
            <v>2</v>
          </cell>
          <cell r="BU57">
            <v>1.65</v>
          </cell>
          <cell r="BV57">
            <v>2.33</v>
          </cell>
          <cell r="BW57">
            <v>2.33</v>
          </cell>
          <cell r="BX57">
            <v>1.65</v>
          </cell>
          <cell r="BY57">
            <v>2.33</v>
          </cell>
          <cell r="BZ57">
            <v>3.65</v>
          </cell>
          <cell r="CA57">
            <v>41</v>
          </cell>
          <cell r="CB57">
            <v>0</v>
          </cell>
          <cell r="CC57">
            <v>2.65</v>
          </cell>
          <cell r="CD57">
            <v>3.65</v>
          </cell>
          <cell r="CE57">
            <v>2.65</v>
          </cell>
          <cell r="CF57">
            <v>3</v>
          </cell>
          <cell r="CG57">
            <v>2.65</v>
          </cell>
          <cell r="CH57">
            <v>2.65</v>
          </cell>
          <cell r="CI57">
            <v>2.65</v>
          </cell>
          <cell r="CJ57">
            <v>2.65</v>
          </cell>
          <cell r="CK57">
            <v>2.33</v>
          </cell>
          <cell r="CL57">
            <v>3</v>
          </cell>
          <cell r="CM57">
            <v>3.33</v>
          </cell>
          <cell r="CN57">
            <v>2</v>
          </cell>
          <cell r="CO57">
            <v>3.33</v>
          </cell>
          <cell r="CP57">
            <v>1.65</v>
          </cell>
          <cell r="CQ57">
            <v>2</v>
          </cell>
          <cell r="CR57">
            <v>2.65</v>
          </cell>
          <cell r="CS57">
            <v>2.33</v>
          </cell>
          <cell r="CT57">
            <v>2.65</v>
          </cell>
          <cell r="CU57">
            <v>2.65</v>
          </cell>
          <cell r="CV57">
            <v>3</v>
          </cell>
          <cell r="CW57">
            <v>2.33</v>
          </cell>
          <cell r="CX57">
            <v>2.65</v>
          </cell>
          <cell r="CY57">
            <v>0</v>
          </cell>
          <cell r="CZ57">
            <v>2.33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3.65</v>
          </cell>
          <cell r="DG57">
            <v>0</v>
          </cell>
          <cell r="DH57">
            <v>0</v>
          </cell>
          <cell r="DI57">
            <v>3.33</v>
          </cell>
          <cell r="DJ57">
            <v>3.33</v>
          </cell>
          <cell r="DK57">
            <v>4</v>
          </cell>
          <cell r="DL57">
            <v>3.33</v>
          </cell>
          <cell r="DM57">
            <v>0</v>
          </cell>
          <cell r="DN57">
            <v>0</v>
          </cell>
          <cell r="DO57">
            <v>4</v>
          </cell>
          <cell r="DP57">
            <v>72</v>
          </cell>
          <cell r="DQ57">
            <v>0</v>
          </cell>
          <cell r="DR57">
            <v>169</v>
          </cell>
          <cell r="DS57">
            <v>0</v>
          </cell>
          <cell r="DT57">
            <v>0</v>
          </cell>
          <cell r="DU57">
            <v>169</v>
          </cell>
          <cell r="DV57">
            <v>2.79</v>
          </cell>
          <cell r="DX57">
            <v>2</v>
          </cell>
          <cell r="DY57">
            <v>0</v>
          </cell>
          <cell r="DZ57">
            <v>0</v>
          </cell>
          <cell r="EA57">
            <v>2</v>
          </cell>
          <cell r="EC57">
            <v>3</v>
          </cell>
          <cell r="ED57">
            <v>0</v>
          </cell>
          <cell r="EE57">
            <v>172</v>
          </cell>
          <cell r="EF57">
            <v>0</v>
          </cell>
          <cell r="EG57">
            <v>2.77</v>
          </cell>
        </row>
        <row r="58">
          <cell r="A58">
            <v>1820524825</v>
          </cell>
          <cell r="B58" t="str">
            <v>Phạm</v>
          </cell>
          <cell r="C58" t="str">
            <v>Thị Kim</v>
          </cell>
          <cell r="D58" t="str">
            <v>Hương</v>
          </cell>
          <cell r="E58">
            <v>34078</v>
          </cell>
          <cell r="F58" t="str">
            <v>Nữ</v>
          </cell>
          <cell r="G58" t="str">
            <v>Đã Đăng Ký (chưa học xong)</v>
          </cell>
          <cell r="H58">
            <v>3.65</v>
          </cell>
          <cell r="I58">
            <v>3.33</v>
          </cell>
          <cell r="J58">
            <v>4</v>
          </cell>
          <cell r="K58">
            <v>0</v>
          </cell>
          <cell r="L58" t="str">
            <v>P (P/F)</v>
          </cell>
          <cell r="M58">
            <v>0</v>
          </cell>
          <cell r="N58">
            <v>0</v>
          </cell>
          <cell r="O58" t="str">
            <v>P (P/F)</v>
          </cell>
          <cell r="P58">
            <v>0</v>
          </cell>
          <cell r="Q58">
            <v>0</v>
          </cell>
          <cell r="R58">
            <v>2.65</v>
          </cell>
          <cell r="S58">
            <v>0</v>
          </cell>
          <cell r="T58">
            <v>0</v>
          </cell>
          <cell r="U58">
            <v>3</v>
          </cell>
          <cell r="V58">
            <v>0</v>
          </cell>
          <cell r="W58">
            <v>0</v>
          </cell>
          <cell r="X58">
            <v>2.65</v>
          </cell>
          <cell r="Y58">
            <v>0</v>
          </cell>
          <cell r="Z58">
            <v>0</v>
          </cell>
          <cell r="AA58">
            <v>2.65</v>
          </cell>
          <cell r="AB58">
            <v>0</v>
          </cell>
          <cell r="AC58">
            <v>3.65</v>
          </cell>
          <cell r="AD58">
            <v>4</v>
          </cell>
          <cell r="AE58">
            <v>3.65</v>
          </cell>
          <cell r="AF58">
            <v>3.33</v>
          </cell>
          <cell r="AG58">
            <v>3.65</v>
          </cell>
          <cell r="AH58">
            <v>4</v>
          </cell>
          <cell r="AI58">
            <v>3.65</v>
          </cell>
          <cell r="AJ58">
            <v>0</v>
          </cell>
          <cell r="AK58">
            <v>0</v>
          </cell>
          <cell r="AL58">
            <v>4</v>
          </cell>
          <cell r="AM58">
            <v>4</v>
          </cell>
          <cell r="AN58">
            <v>0</v>
          </cell>
          <cell r="AO58">
            <v>0</v>
          </cell>
          <cell r="AP58">
            <v>3.65</v>
          </cell>
          <cell r="AQ58">
            <v>3.65</v>
          </cell>
          <cell r="AR58">
            <v>3.65</v>
          </cell>
          <cell r="AS58">
            <v>3.65</v>
          </cell>
          <cell r="AT58">
            <v>4</v>
          </cell>
          <cell r="AU58">
            <v>56</v>
          </cell>
          <cell r="AV58">
            <v>0</v>
          </cell>
          <cell r="AW58">
            <v>6.9</v>
          </cell>
          <cell r="AX58">
            <v>7.6</v>
          </cell>
          <cell r="AY58">
            <v>8.4</v>
          </cell>
          <cell r="AZ58" t="str">
            <v/>
          </cell>
          <cell r="BA58" t="str">
            <v/>
          </cell>
          <cell r="BB58" t="str">
            <v/>
          </cell>
          <cell r="BC58">
            <v>6.2</v>
          </cell>
          <cell r="BD58" t="str">
            <v/>
          </cell>
          <cell r="BE58" t="str">
            <v/>
          </cell>
          <cell r="BF58" t="str">
            <v/>
          </cell>
          <cell r="BG58">
            <v>5.9</v>
          </cell>
          <cell r="BH58">
            <v>5</v>
          </cell>
          <cell r="BI58">
            <v>0</v>
          </cell>
          <cell r="BJ58">
            <v>3</v>
          </cell>
          <cell r="BK58">
            <v>3</v>
          </cell>
          <cell r="BL58">
            <v>3</v>
          </cell>
          <cell r="BM58">
            <v>3</v>
          </cell>
          <cell r="BN58">
            <v>2.65</v>
          </cell>
          <cell r="BO58">
            <v>3.65</v>
          </cell>
          <cell r="BP58">
            <v>3.65</v>
          </cell>
          <cell r="BQ58">
            <v>3.33</v>
          </cell>
          <cell r="BR58">
            <v>4</v>
          </cell>
          <cell r="BS58">
            <v>2.65</v>
          </cell>
          <cell r="BT58">
            <v>2.65</v>
          </cell>
          <cell r="BU58">
            <v>2.33</v>
          </cell>
          <cell r="BV58">
            <v>4</v>
          </cell>
          <cell r="BW58">
            <v>2.65</v>
          </cell>
          <cell r="BX58">
            <v>4</v>
          </cell>
          <cell r="BY58">
            <v>3.33</v>
          </cell>
          <cell r="BZ58">
            <v>2.65</v>
          </cell>
          <cell r="CA58">
            <v>41</v>
          </cell>
          <cell r="CB58">
            <v>0</v>
          </cell>
          <cell r="CC58">
            <v>3.33</v>
          </cell>
          <cell r="CD58">
            <v>3.33</v>
          </cell>
          <cell r="CE58">
            <v>4</v>
          </cell>
          <cell r="CF58">
            <v>3</v>
          </cell>
          <cell r="CG58">
            <v>2.65</v>
          </cell>
          <cell r="CH58">
            <v>3.65</v>
          </cell>
          <cell r="CI58">
            <v>3</v>
          </cell>
          <cell r="CJ58">
            <v>3</v>
          </cell>
          <cell r="CK58">
            <v>4</v>
          </cell>
          <cell r="CL58">
            <v>3</v>
          </cell>
          <cell r="CM58">
            <v>3.65</v>
          </cell>
          <cell r="CN58">
            <v>2.65</v>
          </cell>
          <cell r="CO58">
            <v>4</v>
          </cell>
          <cell r="CP58">
            <v>2.33</v>
          </cell>
          <cell r="CQ58">
            <v>3.33</v>
          </cell>
          <cell r="CR58">
            <v>3.33</v>
          </cell>
          <cell r="CS58">
            <v>3</v>
          </cell>
          <cell r="CT58">
            <v>3</v>
          </cell>
          <cell r="CU58">
            <v>3.33</v>
          </cell>
          <cell r="CV58">
            <v>3.65</v>
          </cell>
          <cell r="CW58">
            <v>3</v>
          </cell>
          <cell r="CX58">
            <v>3.33</v>
          </cell>
          <cell r="CY58">
            <v>0</v>
          </cell>
          <cell r="CZ58">
            <v>4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4</v>
          </cell>
          <cell r="DG58">
            <v>0</v>
          </cell>
          <cell r="DH58">
            <v>0</v>
          </cell>
          <cell r="DI58">
            <v>4</v>
          </cell>
          <cell r="DJ58">
            <v>4</v>
          </cell>
          <cell r="DK58">
            <v>4</v>
          </cell>
          <cell r="DL58">
            <v>3.65</v>
          </cell>
          <cell r="DM58">
            <v>0</v>
          </cell>
          <cell r="DN58">
            <v>0</v>
          </cell>
          <cell r="DO58">
            <v>4</v>
          </cell>
          <cell r="DP58">
            <v>72</v>
          </cell>
          <cell r="DQ58">
            <v>0</v>
          </cell>
          <cell r="DR58">
            <v>169</v>
          </cell>
          <cell r="DS58">
            <v>0</v>
          </cell>
          <cell r="DT58">
            <v>4</v>
          </cell>
          <cell r="DU58">
            <v>165</v>
          </cell>
          <cell r="DV58">
            <v>3.38</v>
          </cell>
          <cell r="DX58">
            <v>0</v>
          </cell>
          <cell r="DY58">
            <v>4</v>
          </cell>
          <cell r="DZ58">
            <v>0</v>
          </cell>
          <cell r="EA58">
            <v>4</v>
          </cell>
          <cell r="EC58">
            <v>3</v>
          </cell>
          <cell r="ED58">
            <v>0</v>
          </cell>
          <cell r="EE58">
            <v>168</v>
          </cell>
          <cell r="EF58">
            <v>0</v>
          </cell>
          <cell r="EG58">
            <v>3.39</v>
          </cell>
        </row>
        <row r="59">
          <cell r="A59">
            <v>1820525857</v>
          </cell>
          <cell r="B59" t="str">
            <v>Nguyễn</v>
          </cell>
          <cell r="C59" t="str">
            <v>Thị</v>
          </cell>
          <cell r="D59" t="str">
            <v>Hương</v>
          </cell>
          <cell r="E59">
            <v>34416</v>
          </cell>
          <cell r="F59" t="str">
            <v>Nữ</v>
          </cell>
          <cell r="G59" t="str">
            <v>Đã Đăng Ký (chưa học xong)</v>
          </cell>
          <cell r="H59">
            <v>3.65</v>
          </cell>
          <cell r="I59">
            <v>3.65</v>
          </cell>
          <cell r="J59">
            <v>3</v>
          </cell>
          <cell r="K59">
            <v>0</v>
          </cell>
          <cell r="L59" t="str">
            <v>P (P/F)</v>
          </cell>
          <cell r="M59">
            <v>0</v>
          </cell>
          <cell r="N59">
            <v>0</v>
          </cell>
          <cell r="O59" t="str">
            <v>P (P/F)</v>
          </cell>
          <cell r="P59">
            <v>0</v>
          </cell>
          <cell r="Q59">
            <v>0</v>
          </cell>
          <cell r="R59">
            <v>2.65</v>
          </cell>
          <cell r="S59">
            <v>0</v>
          </cell>
          <cell r="T59">
            <v>0</v>
          </cell>
          <cell r="U59">
            <v>2.33</v>
          </cell>
          <cell r="V59">
            <v>0</v>
          </cell>
          <cell r="W59">
            <v>0</v>
          </cell>
          <cell r="X59">
            <v>2.65</v>
          </cell>
          <cell r="Y59">
            <v>0</v>
          </cell>
          <cell r="Z59">
            <v>0</v>
          </cell>
          <cell r="AA59">
            <v>2.33</v>
          </cell>
          <cell r="AB59">
            <v>0</v>
          </cell>
          <cell r="AC59">
            <v>4</v>
          </cell>
          <cell r="AD59">
            <v>3.65</v>
          </cell>
          <cell r="AE59">
            <v>3.65</v>
          </cell>
          <cell r="AF59">
            <v>3</v>
          </cell>
          <cell r="AG59">
            <v>3</v>
          </cell>
          <cell r="AH59">
            <v>4</v>
          </cell>
          <cell r="AI59">
            <v>4</v>
          </cell>
          <cell r="AJ59">
            <v>0</v>
          </cell>
          <cell r="AK59">
            <v>0</v>
          </cell>
          <cell r="AL59">
            <v>3.65</v>
          </cell>
          <cell r="AM59">
            <v>4</v>
          </cell>
          <cell r="AN59">
            <v>0</v>
          </cell>
          <cell r="AO59">
            <v>0</v>
          </cell>
          <cell r="AP59">
            <v>3.65</v>
          </cell>
          <cell r="AQ59">
            <v>3</v>
          </cell>
          <cell r="AR59">
            <v>3.65</v>
          </cell>
          <cell r="AS59">
            <v>3.65</v>
          </cell>
          <cell r="AT59">
            <v>4</v>
          </cell>
          <cell r="AU59">
            <v>56</v>
          </cell>
          <cell r="AV59">
            <v>0</v>
          </cell>
          <cell r="AW59">
            <v>7.4</v>
          </cell>
          <cell r="AX59">
            <v>7.9</v>
          </cell>
          <cell r="AY59" t="str">
            <v/>
          </cell>
          <cell r="AZ59" t="str">
            <v/>
          </cell>
          <cell r="BA59">
            <v>6.8</v>
          </cell>
          <cell r="BB59" t="str">
            <v/>
          </cell>
          <cell r="BC59" t="str">
            <v/>
          </cell>
          <cell r="BD59" t="str">
            <v/>
          </cell>
          <cell r="BE59">
            <v>6.8</v>
          </cell>
          <cell r="BF59" t="str">
            <v/>
          </cell>
          <cell r="BG59">
            <v>7.7</v>
          </cell>
          <cell r="BH59">
            <v>5</v>
          </cell>
          <cell r="BI59">
            <v>0</v>
          </cell>
          <cell r="BJ59">
            <v>3</v>
          </cell>
          <cell r="BK59">
            <v>3</v>
          </cell>
          <cell r="BL59">
            <v>3.65</v>
          </cell>
          <cell r="BM59">
            <v>2.33</v>
          </cell>
          <cell r="BN59">
            <v>2.65</v>
          </cell>
          <cell r="BO59">
            <v>3.65</v>
          </cell>
          <cell r="BP59">
            <v>4</v>
          </cell>
          <cell r="BQ59">
            <v>3.33</v>
          </cell>
          <cell r="BR59">
            <v>3</v>
          </cell>
          <cell r="BS59">
            <v>3.33</v>
          </cell>
          <cell r="BT59">
            <v>4</v>
          </cell>
          <cell r="BU59">
            <v>3</v>
          </cell>
          <cell r="BV59">
            <v>4</v>
          </cell>
          <cell r="BW59">
            <v>2.65</v>
          </cell>
          <cell r="BX59">
            <v>3.65</v>
          </cell>
          <cell r="BY59">
            <v>3.33</v>
          </cell>
          <cell r="BZ59">
            <v>3.65</v>
          </cell>
          <cell r="CA59">
            <v>41</v>
          </cell>
          <cell r="CB59">
            <v>0</v>
          </cell>
          <cell r="CC59">
            <v>3.65</v>
          </cell>
          <cell r="CD59">
            <v>4</v>
          </cell>
          <cell r="CE59">
            <v>4</v>
          </cell>
          <cell r="CF59">
            <v>3.33</v>
          </cell>
          <cell r="CG59">
            <v>3</v>
          </cell>
          <cell r="CH59">
            <v>4</v>
          </cell>
          <cell r="CI59">
            <v>3.65</v>
          </cell>
          <cell r="CJ59">
            <v>3.33</v>
          </cell>
          <cell r="CK59">
            <v>4</v>
          </cell>
          <cell r="CL59">
            <v>3.33</v>
          </cell>
          <cell r="CM59">
            <v>3.65</v>
          </cell>
          <cell r="CN59">
            <v>2.65</v>
          </cell>
          <cell r="CO59">
            <v>3.65</v>
          </cell>
          <cell r="CP59">
            <v>2.33</v>
          </cell>
          <cell r="CQ59">
            <v>3</v>
          </cell>
          <cell r="CR59">
            <v>3.65</v>
          </cell>
          <cell r="CS59">
            <v>3.33</v>
          </cell>
          <cell r="CT59">
            <v>3</v>
          </cell>
          <cell r="CU59">
            <v>3.65</v>
          </cell>
          <cell r="CV59">
            <v>4</v>
          </cell>
          <cell r="CW59">
            <v>4</v>
          </cell>
          <cell r="CX59">
            <v>3.65</v>
          </cell>
          <cell r="CY59">
            <v>0</v>
          </cell>
          <cell r="CZ59">
            <v>4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3.33</v>
          </cell>
          <cell r="DG59">
            <v>0</v>
          </cell>
          <cell r="DH59">
            <v>0</v>
          </cell>
          <cell r="DI59">
            <v>4</v>
          </cell>
          <cell r="DJ59">
            <v>4</v>
          </cell>
          <cell r="DK59">
            <v>3.65</v>
          </cell>
          <cell r="DL59">
            <v>3.65</v>
          </cell>
          <cell r="DM59">
            <v>0</v>
          </cell>
          <cell r="DN59">
            <v>0</v>
          </cell>
          <cell r="DO59">
            <v>4</v>
          </cell>
          <cell r="DP59">
            <v>72</v>
          </cell>
          <cell r="DQ59">
            <v>0</v>
          </cell>
          <cell r="DR59">
            <v>169</v>
          </cell>
          <cell r="DS59">
            <v>0</v>
          </cell>
          <cell r="DT59">
            <v>4</v>
          </cell>
          <cell r="DU59">
            <v>165</v>
          </cell>
          <cell r="DV59">
            <v>3.44</v>
          </cell>
          <cell r="DX59">
            <v>0</v>
          </cell>
          <cell r="DY59">
            <v>4</v>
          </cell>
          <cell r="DZ59">
            <v>0</v>
          </cell>
          <cell r="EA59">
            <v>4</v>
          </cell>
          <cell r="EC59">
            <v>3</v>
          </cell>
          <cell r="ED59">
            <v>0</v>
          </cell>
          <cell r="EE59">
            <v>168</v>
          </cell>
          <cell r="EF59">
            <v>0</v>
          </cell>
          <cell r="EG59">
            <v>3.45</v>
          </cell>
        </row>
        <row r="60">
          <cell r="A60">
            <v>1820524829</v>
          </cell>
          <cell r="B60" t="str">
            <v>Phạm</v>
          </cell>
          <cell r="C60" t="str">
            <v>Thị</v>
          </cell>
          <cell r="D60" t="str">
            <v>Hữu</v>
          </cell>
          <cell r="E60">
            <v>34569</v>
          </cell>
          <cell r="F60" t="str">
            <v>Nữ</v>
          </cell>
          <cell r="G60" t="str">
            <v>Đã Đăng Ký (chưa học xong)</v>
          </cell>
          <cell r="H60">
            <v>3.65</v>
          </cell>
          <cell r="I60">
            <v>3</v>
          </cell>
          <cell r="J60">
            <v>3.33</v>
          </cell>
          <cell r="K60">
            <v>0</v>
          </cell>
          <cell r="L60">
            <v>2.65</v>
          </cell>
          <cell r="M60">
            <v>0</v>
          </cell>
          <cell r="N60">
            <v>0</v>
          </cell>
          <cell r="O60">
            <v>3</v>
          </cell>
          <cell r="P60">
            <v>0</v>
          </cell>
          <cell r="Q60">
            <v>0</v>
          </cell>
          <cell r="R60">
            <v>3</v>
          </cell>
          <cell r="S60">
            <v>0</v>
          </cell>
          <cell r="T60">
            <v>0</v>
          </cell>
          <cell r="U60">
            <v>3</v>
          </cell>
          <cell r="V60">
            <v>0</v>
          </cell>
          <cell r="W60">
            <v>0</v>
          </cell>
          <cell r="X60">
            <v>3.33</v>
          </cell>
          <cell r="Y60">
            <v>0</v>
          </cell>
          <cell r="Z60">
            <v>0</v>
          </cell>
          <cell r="AA60">
            <v>2.65</v>
          </cell>
          <cell r="AB60">
            <v>0</v>
          </cell>
          <cell r="AC60">
            <v>3.65</v>
          </cell>
          <cell r="AD60">
            <v>4</v>
          </cell>
          <cell r="AE60">
            <v>4</v>
          </cell>
          <cell r="AF60">
            <v>3</v>
          </cell>
          <cell r="AG60">
            <v>2.65</v>
          </cell>
          <cell r="AH60">
            <v>4</v>
          </cell>
          <cell r="AI60">
            <v>3.65</v>
          </cell>
          <cell r="AJ60">
            <v>0</v>
          </cell>
          <cell r="AK60">
            <v>0</v>
          </cell>
          <cell r="AL60">
            <v>3.33</v>
          </cell>
          <cell r="AM60">
            <v>4</v>
          </cell>
          <cell r="AN60">
            <v>0</v>
          </cell>
          <cell r="AO60">
            <v>0</v>
          </cell>
          <cell r="AP60">
            <v>3.65</v>
          </cell>
          <cell r="AQ60">
            <v>4</v>
          </cell>
          <cell r="AR60">
            <v>3.65</v>
          </cell>
          <cell r="AS60">
            <v>4</v>
          </cell>
          <cell r="AT60">
            <v>4</v>
          </cell>
          <cell r="AU60">
            <v>56</v>
          </cell>
          <cell r="AV60">
            <v>0</v>
          </cell>
          <cell r="AW60">
            <v>8.4</v>
          </cell>
          <cell r="AX60">
            <v>7.4</v>
          </cell>
          <cell r="AY60" t="str">
            <v/>
          </cell>
          <cell r="AZ60" t="str">
            <v/>
          </cell>
          <cell r="BA60">
            <v>8.8000000000000007</v>
          </cell>
          <cell r="BB60" t="str">
            <v/>
          </cell>
          <cell r="BC60" t="str">
            <v/>
          </cell>
          <cell r="BD60" t="str">
            <v/>
          </cell>
          <cell r="BE60">
            <v>6.9</v>
          </cell>
          <cell r="BF60" t="str">
            <v/>
          </cell>
          <cell r="BG60">
            <v>6.8</v>
          </cell>
          <cell r="BH60">
            <v>5</v>
          </cell>
          <cell r="BI60">
            <v>0</v>
          </cell>
          <cell r="BJ60">
            <v>3</v>
          </cell>
          <cell r="BK60">
            <v>2</v>
          </cell>
          <cell r="BL60">
            <v>3.65</v>
          </cell>
          <cell r="BM60">
            <v>3</v>
          </cell>
          <cell r="BN60">
            <v>2.33</v>
          </cell>
          <cell r="BO60">
            <v>3</v>
          </cell>
          <cell r="BP60">
            <v>3.65</v>
          </cell>
          <cell r="BQ60">
            <v>3.33</v>
          </cell>
          <cell r="BR60">
            <v>4</v>
          </cell>
          <cell r="BS60">
            <v>3.33</v>
          </cell>
          <cell r="BT60">
            <v>3</v>
          </cell>
          <cell r="BU60">
            <v>3</v>
          </cell>
          <cell r="BV60">
            <v>4</v>
          </cell>
          <cell r="BW60">
            <v>2.65</v>
          </cell>
          <cell r="BX60">
            <v>3.65</v>
          </cell>
          <cell r="BY60">
            <v>3</v>
          </cell>
          <cell r="BZ60">
            <v>3.65</v>
          </cell>
          <cell r="CA60">
            <v>41</v>
          </cell>
          <cell r="CB60">
            <v>0</v>
          </cell>
          <cell r="CC60">
            <v>3.33</v>
          </cell>
          <cell r="CD60">
            <v>4</v>
          </cell>
          <cell r="CE60">
            <v>3.65</v>
          </cell>
          <cell r="CF60">
            <v>3</v>
          </cell>
          <cell r="CG60">
            <v>2.65</v>
          </cell>
          <cell r="CH60">
            <v>3.65</v>
          </cell>
          <cell r="CI60">
            <v>3.65</v>
          </cell>
          <cell r="CJ60">
            <v>4</v>
          </cell>
          <cell r="CK60">
            <v>4</v>
          </cell>
          <cell r="CL60">
            <v>3</v>
          </cell>
          <cell r="CM60">
            <v>3.65</v>
          </cell>
          <cell r="CN60">
            <v>3</v>
          </cell>
          <cell r="CO60">
            <v>3.33</v>
          </cell>
          <cell r="CP60">
            <v>2.33</v>
          </cell>
          <cell r="CQ60">
            <v>2.65</v>
          </cell>
          <cell r="CR60">
            <v>3.65</v>
          </cell>
          <cell r="CS60">
            <v>4</v>
          </cell>
          <cell r="CT60">
            <v>3.65</v>
          </cell>
          <cell r="CU60">
            <v>3.33</v>
          </cell>
          <cell r="CV60">
            <v>4</v>
          </cell>
          <cell r="CW60">
            <v>4</v>
          </cell>
          <cell r="CX60">
            <v>4</v>
          </cell>
          <cell r="CY60">
            <v>0</v>
          </cell>
          <cell r="CZ60">
            <v>3.33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4</v>
          </cell>
          <cell r="DG60">
            <v>0</v>
          </cell>
          <cell r="DH60">
            <v>0</v>
          </cell>
          <cell r="DI60">
            <v>4</v>
          </cell>
          <cell r="DJ60">
            <v>4</v>
          </cell>
          <cell r="DK60">
            <v>3.33</v>
          </cell>
          <cell r="DL60">
            <v>3.65</v>
          </cell>
          <cell r="DM60">
            <v>0</v>
          </cell>
          <cell r="DN60">
            <v>0</v>
          </cell>
          <cell r="DO60">
            <v>4</v>
          </cell>
          <cell r="DP60">
            <v>72</v>
          </cell>
          <cell r="DQ60">
            <v>0</v>
          </cell>
          <cell r="DR60">
            <v>169</v>
          </cell>
          <cell r="DS60">
            <v>0</v>
          </cell>
          <cell r="DT60">
            <v>0</v>
          </cell>
          <cell r="DU60">
            <v>169</v>
          </cell>
          <cell r="DV60">
            <v>3.43</v>
          </cell>
          <cell r="DX60">
            <v>4</v>
          </cell>
          <cell r="DY60">
            <v>0</v>
          </cell>
          <cell r="DZ60">
            <v>0</v>
          </cell>
          <cell r="EA60">
            <v>4</v>
          </cell>
          <cell r="EC60">
            <v>3</v>
          </cell>
          <cell r="ED60">
            <v>0</v>
          </cell>
          <cell r="EE60">
            <v>172</v>
          </cell>
          <cell r="EF60">
            <v>0</v>
          </cell>
          <cell r="EG60">
            <v>3.44</v>
          </cell>
        </row>
        <row r="61">
          <cell r="A61">
            <v>1821523606</v>
          </cell>
          <cell r="B61" t="str">
            <v>Nguyễn</v>
          </cell>
          <cell r="C61" t="str">
            <v>Văn Bảo</v>
          </cell>
          <cell r="D61" t="str">
            <v>Huy</v>
          </cell>
          <cell r="E61">
            <v>34572</v>
          </cell>
          <cell r="F61" t="str">
            <v>Nam</v>
          </cell>
          <cell r="G61" t="str">
            <v>Đã Đăng Ký (chưa học xong)</v>
          </cell>
          <cell r="H61">
            <v>3.33</v>
          </cell>
          <cell r="I61">
            <v>3</v>
          </cell>
          <cell r="J61">
            <v>3</v>
          </cell>
          <cell r="K61">
            <v>0</v>
          </cell>
          <cell r="L61" t="str">
            <v>P (P/F)</v>
          </cell>
          <cell r="M61">
            <v>0</v>
          </cell>
          <cell r="N61">
            <v>0</v>
          </cell>
          <cell r="O61" t="str">
            <v>P (P/F)</v>
          </cell>
          <cell r="P61">
            <v>0</v>
          </cell>
          <cell r="Q61">
            <v>0</v>
          </cell>
          <cell r="R61">
            <v>2.65</v>
          </cell>
          <cell r="S61">
            <v>0</v>
          </cell>
          <cell r="T61">
            <v>0</v>
          </cell>
          <cell r="U61">
            <v>2.65</v>
          </cell>
          <cell r="V61">
            <v>0</v>
          </cell>
          <cell r="W61">
            <v>0</v>
          </cell>
          <cell r="X61">
            <v>2.33</v>
          </cell>
          <cell r="Y61">
            <v>0</v>
          </cell>
          <cell r="Z61">
            <v>0</v>
          </cell>
          <cell r="AA61">
            <v>2.65</v>
          </cell>
          <cell r="AB61">
            <v>0</v>
          </cell>
          <cell r="AC61">
            <v>4</v>
          </cell>
          <cell r="AD61">
            <v>4</v>
          </cell>
          <cell r="AE61">
            <v>3</v>
          </cell>
          <cell r="AF61">
            <v>2</v>
          </cell>
          <cell r="AG61">
            <v>2.65</v>
          </cell>
          <cell r="AH61">
            <v>2.65</v>
          </cell>
          <cell r="AI61">
            <v>2.33</v>
          </cell>
          <cell r="AJ61">
            <v>0</v>
          </cell>
          <cell r="AK61">
            <v>0</v>
          </cell>
          <cell r="AL61">
            <v>3</v>
          </cell>
          <cell r="AM61">
            <v>4</v>
          </cell>
          <cell r="AN61">
            <v>0</v>
          </cell>
          <cell r="AO61">
            <v>0</v>
          </cell>
          <cell r="AP61">
            <v>3.33</v>
          </cell>
          <cell r="AQ61">
            <v>2.65</v>
          </cell>
          <cell r="AR61">
            <v>2.65</v>
          </cell>
          <cell r="AS61">
            <v>3.33</v>
          </cell>
          <cell r="AT61">
            <v>4</v>
          </cell>
          <cell r="AU61">
            <v>56</v>
          </cell>
          <cell r="AV61">
            <v>0</v>
          </cell>
          <cell r="AW61">
            <v>7.8</v>
          </cell>
          <cell r="AX61">
            <v>7</v>
          </cell>
          <cell r="AY61" t="str">
            <v/>
          </cell>
          <cell r="AZ61" t="str">
            <v/>
          </cell>
          <cell r="BA61">
            <v>5.5</v>
          </cell>
          <cell r="BB61" t="str">
            <v/>
          </cell>
          <cell r="BC61" t="str">
            <v/>
          </cell>
          <cell r="BD61" t="str">
            <v/>
          </cell>
          <cell r="BE61">
            <v>7.3</v>
          </cell>
          <cell r="BF61" t="str">
            <v/>
          </cell>
          <cell r="BG61">
            <v>6.3</v>
          </cell>
          <cell r="BH61">
            <v>5</v>
          </cell>
          <cell r="BI61">
            <v>0</v>
          </cell>
          <cell r="BJ61">
            <v>2.65</v>
          </cell>
          <cell r="BK61">
            <v>2</v>
          </cell>
          <cell r="BL61">
            <v>2.65</v>
          </cell>
          <cell r="BM61">
            <v>2.33</v>
          </cell>
          <cell r="BN61">
            <v>2.33</v>
          </cell>
          <cell r="BO61">
            <v>3.33</v>
          </cell>
          <cell r="BP61">
            <v>3.33</v>
          </cell>
          <cell r="BQ61">
            <v>2.65</v>
          </cell>
          <cell r="BR61">
            <v>2.65</v>
          </cell>
          <cell r="BS61">
            <v>3</v>
          </cell>
          <cell r="BT61">
            <v>2.33</v>
          </cell>
          <cell r="BU61">
            <v>2</v>
          </cell>
          <cell r="BV61">
            <v>3.33</v>
          </cell>
          <cell r="BW61">
            <v>2</v>
          </cell>
          <cell r="BX61">
            <v>3</v>
          </cell>
          <cell r="BY61">
            <v>3</v>
          </cell>
          <cell r="BZ61">
            <v>3.33</v>
          </cell>
          <cell r="CA61">
            <v>41</v>
          </cell>
          <cell r="CB61">
            <v>0</v>
          </cell>
          <cell r="CC61">
            <v>3.65</v>
          </cell>
          <cell r="CD61">
            <v>3.33</v>
          </cell>
          <cell r="CE61">
            <v>3</v>
          </cell>
          <cell r="CF61">
            <v>2.65</v>
          </cell>
          <cell r="CG61">
            <v>2.65</v>
          </cell>
          <cell r="CH61">
            <v>3</v>
          </cell>
          <cell r="CI61">
            <v>3.33</v>
          </cell>
          <cell r="CJ61">
            <v>2.65</v>
          </cell>
          <cell r="CK61">
            <v>3.65</v>
          </cell>
          <cell r="CL61">
            <v>2.65</v>
          </cell>
          <cell r="CM61">
            <v>2.65</v>
          </cell>
          <cell r="CN61">
            <v>2</v>
          </cell>
          <cell r="CO61">
            <v>3</v>
          </cell>
          <cell r="CP61">
            <v>2.33</v>
          </cell>
          <cell r="CQ61">
            <v>2.65</v>
          </cell>
          <cell r="CR61">
            <v>2.33</v>
          </cell>
          <cell r="CS61">
            <v>3</v>
          </cell>
          <cell r="CT61">
            <v>3.65</v>
          </cell>
          <cell r="CU61">
            <v>3.33</v>
          </cell>
          <cell r="CV61">
            <v>4</v>
          </cell>
          <cell r="CW61">
            <v>4</v>
          </cell>
          <cell r="CX61">
            <v>3</v>
          </cell>
          <cell r="CY61">
            <v>0</v>
          </cell>
          <cell r="CZ61">
            <v>3.33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2.65</v>
          </cell>
          <cell r="DG61">
            <v>0</v>
          </cell>
          <cell r="DH61">
            <v>0</v>
          </cell>
          <cell r="DI61">
            <v>4</v>
          </cell>
          <cell r="DJ61">
            <v>4</v>
          </cell>
          <cell r="DK61">
            <v>3.33</v>
          </cell>
          <cell r="DL61">
            <v>3.33</v>
          </cell>
          <cell r="DM61">
            <v>0</v>
          </cell>
          <cell r="DN61">
            <v>0</v>
          </cell>
          <cell r="DO61">
            <v>3.65</v>
          </cell>
          <cell r="DP61">
            <v>72</v>
          </cell>
          <cell r="DQ61">
            <v>0</v>
          </cell>
          <cell r="DR61">
            <v>169</v>
          </cell>
          <cell r="DS61">
            <v>0</v>
          </cell>
          <cell r="DT61">
            <v>4</v>
          </cell>
          <cell r="DU61">
            <v>165</v>
          </cell>
          <cell r="DV61">
            <v>2.96</v>
          </cell>
          <cell r="DX61">
            <v>2.65</v>
          </cell>
          <cell r="DY61">
            <v>0</v>
          </cell>
          <cell r="DZ61">
            <v>0</v>
          </cell>
          <cell r="EA61">
            <v>2.65</v>
          </cell>
          <cell r="EC61">
            <v>3</v>
          </cell>
          <cell r="ED61">
            <v>0</v>
          </cell>
          <cell r="EE61">
            <v>168</v>
          </cell>
          <cell r="EF61">
            <v>0</v>
          </cell>
          <cell r="EG61">
            <v>2.95</v>
          </cell>
        </row>
        <row r="62">
          <cell r="A62">
            <v>1820523604</v>
          </cell>
          <cell r="B62" t="str">
            <v>Tô</v>
          </cell>
          <cell r="C62" t="str">
            <v>Thị Mỹ</v>
          </cell>
          <cell r="D62" t="str">
            <v>Huyền</v>
          </cell>
          <cell r="E62">
            <v>34616</v>
          </cell>
          <cell r="F62" t="str">
            <v>Nữ</v>
          </cell>
          <cell r="G62" t="str">
            <v>Đã Đăng Ký (chưa học xong)</v>
          </cell>
          <cell r="H62">
            <v>4</v>
          </cell>
          <cell r="I62">
            <v>3.33</v>
          </cell>
          <cell r="J62">
            <v>3.33</v>
          </cell>
          <cell r="K62">
            <v>0</v>
          </cell>
          <cell r="L62" t="str">
            <v>P (P/F)</v>
          </cell>
          <cell r="M62">
            <v>0</v>
          </cell>
          <cell r="N62">
            <v>0</v>
          </cell>
          <cell r="O62" t="str">
            <v>P (P/F)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0</v>
          </cell>
          <cell r="U62">
            <v>3</v>
          </cell>
          <cell r="V62">
            <v>0</v>
          </cell>
          <cell r="W62">
            <v>0</v>
          </cell>
          <cell r="X62">
            <v>2.65</v>
          </cell>
          <cell r="Y62">
            <v>0</v>
          </cell>
          <cell r="Z62">
            <v>0</v>
          </cell>
          <cell r="AA62">
            <v>2.33</v>
          </cell>
          <cell r="AB62">
            <v>0</v>
          </cell>
          <cell r="AC62">
            <v>4</v>
          </cell>
          <cell r="AD62">
            <v>4</v>
          </cell>
          <cell r="AE62">
            <v>4</v>
          </cell>
          <cell r="AF62">
            <v>3.33</v>
          </cell>
          <cell r="AG62">
            <v>3.33</v>
          </cell>
          <cell r="AH62">
            <v>4</v>
          </cell>
          <cell r="AI62">
            <v>3.65</v>
          </cell>
          <cell r="AJ62">
            <v>0</v>
          </cell>
          <cell r="AK62">
            <v>0</v>
          </cell>
          <cell r="AL62">
            <v>3</v>
          </cell>
          <cell r="AM62">
            <v>4</v>
          </cell>
          <cell r="AN62">
            <v>0</v>
          </cell>
          <cell r="AO62">
            <v>0</v>
          </cell>
          <cell r="AP62">
            <v>3.65</v>
          </cell>
          <cell r="AQ62">
            <v>3.65</v>
          </cell>
          <cell r="AR62">
            <v>3.65</v>
          </cell>
          <cell r="AS62">
            <v>3.65</v>
          </cell>
          <cell r="AT62">
            <v>4</v>
          </cell>
          <cell r="AU62">
            <v>56</v>
          </cell>
          <cell r="AV62">
            <v>0</v>
          </cell>
          <cell r="AW62">
            <v>6.7</v>
          </cell>
          <cell r="AX62">
            <v>5.9</v>
          </cell>
          <cell r="AY62">
            <v>7.7</v>
          </cell>
          <cell r="AZ62" t="str">
            <v/>
          </cell>
          <cell r="BA62" t="str">
            <v/>
          </cell>
          <cell r="BB62" t="str">
            <v/>
          </cell>
          <cell r="BC62">
            <v>8.1999999999999993</v>
          </cell>
          <cell r="BD62" t="str">
            <v/>
          </cell>
          <cell r="BE62" t="str">
            <v/>
          </cell>
          <cell r="BF62" t="str">
            <v/>
          </cell>
          <cell r="BG62">
            <v>5</v>
          </cell>
          <cell r="BH62">
            <v>5</v>
          </cell>
          <cell r="BI62">
            <v>0</v>
          </cell>
          <cell r="BJ62">
            <v>3</v>
          </cell>
          <cell r="BK62">
            <v>2</v>
          </cell>
          <cell r="BL62">
            <v>3</v>
          </cell>
          <cell r="BM62">
            <v>4</v>
          </cell>
          <cell r="BN62">
            <v>2.33</v>
          </cell>
          <cell r="BO62">
            <v>3.33</v>
          </cell>
          <cell r="BP62">
            <v>4</v>
          </cell>
          <cell r="BQ62">
            <v>3.33</v>
          </cell>
          <cell r="BR62">
            <v>4</v>
          </cell>
          <cell r="BS62">
            <v>2.65</v>
          </cell>
          <cell r="BT62">
            <v>3.33</v>
          </cell>
          <cell r="BU62">
            <v>2.33</v>
          </cell>
          <cell r="BV62">
            <v>4</v>
          </cell>
          <cell r="BW62">
            <v>2.33</v>
          </cell>
          <cell r="BX62">
            <v>3.33</v>
          </cell>
          <cell r="BY62">
            <v>4</v>
          </cell>
          <cell r="BZ62">
            <v>2.33</v>
          </cell>
          <cell r="CA62">
            <v>41</v>
          </cell>
          <cell r="CB62">
            <v>0</v>
          </cell>
          <cell r="CC62">
            <v>3.33</v>
          </cell>
          <cell r="CD62">
            <v>3.65</v>
          </cell>
          <cell r="CE62">
            <v>4</v>
          </cell>
          <cell r="CF62">
            <v>3</v>
          </cell>
          <cell r="CG62">
            <v>2.33</v>
          </cell>
          <cell r="CH62">
            <v>3.33</v>
          </cell>
          <cell r="CI62">
            <v>3.65</v>
          </cell>
          <cell r="CJ62">
            <v>3</v>
          </cell>
          <cell r="CK62">
            <v>4</v>
          </cell>
          <cell r="CL62">
            <v>3.65</v>
          </cell>
          <cell r="CM62">
            <v>4</v>
          </cell>
          <cell r="CN62">
            <v>2</v>
          </cell>
          <cell r="CO62">
            <v>3.65</v>
          </cell>
          <cell r="CP62">
            <v>3</v>
          </cell>
          <cell r="CQ62">
            <v>3</v>
          </cell>
          <cell r="CR62">
            <v>4</v>
          </cell>
          <cell r="CS62">
            <v>2.65</v>
          </cell>
          <cell r="CT62">
            <v>3.33</v>
          </cell>
          <cell r="CU62">
            <v>3.33</v>
          </cell>
          <cell r="CV62">
            <v>3.33</v>
          </cell>
          <cell r="CW62">
            <v>3.33</v>
          </cell>
          <cell r="CX62">
            <v>3.33</v>
          </cell>
          <cell r="CY62">
            <v>0</v>
          </cell>
          <cell r="CZ62">
            <v>3.33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3.65</v>
          </cell>
          <cell r="DG62">
            <v>0</v>
          </cell>
          <cell r="DH62">
            <v>0</v>
          </cell>
          <cell r="DI62">
            <v>4</v>
          </cell>
          <cell r="DJ62">
            <v>4</v>
          </cell>
          <cell r="DK62">
            <v>4</v>
          </cell>
          <cell r="DL62">
            <v>4</v>
          </cell>
          <cell r="DM62">
            <v>0</v>
          </cell>
          <cell r="DN62">
            <v>0</v>
          </cell>
          <cell r="DO62">
            <v>4</v>
          </cell>
          <cell r="DP62">
            <v>72</v>
          </cell>
          <cell r="DQ62">
            <v>0</v>
          </cell>
          <cell r="DR62">
            <v>169</v>
          </cell>
          <cell r="DS62">
            <v>0</v>
          </cell>
          <cell r="DT62">
            <v>4</v>
          </cell>
          <cell r="DU62">
            <v>165</v>
          </cell>
          <cell r="DV62">
            <v>3.4</v>
          </cell>
          <cell r="DX62">
            <v>0</v>
          </cell>
          <cell r="DY62">
            <v>4</v>
          </cell>
          <cell r="DZ62">
            <v>0</v>
          </cell>
          <cell r="EA62">
            <v>4</v>
          </cell>
          <cell r="EC62">
            <v>3</v>
          </cell>
          <cell r="ED62">
            <v>0</v>
          </cell>
          <cell r="EE62">
            <v>168</v>
          </cell>
          <cell r="EF62">
            <v>0</v>
          </cell>
          <cell r="EG62">
            <v>3.41</v>
          </cell>
        </row>
        <row r="63">
          <cell r="A63">
            <v>1820524834</v>
          </cell>
          <cell r="B63" t="str">
            <v>Nguyễn</v>
          </cell>
          <cell r="C63" t="str">
            <v>Thị Thanh</v>
          </cell>
          <cell r="D63" t="str">
            <v>Huyền</v>
          </cell>
          <cell r="E63">
            <v>34436</v>
          </cell>
          <cell r="F63" t="str">
            <v>Nữ</v>
          </cell>
          <cell r="G63" t="str">
            <v>Đã Đăng Ký (chưa học xong)</v>
          </cell>
          <cell r="H63">
            <v>3.33</v>
          </cell>
          <cell r="I63">
            <v>3</v>
          </cell>
          <cell r="J63">
            <v>3</v>
          </cell>
          <cell r="K63">
            <v>0</v>
          </cell>
          <cell r="L63">
            <v>2.65</v>
          </cell>
          <cell r="M63">
            <v>0</v>
          </cell>
          <cell r="N63">
            <v>0</v>
          </cell>
          <cell r="O63">
            <v>2.65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0</v>
          </cell>
          <cell r="U63">
            <v>3</v>
          </cell>
          <cell r="V63">
            <v>0</v>
          </cell>
          <cell r="W63">
            <v>0</v>
          </cell>
          <cell r="X63">
            <v>3</v>
          </cell>
          <cell r="Y63">
            <v>0</v>
          </cell>
          <cell r="Z63">
            <v>0</v>
          </cell>
          <cell r="AA63">
            <v>3</v>
          </cell>
          <cell r="AB63">
            <v>0</v>
          </cell>
          <cell r="AC63">
            <v>4</v>
          </cell>
          <cell r="AD63">
            <v>4</v>
          </cell>
          <cell r="AE63">
            <v>2.65</v>
          </cell>
          <cell r="AF63">
            <v>3.33</v>
          </cell>
          <cell r="AG63">
            <v>3.65</v>
          </cell>
          <cell r="AH63">
            <v>3.33</v>
          </cell>
          <cell r="AI63">
            <v>3.65</v>
          </cell>
          <cell r="AJ63">
            <v>0</v>
          </cell>
          <cell r="AK63">
            <v>0</v>
          </cell>
          <cell r="AL63">
            <v>3.33</v>
          </cell>
          <cell r="AM63">
            <v>4</v>
          </cell>
          <cell r="AN63">
            <v>0</v>
          </cell>
          <cell r="AO63">
            <v>0</v>
          </cell>
          <cell r="AP63">
            <v>3.65</v>
          </cell>
          <cell r="AQ63">
            <v>3.65</v>
          </cell>
          <cell r="AR63">
            <v>3.33</v>
          </cell>
          <cell r="AS63">
            <v>3.65</v>
          </cell>
          <cell r="AT63">
            <v>4</v>
          </cell>
          <cell r="AU63">
            <v>56</v>
          </cell>
          <cell r="AV63">
            <v>0</v>
          </cell>
          <cell r="AW63">
            <v>9</v>
          </cell>
          <cell r="AX63">
            <v>10</v>
          </cell>
          <cell r="AY63" t="str">
            <v/>
          </cell>
          <cell r="AZ63" t="str">
            <v/>
          </cell>
          <cell r="BA63">
            <v>8.9</v>
          </cell>
          <cell r="BB63" t="str">
            <v/>
          </cell>
          <cell r="BC63" t="str">
            <v/>
          </cell>
          <cell r="BD63" t="str">
            <v/>
          </cell>
          <cell r="BE63">
            <v>10</v>
          </cell>
          <cell r="BF63" t="str">
            <v/>
          </cell>
          <cell r="BG63">
            <v>9.5</v>
          </cell>
          <cell r="BH63">
            <v>5</v>
          </cell>
          <cell r="BI63">
            <v>0</v>
          </cell>
          <cell r="BJ63">
            <v>2.65</v>
          </cell>
          <cell r="BK63">
            <v>2.33</v>
          </cell>
          <cell r="BL63">
            <v>2.65</v>
          </cell>
          <cell r="BM63">
            <v>2.65</v>
          </cell>
          <cell r="BN63">
            <v>3</v>
          </cell>
          <cell r="BO63">
            <v>3.65</v>
          </cell>
          <cell r="BP63">
            <v>3.33</v>
          </cell>
          <cell r="BQ63">
            <v>3.33</v>
          </cell>
          <cell r="BR63">
            <v>4</v>
          </cell>
          <cell r="BS63">
            <v>3.33</v>
          </cell>
          <cell r="BT63">
            <v>3.33</v>
          </cell>
          <cell r="BU63">
            <v>3</v>
          </cell>
          <cell r="BV63">
            <v>4</v>
          </cell>
          <cell r="BW63">
            <v>2.65</v>
          </cell>
          <cell r="BX63">
            <v>3.33</v>
          </cell>
          <cell r="BY63">
            <v>3.33</v>
          </cell>
          <cell r="BZ63">
            <v>4</v>
          </cell>
          <cell r="CA63">
            <v>41</v>
          </cell>
          <cell r="CB63">
            <v>0</v>
          </cell>
          <cell r="CC63">
            <v>3.33</v>
          </cell>
          <cell r="CD63">
            <v>3.33</v>
          </cell>
          <cell r="CE63">
            <v>3.65</v>
          </cell>
          <cell r="CF63">
            <v>3.33</v>
          </cell>
          <cell r="CG63">
            <v>2.65</v>
          </cell>
          <cell r="CH63">
            <v>3.65</v>
          </cell>
          <cell r="CI63">
            <v>3.33</v>
          </cell>
          <cell r="CJ63">
            <v>3.33</v>
          </cell>
          <cell r="CK63">
            <v>4</v>
          </cell>
          <cell r="CL63">
            <v>3</v>
          </cell>
          <cell r="CM63">
            <v>4</v>
          </cell>
          <cell r="CN63">
            <v>3.33</v>
          </cell>
          <cell r="CO63">
            <v>3</v>
          </cell>
          <cell r="CP63">
            <v>2</v>
          </cell>
          <cell r="CQ63">
            <v>2.65</v>
          </cell>
          <cell r="CR63">
            <v>3.33</v>
          </cell>
          <cell r="CS63">
            <v>3.33</v>
          </cell>
          <cell r="CT63">
            <v>3</v>
          </cell>
          <cell r="CU63">
            <v>4</v>
          </cell>
          <cell r="CV63">
            <v>4</v>
          </cell>
          <cell r="CW63">
            <v>2.65</v>
          </cell>
          <cell r="CX63">
            <v>3.33</v>
          </cell>
          <cell r="CY63">
            <v>0</v>
          </cell>
          <cell r="CZ63">
            <v>3.33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3.65</v>
          </cell>
          <cell r="DG63">
            <v>0</v>
          </cell>
          <cell r="DH63">
            <v>0</v>
          </cell>
          <cell r="DI63">
            <v>4</v>
          </cell>
          <cell r="DJ63">
            <v>4</v>
          </cell>
          <cell r="DK63">
            <v>3.65</v>
          </cell>
          <cell r="DL63">
            <v>3.65</v>
          </cell>
          <cell r="DM63">
            <v>0</v>
          </cell>
          <cell r="DN63">
            <v>0</v>
          </cell>
          <cell r="DO63">
            <v>4</v>
          </cell>
          <cell r="DP63">
            <v>72</v>
          </cell>
          <cell r="DQ63">
            <v>0</v>
          </cell>
          <cell r="DR63">
            <v>169</v>
          </cell>
          <cell r="DS63">
            <v>0</v>
          </cell>
          <cell r="DT63">
            <v>0</v>
          </cell>
          <cell r="DU63">
            <v>169</v>
          </cell>
          <cell r="DV63">
            <v>3.33</v>
          </cell>
          <cell r="DX63">
            <v>3</v>
          </cell>
          <cell r="DY63">
            <v>0</v>
          </cell>
          <cell r="DZ63">
            <v>0</v>
          </cell>
          <cell r="EA63">
            <v>3</v>
          </cell>
          <cell r="EC63">
            <v>3</v>
          </cell>
          <cell r="ED63">
            <v>0</v>
          </cell>
          <cell r="EE63">
            <v>172</v>
          </cell>
          <cell r="EF63">
            <v>0</v>
          </cell>
          <cell r="EG63">
            <v>3.33</v>
          </cell>
        </row>
        <row r="64">
          <cell r="A64">
            <v>1820525292</v>
          </cell>
          <cell r="B64" t="str">
            <v>Nghiêm</v>
          </cell>
          <cell r="C64" t="str">
            <v>Thị</v>
          </cell>
          <cell r="D64" t="str">
            <v>Huyền</v>
          </cell>
          <cell r="E64">
            <v>34031</v>
          </cell>
          <cell r="F64" t="str">
            <v>Nữ</v>
          </cell>
          <cell r="G64" t="str">
            <v>Đã Đăng Ký (chưa học xong)</v>
          </cell>
          <cell r="H64">
            <v>4</v>
          </cell>
          <cell r="I64">
            <v>3</v>
          </cell>
          <cell r="J64">
            <v>3.33</v>
          </cell>
          <cell r="K64">
            <v>0</v>
          </cell>
          <cell r="L64">
            <v>2.33</v>
          </cell>
          <cell r="M64">
            <v>0</v>
          </cell>
          <cell r="N64">
            <v>0</v>
          </cell>
          <cell r="O64">
            <v>3</v>
          </cell>
          <cell r="P64">
            <v>0</v>
          </cell>
          <cell r="Q64">
            <v>0</v>
          </cell>
          <cell r="R64">
            <v>3</v>
          </cell>
          <cell r="S64">
            <v>0</v>
          </cell>
          <cell r="T64">
            <v>0</v>
          </cell>
          <cell r="U64">
            <v>3.33</v>
          </cell>
          <cell r="V64">
            <v>0</v>
          </cell>
          <cell r="W64">
            <v>0</v>
          </cell>
          <cell r="X64">
            <v>3.33</v>
          </cell>
          <cell r="Y64">
            <v>0</v>
          </cell>
          <cell r="Z64">
            <v>0</v>
          </cell>
          <cell r="AA64">
            <v>2.65</v>
          </cell>
          <cell r="AB64">
            <v>0</v>
          </cell>
          <cell r="AC64">
            <v>3.65</v>
          </cell>
          <cell r="AD64">
            <v>2.33</v>
          </cell>
          <cell r="AE64">
            <v>3</v>
          </cell>
          <cell r="AF64">
            <v>3.33</v>
          </cell>
          <cell r="AG64">
            <v>2.65</v>
          </cell>
          <cell r="AH64">
            <v>4</v>
          </cell>
          <cell r="AI64">
            <v>3</v>
          </cell>
          <cell r="AJ64">
            <v>0</v>
          </cell>
          <cell r="AK64">
            <v>0</v>
          </cell>
          <cell r="AL64">
            <v>3</v>
          </cell>
          <cell r="AM64">
            <v>4</v>
          </cell>
          <cell r="AN64">
            <v>0</v>
          </cell>
          <cell r="AO64">
            <v>0</v>
          </cell>
          <cell r="AP64">
            <v>3.65</v>
          </cell>
          <cell r="AQ64">
            <v>3</v>
          </cell>
          <cell r="AR64">
            <v>3.33</v>
          </cell>
          <cell r="AS64">
            <v>2.33</v>
          </cell>
          <cell r="AT64">
            <v>4</v>
          </cell>
          <cell r="AU64">
            <v>56</v>
          </cell>
          <cell r="AV64">
            <v>0</v>
          </cell>
          <cell r="AW64">
            <v>6.5</v>
          </cell>
          <cell r="AX64">
            <v>6.1</v>
          </cell>
          <cell r="AY64" t="str">
            <v/>
          </cell>
          <cell r="AZ64" t="str">
            <v/>
          </cell>
          <cell r="BA64">
            <v>6.4</v>
          </cell>
          <cell r="BB64" t="str">
            <v/>
          </cell>
          <cell r="BC64" t="str">
            <v/>
          </cell>
          <cell r="BD64" t="str">
            <v/>
          </cell>
          <cell r="BE64">
            <v>5.6</v>
          </cell>
          <cell r="BF64" t="str">
            <v/>
          </cell>
          <cell r="BG64">
            <v>4.5999999999999996</v>
          </cell>
          <cell r="BH64">
            <v>5</v>
          </cell>
          <cell r="BI64">
            <v>0</v>
          </cell>
          <cell r="BJ64">
            <v>2.65</v>
          </cell>
          <cell r="BK64">
            <v>3</v>
          </cell>
          <cell r="BL64">
            <v>2.33</v>
          </cell>
          <cell r="BM64">
            <v>2.65</v>
          </cell>
          <cell r="BN64">
            <v>2</v>
          </cell>
          <cell r="BO64">
            <v>2.65</v>
          </cell>
          <cell r="BP64">
            <v>3</v>
          </cell>
          <cell r="BQ64">
            <v>3</v>
          </cell>
          <cell r="BR64">
            <v>3.33</v>
          </cell>
          <cell r="BS64">
            <v>2.65</v>
          </cell>
          <cell r="BT64">
            <v>1.65</v>
          </cell>
          <cell r="BU64">
            <v>2.33</v>
          </cell>
          <cell r="BV64">
            <v>3.33</v>
          </cell>
          <cell r="BW64">
            <v>2.65</v>
          </cell>
          <cell r="BX64">
            <v>3</v>
          </cell>
          <cell r="BY64">
            <v>2.33</v>
          </cell>
          <cell r="BZ64">
            <v>4</v>
          </cell>
          <cell r="CA64">
            <v>41</v>
          </cell>
          <cell r="CB64">
            <v>0</v>
          </cell>
          <cell r="CC64">
            <v>3.33</v>
          </cell>
          <cell r="CD64">
            <v>3.33</v>
          </cell>
          <cell r="CE64">
            <v>4</v>
          </cell>
          <cell r="CF64">
            <v>2.65</v>
          </cell>
          <cell r="CG64">
            <v>2.65</v>
          </cell>
          <cell r="CH64">
            <v>4</v>
          </cell>
          <cell r="CI64">
            <v>2.65</v>
          </cell>
          <cell r="CJ64">
            <v>2.65</v>
          </cell>
          <cell r="CK64">
            <v>3.65</v>
          </cell>
          <cell r="CL64">
            <v>3</v>
          </cell>
          <cell r="CM64">
            <v>4</v>
          </cell>
          <cell r="CN64">
            <v>2</v>
          </cell>
          <cell r="CO64">
            <v>3.33</v>
          </cell>
          <cell r="CP64">
            <v>1.65</v>
          </cell>
          <cell r="CQ64">
            <v>3.33</v>
          </cell>
          <cell r="CR64">
            <v>3</v>
          </cell>
          <cell r="CS64">
            <v>3</v>
          </cell>
          <cell r="CT64">
            <v>3.33</v>
          </cell>
          <cell r="CU64">
            <v>3</v>
          </cell>
          <cell r="CV64">
            <v>3.65</v>
          </cell>
          <cell r="CW64">
            <v>3.33</v>
          </cell>
          <cell r="CX64">
            <v>3</v>
          </cell>
          <cell r="CY64">
            <v>0</v>
          </cell>
          <cell r="CZ64">
            <v>4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2.65</v>
          </cell>
          <cell r="DG64">
            <v>0</v>
          </cell>
          <cell r="DH64">
            <v>0</v>
          </cell>
          <cell r="DI64">
            <v>4</v>
          </cell>
          <cell r="DJ64">
            <v>3.65</v>
          </cell>
          <cell r="DK64">
            <v>4</v>
          </cell>
          <cell r="DL64">
            <v>3.65</v>
          </cell>
          <cell r="DM64">
            <v>0</v>
          </cell>
          <cell r="DN64">
            <v>0</v>
          </cell>
          <cell r="DO64">
            <v>4</v>
          </cell>
          <cell r="DP64">
            <v>72</v>
          </cell>
          <cell r="DQ64">
            <v>0</v>
          </cell>
          <cell r="DR64">
            <v>169</v>
          </cell>
          <cell r="DS64">
            <v>0</v>
          </cell>
          <cell r="DT64">
            <v>0</v>
          </cell>
          <cell r="DU64">
            <v>169</v>
          </cell>
          <cell r="DV64">
            <v>3.08</v>
          </cell>
          <cell r="DX64">
            <v>2.65</v>
          </cell>
          <cell r="DY64">
            <v>0</v>
          </cell>
          <cell r="DZ64">
            <v>0</v>
          </cell>
          <cell r="EA64">
            <v>2.65</v>
          </cell>
          <cell r="EC64">
            <v>3</v>
          </cell>
          <cell r="ED64">
            <v>0</v>
          </cell>
          <cell r="EE64">
            <v>172</v>
          </cell>
          <cell r="EF64">
            <v>0</v>
          </cell>
          <cell r="EG64">
            <v>3.07</v>
          </cell>
        </row>
        <row r="65">
          <cell r="A65">
            <v>1820526712</v>
          </cell>
          <cell r="B65" t="str">
            <v>Đinh</v>
          </cell>
          <cell r="C65" t="str">
            <v>Kim</v>
          </cell>
          <cell r="D65" t="str">
            <v>Khánh</v>
          </cell>
          <cell r="E65">
            <v>34025</v>
          </cell>
          <cell r="F65" t="str">
            <v>Nữ</v>
          </cell>
          <cell r="G65" t="str">
            <v>Đã Đăng Ký (chưa học xong)</v>
          </cell>
          <cell r="H65">
            <v>4</v>
          </cell>
          <cell r="I65">
            <v>3.33</v>
          </cell>
          <cell r="J65">
            <v>2.65</v>
          </cell>
          <cell r="K65">
            <v>0</v>
          </cell>
          <cell r="L65">
            <v>3.33</v>
          </cell>
          <cell r="M65">
            <v>0</v>
          </cell>
          <cell r="N65">
            <v>0</v>
          </cell>
          <cell r="O65">
            <v>4</v>
          </cell>
          <cell r="P65">
            <v>0</v>
          </cell>
          <cell r="Q65">
            <v>0</v>
          </cell>
          <cell r="R65">
            <v>3.65</v>
          </cell>
          <cell r="S65">
            <v>0</v>
          </cell>
          <cell r="T65">
            <v>0</v>
          </cell>
          <cell r="U65">
            <v>3.65</v>
          </cell>
          <cell r="V65">
            <v>0</v>
          </cell>
          <cell r="W65">
            <v>0</v>
          </cell>
          <cell r="X65">
            <v>3.33</v>
          </cell>
          <cell r="Y65">
            <v>0</v>
          </cell>
          <cell r="Z65">
            <v>0</v>
          </cell>
          <cell r="AA65">
            <v>3.65</v>
          </cell>
          <cell r="AB65">
            <v>0</v>
          </cell>
          <cell r="AC65">
            <v>3.65</v>
          </cell>
          <cell r="AD65">
            <v>4</v>
          </cell>
          <cell r="AE65">
            <v>4</v>
          </cell>
          <cell r="AF65">
            <v>3</v>
          </cell>
          <cell r="AG65">
            <v>3.33</v>
          </cell>
          <cell r="AH65">
            <v>4</v>
          </cell>
          <cell r="AI65">
            <v>4</v>
          </cell>
          <cell r="AJ65">
            <v>0</v>
          </cell>
          <cell r="AK65">
            <v>0</v>
          </cell>
          <cell r="AL65">
            <v>3.33</v>
          </cell>
          <cell r="AM65">
            <v>4</v>
          </cell>
          <cell r="AN65">
            <v>0</v>
          </cell>
          <cell r="AO65">
            <v>0</v>
          </cell>
          <cell r="AP65">
            <v>3.33</v>
          </cell>
          <cell r="AQ65">
            <v>3.65</v>
          </cell>
          <cell r="AR65">
            <v>2.33</v>
          </cell>
          <cell r="AS65">
            <v>4</v>
          </cell>
          <cell r="AT65">
            <v>4</v>
          </cell>
          <cell r="AU65">
            <v>56</v>
          </cell>
          <cell r="AV65">
            <v>0</v>
          </cell>
          <cell r="AW65">
            <v>7.9</v>
          </cell>
          <cell r="AX65">
            <v>7.1</v>
          </cell>
          <cell r="AY65" t="str">
            <v/>
          </cell>
          <cell r="AZ65" t="str">
            <v/>
          </cell>
          <cell r="BA65">
            <v>7.3</v>
          </cell>
          <cell r="BB65" t="str">
            <v/>
          </cell>
          <cell r="BC65" t="str">
            <v/>
          </cell>
          <cell r="BD65" t="str">
            <v/>
          </cell>
          <cell r="BE65">
            <v>8.1999999999999993</v>
          </cell>
          <cell r="BF65" t="str">
            <v/>
          </cell>
          <cell r="BG65">
            <v>7.7</v>
          </cell>
          <cell r="BH65">
            <v>5</v>
          </cell>
          <cell r="BI65">
            <v>0</v>
          </cell>
          <cell r="BJ65">
            <v>3.65</v>
          </cell>
          <cell r="BK65">
            <v>3</v>
          </cell>
          <cell r="BL65">
            <v>3.65</v>
          </cell>
          <cell r="BM65">
            <v>3.33</v>
          </cell>
          <cell r="BN65">
            <v>3.33</v>
          </cell>
          <cell r="BO65">
            <v>4</v>
          </cell>
          <cell r="BP65">
            <v>4</v>
          </cell>
          <cell r="BQ65">
            <v>3.65</v>
          </cell>
          <cell r="BR65">
            <v>4</v>
          </cell>
          <cell r="BS65">
            <v>3</v>
          </cell>
          <cell r="BT65">
            <v>3.33</v>
          </cell>
          <cell r="BU65">
            <v>4</v>
          </cell>
          <cell r="BV65">
            <v>4</v>
          </cell>
          <cell r="BW65">
            <v>2.65</v>
          </cell>
          <cell r="BX65">
            <v>4</v>
          </cell>
          <cell r="BY65">
            <v>3</v>
          </cell>
          <cell r="BZ65">
            <v>3.33</v>
          </cell>
          <cell r="CA65">
            <v>41</v>
          </cell>
          <cell r="CB65">
            <v>0</v>
          </cell>
          <cell r="CC65">
            <v>3.65</v>
          </cell>
          <cell r="CD65">
            <v>4</v>
          </cell>
          <cell r="CE65">
            <v>4</v>
          </cell>
          <cell r="CF65">
            <v>3.33</v>
          </cell>
          <cell r="CG65">
            <v>3.33</v>
          </cell>
          <cell r="CH65">
            <v>4</v>
          </cell>
          <cell r="CI65">
            <v>3.65</v>
          </cell>
          <cell r="CJ65">
            <v>3.65</v>
          </cell>
          <cell r="CK65">
            <v>3</v>
          </cell>
          <cell r="CL65">
            <v>3</v>
          </cell>
          <cell r="CM65">
            <v>4</v>
          </cell>
          <cell r="CN65">
            <v>2</v>
          </cell>
          <cell r="CO65">
            <v>3.33</v>
          </cell>
          <cell r="CP65">
            <v>2.65</v>
          </cell>
          <cell r="CQ65">
            <v>3</v>
          </cell>
          <cell r="CR65">
            <v>3.33</v>
          </cell>
          <cell r="CS65">
            <v>3</v>
          </cell>
          <cell r="CT65">
            <v>3.65</v>
          </cell>
          <cell r="CU65">
            <v>3.65</v>
          </cell>
          <cell r="CV65">
            <v>4</v>
          </cell>
          <cell r="CW65">
            <v>3.65</v>
          </cell>
          <cell r="CX65">
            <v>4</v>
          </cell>
          <cell r="CY65">
            <v>0</v>
          </cell>
          <cell r="CZ65">
            <v>3.33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4</v>
          </cell>
          <cell r="DG65">
            <v>0</v>
          </cell>
          <cell r="DH65">
            <v>0</v>
          </cell>
          <cell r="DI65">
            <v>4</v>
          </cell>
          <cell r="DJ65">
            <v>4</v>
          </cell>
          <cell r="DK65">
            <v>3.65</v>
          </cell>
          <cell r="DL65">
            <v>4</v>
          </cell>
          <cell r="DM65">
            <v>0</v>
          </cell>
          <cell r="DN65">
            <v>0</v>
          </cell>
          <cell r="DO65">
            <v>4</v>
          </cell>
          <cell r="DP65">
            <v>72</v>
          </cell>
          <cell r="DQ65">
            <v>0</v>
          </cell>
          <cell r="DR65">
            <v>169</v>
          </cell>
          <cell r="DS65">
            <v>0</v>
          </cell>
          <cell r="DT65">
            <v>0</v>
          </cell>
          <cell r="DU65">
            <v>169</v>
          </cell>
          <cell r="DV65">
            <v>3.56</v>
          </cell>
          <cell r="DX65">
            <v>4</v>
          </cell>
          <cell r="DY65">
            <v>0</v>
          </cell>
          <cell r="DZ65">
            <v>0</v>
          </cell>
          <cell r="EA65">
            <v>4</v>
          </cell>
          <cell r="EC65">
            <v>3</v>
          </cell>
          <cell r="ED65">
            <v>0</v>
          </cell>
          <cell r="EE65">
            <v>172</v>
          </cell>
          <cell r="EF65">
            <v>0</v>
          </cell>
          <cell r="EG65">
            <v>3.56</v>
          </cell>
        </row>
        <row r="66">
          <cell r="A66">
            <v>1821526041</v>
          </cell>
          <cell r="B66" t="str">
            <v>Nguyễn</v>
          </cell>
          <cell r="C66" t="str">
            <v/>
          </cell>
          <cell r="D66" t="str">
            <v>Khánh</v>
          </cell>
          <cell r="E66">
            <v>34172</v>
          </cell>
          <cell r="F66" t="str">
            <v>Nam</v>
          </cell>
          <cell r="G66" t="str">
            <v>Đã Đăng Ký (chưa học xong)</v>
          </cell>
          <cell r="H66">
            <v>3.33</v>
          </cell>
          <cell r="I66">
            <v>2.65</v>
          </cell>
          <cell r="J66">
            <v>3</v>
          </cell>
          <cell r="K66">
            <v>0</v>
          </cell>
          <cell r="L66" t="str">
            <v>P (P/F)</v>
          </cell>
          <cell r="M66">
            <v>0</v>
          </cell>
          <cell r="N66">
            <v>0</v>
          </cell>
          <cell r="O66" t="str">
            <v>P (P/F)</v>
          </cell>
          <cell r="P66">
            <v>0</v>
          </cell>
          <cell r="Q66">
            <v>0</v>
          </cell>
          <cell r="R66">
            <v>3</v>
          </cell>
          <cell r="S66">
            <v>0</v>
          </cell>
          <cell r="T66">
            <v>0</v>
          </cell>
          <cell r="U66">
            <v>3.33</v>
          </cell>
          <cell r="V66">
            <v>0</v>
          </cell>
          <cell r="W66">
            <v>0</v>
          </cell>
          <cell r="X66">
            <v>2.33</v>
          </cell>
          <cell r="Y66">
            <v>0</v>
          </cell>
          <cell r="Z66">
            <v>0</v>
          </cell>
          <cell r="AA66">
            <v>2.65</v>
          </cell>
          <cell r="AB66">
            <v>0</v>
          </cell>
          <cell r="AC66">
            <v>4</v>
          </cell>
          <cell r="AD66">
            <v>4</v>
          </cell>
          <cell r="AE66">
            <v>2.65</v>
          </cell>
          <cell r="AF66">
            <v>2.33</v>
          </cell>
          <cell r="AG66">
            <v>3</v>
          </cell>
          <cell r="AH66">
            <v>3</v>
          </cell>
          <cell r="AI66">
            <v>3</v>
          </cell>
          <cell r="AJ66">
            <v>0</v>
          </cell>
          <cell r="AK66">
            <v>0</v>
          </cell>
          <cell r="AL66">
            <v>2.33</v>
          </cell>
          <cell r="AM66">
            <v>4</v>
          </cell>
          <cell r="AN66">
            <v>0</v>
          </cell>
          <cell r="AO66">
            <v>0</v>
          </cell>
          <cell r="AP66">
            <v>1.65</v>
          </cell>
          <cell r="AQ66">
            <v>3.33</v>
          </cell>
          <cell r="AR66">
            <v>3</v>
          </cell>
          <cell r="AS66">
            <v>2.33</v>
          </cell>
          <cell r="AT66">
            <v>2.65</v>
          </cell>
          <cell r="AU66">
            <v>56</v>
          </cell>
          <cell r="AV66">
            <v>0</v>
          </cell>
          <cell r="AW66">
            <v>9.1999999999999993</v>
          </cell>
          <cell r="AX66">
            <v>8.5</v>
          </cell>
          <cell r="AY66">
            <v>7.4</v>
          </cell>
          <cell r="AZ66" t="str">
            <v/>
          </cell>
          <cell r="BA66" t="str">
            <v/>
          </cell>
          <cell r="BB66" t="str">
            <v/>
          </cell>
          <cell r="BC66">
            <v>8.1999999999999993</v>
          </cell>
          <cell r="BD66" t="str">
            <v/>
          </cell>
          <cell r="BE66" t="str">
            <v/>
          </cell>
          <cell r="BF66" t="str">
            <v/>
          </cell>
          <cell r="BG66">
            <v>4.7</v>
          </cell>
          <cell r="BH66">
            <v>5</v>
          </cell>
          <cell r="BI66">
            <v>0</v>
          </cell>
          <cell r="BJ66">
            <v>2.65</v>
          </cell>
          <cell r="BK66">
            <v>2</v>
          </cell>
          <cell r="BL66">
            <v>2.65</v>
          </cell>
          <cell r="BM66">
            <v>2</v>
          </cell>
          <cell r="BN66">
            <v>2</v>
          </cell>
          <cell r="BO66">
            <v>3.33</v>
          </cell>
          <cell r="BP66">
            <v>2.65</v>
          </cell>
          <cell r="BQ66">
            <v>2.65</v>
          </cell>
          <cell r="BR66">
            <v>3.33</v>
          </cell>
          <cell r="BS66">
            <v>2.33</v>
          </cell>
          <cell r="BT66">
            <v>2.33</v>
          </cell>
          <cell r="BU66">
            <v>1.65</v>
          </cell>
          <cell r="BV66">
            <v>2.65</v>
          </cell>
          <cell r="BW66">
            <v>2</v>
          </cell>
          <cell r="BX66">
            <v>3.33</v>
          </cell>
          <cell r="BY66">
            <v>3.33</v>
          </cell>
          <cell r="BZ66">
            <v>3.65</v>
          </cell>
          <cell r="CA66">
            <v>41</v>
          </cell>
          <cell r="CB66">
            <v>0</v>
          </cell>
          <cell r="CC66">
            <v>3.65</v>
          </cell>
          <cell r="CD66">
            <v>3.33</v>
          </cell>
          <cell r="CE66">
            <v>2</v>
          </cell>
          <cell r="CF66">
            <v>3</v>
          </cell>
          <cell r="CG66">
            <v>2.33</v>
          </cell>
          <cell r="CH66">
            <v>3.33</v>
          </cell>
          <cell r="CI66">
            <v>3.33</v>
          </cell>
          <cell r="CJ66">
            <v>3</v>
          </cell>
          <cell r="CK66">
            <v>3</v>
          </cell>
          <cell r="CL66">
            <v>2.65</v>
          </cell>
          <cell r="CM66">
            <v>3.65</v>
          </cell>
          <cell r="CN66">
            <v>1.65</v>
          </cell>
          <cell r="CO66">
            <v>3.33</v>
          </cell>
          <cell r="CP66">
            <v>1.65</v>
          </cell>
          <cell r="CQ66">
            <v>1.65</v>
          </cell>
          <cell r="CR66">
            <v>1.65</v>
          </cell>
          <cell r="CS66">
            <v>1.65</v>
          </cell>
          <cell r="CT66">
            <v>2.65</v>
          </cell>
          <cell r="CU66">
            <v>2.33</v>
          </cell>
          <cell r="CV66">
            <v>3.33</v>
          </cell>
          <cell r="CW66">
            <v>2.65</v>
          </cell>
          <cell r="CX66">
            <v>2.33</v>
          </cell>
          <cell r="CY66">
            <v>0</v>
          </cell>
          <cell r="CZ66">
            <v>3.65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2.65</v>
          </cell>
          <cell r="DG66">
            <v>0</v>
          </cell>
          <cell r="DH66">
            <v>0</v>
          </cell>
          <cell r="DI66">
            <v>3.33</v>
          </cell>
          <cell r="DJ66">
            <v>3.65</v>
          </cell>
          <cell r="DK66">
            <v>3.65</v>
          </cell>
          <cell r="DL66">
            <v>4</v>
          </cell>
          <cell r="DM66">
            <v>0</v>
          </cell>
          <cell r="DN66">
            <v>0</v>
          </cell>
          <cell r="DO66">
            <v>4</v>
          </cell>
          <cell r="DP66">
            <v>72</v>
          </cell>
          <cell r="DQ66">
            <v>0</v>
          </cell>
          <cell r="DR66">
            <v>169</v>
          </cell>
          <cell r="DS66">
            <v>0</v>
          </cell>
          <cell r="DT66">
            <v>4</v>
          </cell>
          <cell r="DU66">
            <v>165</v>
          </cell>
          <cell r="DV66">
            <v>2.82</v>
          </cell>
          <cell r="DX66">
            <v>2.65</v>
          </cell>
          <cell r="DY66">
            <v>0</v>
          </cell>
          <cell r="DZ66">
            <v>0</v>
          </cell>
          <cell r="EA66">
            <v>2.65</v>
          </cell>
          <cell r="EC66">
            <v>3</v>
          </cell>
          <cell r="ED66">
            <v>0</v>
          </cell>
          <cell r="EE66">
            <v>168</v>
          </cell>
          <cell r="EF66">
            <v>0</v>
          </cell>
          <cell r="EG66">
            <v>2.81</v>
          </cell>
        </row>
        <row r="67">
          <cell r="A67">
            <v>1821524191</v>
          </cell>
          <cell r="B67" t="str">
            <v>Đỗ</v>
          </cell>
          <cell r="C67" t="str">
            <v>Nguyên</v>
          </cell>
          <cell r="D67" t="str">
            <v>Khôi</v>
          </cell>
          <cell r="E67">
            <v>34405</v>
          </cell>
          <cell r="F67" t="str">
            <v>Nam</v>
          </cell>
          <cell r="G67" t="str">
            <v>Đã Đăng Ký (chưa học xong)</v>
          </cell>
          <cell r="H67">
            <v>4</v>
          </cell>
          <cell r="I67">
            <v>3.65</v>
          </cell>
          <cell r="J67">
            <v>2.65</v>
          </cell>
          <cell r="K67">
            <v>0</v>
          </cell>
          <cell r="L67" t="str">
            <v>P (P/F)</v>
          </cell>
          <cell r="M67">
            <v>0</v>
          </cell>
          <cell r="N67">
            <v>0</v>
          </cell>
          <cell r="O67" t="str">
            <v>P (P/F)</v>
          </cell>
          <cell r="P67">
            <v>0</v>
          </cell>
          <cell r="Q67">
            <v>0</v>
          </cell>
          <cell r="R67">
            <v>3.65</v>
          </cell>
          <cell r="S67">
            <v>0</v>
          </cell>
          <cell r="T67">
            <v>0</v>
          </cell>
          <cell r="U67">
            <v>3.65</v>
          </cell>
          <cell r="V67">
            <v>0</v>
          </cell>
          <cell r="W67">
            <v>0</v>
          </cell>
          <cell r="X67">
            <v>3.65</v>
          </cell>
          <cell r="Y67">
            <v>0</v>
          </cell>
          <cell r="Z67">
            <v>0</v>
          </cell>
          <cell r="AA67">
            <v>3</v>
          </cell>
          <cell r="AB67">
            <v>0</v>
          </cell>
          <cell r="AC67">
            <v>3.33</v>
          </cell>
          <cell r="AD67">
            <v>4</v>
          </cell>
          <cell r="AE67">
            <v>4</v>
          </cell>
          <cell r="AF67">
            <v>3.65</v>
          </cell>
          <cell r="AG67">
            <v>4</v>
          </cell>
          <cell r="AH67">
            <v>4</v>
          </cell>
          <cell r="AI67">
            <v>4</v>
          </cell>
          <cell r="AJ67">
            <v>0</v>
          </cell>
          <cell r="AK67">
            <v>0</v>
          </cell>
          <cell r="AL67">
            <v>3.33</v>
          </cell>
          <cell r="AM67">
            <v>4</v>
          </cell>
          <cell r="AN67">
            <v>0</v>
          </cell>
          <cell r="AO67">
            <v>0</v>
          </cell>
          <cell r="AP67">
            <v>3.65</v>
          </cell>
          <cell r="AQ67">
            <v>4</v>
          </cell>
          <cell r="AR67">
            <v>3.33</v>
          </cell>
          <cell r="AS67">
            <v>3.65</v>
          </cell>
          <cell r="AT67">
            <v>4</v>
          </cell>
          <cell r="AU67">
            <v>56</v>
          </cell>
          <cell r="AV67">
            <v>0</v>
          </cell>
          <cell r="AW67">
            <v>8.3000000000000007</v>
          </cell>
          <cell r="AX67">
            <v>9.1999999999999993</v>
          </cell>
          <cell r="AY67">
            <v>6.1</v>
          </cell>
          <cell r="AZ67" t="str">
            <v/>
          </cell>
          <cell r="BA67" t="str">
            <v/>
          </cell>
          <cell r="BB67" t="str">
            <v/>
          </cell>
          <cell r="BC67">
            <v>9.6</v>
          </cell>
          <cell r="BD67" t="str">
            <v/>
          </cell>
          <cell r="BE67" t="str">
            <v/>
          </cell>
          <cell r="BF67" t="str">
            <v/>
          </cell>
          <cell r="BG67">
            <v>8.3000000000000007</v>
          </cell>
          <cell r="BH67">
            <v>5</v>
          </cell>
          <cell r="BI67">
            <v>0</v>
          </cell>
          <cell r="BJ67">
            <v>4</v>
          </cell>
          <cell r="BK67">
            <v>4</v>
          </cell>
          <cell r="BL67">
            <v>4</v>
          </cell>
          <cell r="BM67">
            <v>4</v>
          </cell>
          <cell r="BN67">
            <v>3.33</v>
          </cell>
          <cell r="BO67">
            <v>3.65</v>
          </cell>
          <cell r="BP67">
            <v>4</v>
          </cell>
          <cell r="BQ67">
            <v>3</v>
          </cell>
          <cell r="BR67">
            <v>4</v>
          </cell>
          <cell r="BS67">
            <v>2.33</v>
          </cell>
          <cell r="BT67">
            <v>3.33</v>
          </cell>
          <cell r="BU67">
            <v>3</v>
          </cell>
          <cell r="BV67">
            <v>3</v>
          </cell>
          <cell r="BW67">
            <v>3</v>
          </cell>
          <cell r="BX67">
            <v>3</v>
          </cell>
          <cell r="BY67">
            <v>3</v>
          </cell>
          <cell r="BZ67">
            <v>3.65</v>
          </cell>
          <cell r="CA67">
            <v>41</v>
          </cell>
          <cell r="CB67">
            <v>0</v>
          </cell>
          <cell r="CC67">
            <v>3.65</v>
          </cell>
          <cell r="CD67">
            <v>3.65</v>
          </cell>
          <cell r="CE67">
            <v>4</v>
          </cell>
          <cell r="CF67">
            <v>3.33</v>
          </cell>
          <cell r="CG67">
            <v>2.65</v>
          </cell>
          <cell r="CH67">
            <v>4</v>
          </cell>
          <cell r="CI67">
            <v>3.65</v>
          </cell>
          <cell r="CJ67">
            <v>3.33</v>
          </cell>
          <cell r="CK67">
            <v>4</v>
          </cell>
          <cell r="CL67">
            <v>2.65</v>
          </cell>
          <cell r="CM67">
            <v>4</v>
          </cell>
          <cell r="CN67">
            <v>3</v>
          </cell>
          <cell r="CO67">
            <v>3.33</v>
          </cell>
          <cell r="CP67">
            <v>2.65</v>
          </cell>
          <cell r="CQ67">
            <v>3.33</v>
          </cell>
          <cell r="CR67">
            <v>3.33</v>
          </cell>
          <cell r="CS67">
            <v>3</v>
          </cell>
          <cell r="CT67">
            <v>2.65</v>
          </cell>
          <cell r="CU67">
            <v>3.65</v>
          </cell>
          <cell r="CV67">
            <v>4</v>
          </cell>
          <cell r="CW67">
            <v>3</v>
          </cell>
          <cell r="CX67">
            <v>3.33</v>
          </cell>
          <cell r="CY67">
            <v>0</v>
          </cell>
          <cell r="CZ67">
            <v>3.65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4</v>
          </cell>
          <cell r="DG67">
            <v>0</v>
          </cell>
          <cell r="DH67">
            <v>0</v>
          </cell>
          <cell r="DI67">
            <v>4</v>
          </cell>
          <cell r="DJ67">
            <v>3.65</v>
          </cell>
          <cell r="DK67">
            <v>4</v>
          </cell>
          <cell r="DL67">
            <v>4</v>
          </cell>
          <cell r="DM67">
            <v>0</v>
          </cell>
          <cell r="DN67">
            <v>0</v>
          </cell>
          <cell r="DO67">
            <v>4</v>
          </cell>
          <cell r="DP67">
            <v>72</v>
          </cell>
          <cell r="DQ67">
            <v>0</v>
          </cell>
          <cell r="DR67">
            <v>169</v>
          </cell>
          <cell r="DS67">
            <v>0</v>
          </cell>
          <cell r="DT67">
            <v>4</v>
          </cell>
          <cell r="DU67">
            <v>165</v>
          </cell>
          <cell r="DV67">
            <v>3.55</v>
          </cell>
          <cell r="DX67">
            <v>3.33</v>
          </cell>
          <cell r="DY67">
            <v>0</v>
          </cell>
          <cell r="DZ67">
            <v>0</v>
          </cell>
          <cell r="EA67">
            <v>3.33</v>
          </cell>
          <cell r="EC67">
            <v>3</v>
          </cell>
          <cell r="ED67">
            <v>0</v>
          </cell>
          <cell r="EE67">
            <v>168</v>
          </cell>
          <cell r="EF67">
            <v>0</v>
          </cell>
          <cell r="EG67">
            <v>3.54</v>
          </cell>
        </row>
        <row r="68">
          <cell r="A68">
            <v>1820525274</v>
          </cell>
          <cell r="B68" t="str">
            <v>Nguyễn</v>
          </cell>
          <cell r="C68" t="str">
            <v>Thị Minh</v>
          </cell>
          <cell r="D68" t="str">
            <v>Khuê</v>
          </cell>
          <cell r="E68">
            <v>34568</v>
          </cell>
          <cell r="F68" t="str">
            <v>Nữ</v>
          </cell>
          <cell r="G68" t="str">
            <v>Đã Đăng Ký (chưa học xong)</v>
          </cell>
          <cell r="H68">
            <v>3.65</v>
          </cell>
          <cell r="I68">
            <v>3.33</v>
          </cell>
          <cell r="J68">
            <v>3</v>
          </cell>
          <cell r="K68">
            <v>0</v>
          </cell>
          <cell r="L68">
            <v>2.33</v>
          </cell>
          <cell r="M68">
            <v>0</v>
          </cell>
          <cell r="N68">
            <v>0</v>
          </cell>
          <cell r="O68">
            <v>2.65</v>
          </cell>
          <cell r="P68">
            <v>0</v>
          </cell>
          <cell r="Q68">
            <v>0</v>
          </cell>
          <cell r="R68">
            <v>3</v>
          </cell>
          <cell r="S68">
            <v>0</v>
          </cell>
          <cell r="T68">
            <v>0</v>
          </cell>
          <cell r="U68">
            <v>3</v>
          </cell>
          <cell r="V68">
            <v>0</v>
          </cell>
          <cell r="W68">
            <v>0</v>
          </cell>
          <cell r="X68">
            <v>3.33</v>
          </cell>
          <cell r="Y68">
            <v>0</v>
          </cell>
          <cell r="Z68">
            <v>0</v>
          </cell>
          <cell r="AA68">
            <v>3.33</v>
          </cell>
          <cell r="AB68">
            <v>0</v>
          </cell>
          <cell r="AC68">
            <v>3</v>
          </cell>
          <cell r="AD68">
            <v>4</v>
          </cell>
          <cell r="AE68">
            <v>3.65</v>
          </cell>
          <cell r="AF68">
            <v>3.33</v>
          </cell>
          <cell r="AG68">
            <v>4</v>
          </cell>
          <cell r="AH68">
            <v>4</v>
          </cell>
          <cell r="AI68">
            <v>4</v>
          </cell>
          <cell r="AJ68">
            <v>0</v>
          </cell>
          <cell r="AK68">
            <v>0</v>
          </cell>
          <cell r="AL68">
            <v>4</v>
          </cell>
          <cell r="AM68">
            <v>4</v>
          </cell>
          <cell r="AN68">
            <v>0</v>
          </cell>
          <cell r="AO68">
            <v>0</v>
          </cell>
          <cell r="AP68">
            <v>3.65</v>
          </cell>
          <cell r="AQ68">
            <v>3.65</v>
          </cell>
          <cell r="AR68">
            <v>3.65</v>
          </cell>
          <cell r="AS68">
            <v>4</v>
          </cell>
          <cell r="AT68">
            <v>4</v>
          </cell>
          <cell r="AU68">
            <v>56</v>
          </cell>
          <cell r="AV68">
            <v>0</v>
          </cell>
          <cell r="AW68">
            <v>7.8</v>
          </cell>
          <cell r="AX68">
            <v>7.4</v>
          </cell>
          <cell r="AY68">
            <v>7.4</v>
          </cell>
          <cell r="AZ68" t="str">
            <v/>
          </cell>
          <cell r="BA68" t="str">
            <v/>
          </cell>
          <cell r="BB68" t="str">
            <v/>
          </cell>
          <cell r="BC68">
            <v>5.6</v>
          </cell>
          <cell r="BD68" t="str">
            <v/>
          </cell>
          <cell r="BE68" t="str">
            <v/>
          </cell>
          <cell r="BF68" t="str">
            <v/>
          </cell>
          <cell r="BG68">
            <v>8.4</v>
          </cell>
          <cell r="BH68">
            <v>5</v>
          </cell>
          <cell r="BI68">
            <v>0</v>
          </cell>
          <cell r="BJ68">
            <v>3.65</v>
          </cell>
          <cell r="BK68">
            <v>4</v>
          </cell>
          <cell r="BL68">
            <v>3.33</v>
          </cell>
          <cell r="BM68">
            <v>3.33</v>
          </cell>
          <cell r="BN68">
            <v>4</v>
          </cell>
          <cell r="BO68">
            <v>4</v>
          </cell>
          <cell r="BP68">
            <v>4</v>
          </cell>
          <cell r="BQ68">
            <v>3.33</v>
          </cell>
          <cell r="BR68">
            <v>4</v>
          </cell>
          <cell r="BS68">
            <v>3.33</v>
          </cell>
          <cell r="BT68">
            <v>3.65</v>
          </cell>
          <cell r="BU68">
            <v>3.65</v>
          </cell>
          <cell r="BV68">
            <v>3.65</v>
          </cell>
          <cell r="BW68">
            <v>3.33</v>
          </cell>
          <cell r="BX68">
            <v>3</v>
          </cell>
          <cell r="BY68">
            <v>4</v>
          </cell>
          <cell r="BZ68">
            <v>4</v>
          </cell>
          <cell r="CA68">
            <v>41</v>
          </cell>
          <cell r="CB68">
            <v>0</v>
          </cell>
          <cell r="CC68">
            <v>4</v>
          </cell>
          <cell r="CD68">
            <v>4</v>
          </cell>
          <cell r="CE68">
            <v>4</v>
          </cell>
          <cell r="CF68">
            <v>3.65</v>
          </cell>
          <cell r="CG68">
            <v>3</v>
          </cell>
          <cell r="CH68">
            <v>4</v>
          </cell>
          <cell r="CI68">
            <v>3.33</v>
          </cell>
          <cell r="CJ68">
            <v>3.33</v>
          </cell>
          <cell r="CK68">
            <v>4</v>
          </cell>
          <cell r="CL68">
            <v>3.65</v>
          </cell>
          <cell r="CM68">
            <v>4</v>
          </cell>
          <cell r="CN68">
            <v>2.65</v>
          </cell>
          <cell r="CO68">
            <v>3.65</v>
          </cell>
          <cell r="CP68">
            <v>2.65</v>
          </cell>
          <cell r="CQ68">
            <v>4</v>
          </cell>
          <cell r="CR68">
            <v>3.65</v>
          </cell>
          <cell r="CS68">
            <v>3.65</v>
          </cell>
          <cell r="CT68">
            <v>3.65</v>
          </cell>
          <cell r="CU68">
            <v>4</v>
          </cell>
          <cell r="CV68">
            <v>3.33</v>
          </cell>
          <cell r="CW68">
            <v>3.33</v>
          </cell>
          <cell r="CX68">
            <v>3.65</v>
          </cell>
          <cell r="CY68">
            <v>0</v>
          </cell>
          <cell r="CZ68">
            <v>3.65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4</v>
          </cell>
          <cell r="DG68">
            <v>0</v>
          </cell>
          <cell r="DH68">
            <v>0</v>
          </cell>
          <cell r="DI68">
            <v>4</v>
          </cell>
          <cell r="DJ68">
            <v>4</v>
          </cell>
          <cell r="DK68">
            <v>4</v>
          </cell>
          <cell r="DL68">
            <v>4</v>
          </cell>
          <cell r="DM68">
            <v>0</v>
          </cell>
          <cell r="DN68">
            <v>0</v>
          </cell>
          <cell r="DO68">
            <v>4</v>
          </cell>
          <cell r="DP68">
            <v>72</v>
          </cell>
          <cell r="DQ68">
            <v>0</v>
          </cell>
          <cell r="DR68">
            <v>169</v>
          </cell>
          <cell r="DS68">
            <v>0</v>
          </cell>
          <cell r="DT68">
            <v>0</v>
          </cell>
          <cell r="DU68">
            <v>169</v>
          </cell>
          <cell r="DV68">
            <v>3.63</v>
          </cell>
          <cell r="DX68">
            <v>4</v>
          </cell>
          <cell r="DY68">
            <v>0</v>
          </cell>
          <cell r="DZ68">
            <v>0</v>
          </cell>
          <cell r="EA68">
            <v>4</v>
          </cell>
          <cell r="EC68">
            <v>3</v>
          </cell>
          <cell r="ED68">
            <v>0</v>
          </cell>
          <cell r="EE68">
            <v>172</v>
          </cell>
          <cell r="EF68">
            <v>0</v>
          </cell>
          <cell r="EG68">
            <v>3.64</v>
          </cell>
        </row>
        <row r="69">
          <cell r="A69">
            <v>1821525681</v>
          </cell>
          <cell r="B69" t="str">
            <v>Võ</v>
          </cell>
          <cell r="C69" t="str">
            <v>Thế</v>
          </cell>
          <cell r="D69" t="str">
            <v>Kiệt</v>
          </cell>
          <cell r="E69">
            <v>34565</v>
          </cell>
          <cell r="F69" t="str">
            <v>Nam</v>
          </cell>
          <cell r="G69" t="str">
            <v>Đã Đăng Ký (chưa học xong)</v>
          </cell>
          <cell r="H69">
            <v>4</v>
          </cell>
          <cell r="I69">
            <v>2.33</v>
          </cell>
          <cell r="J69">
            <v>1.65</v>
          </cell>
          <cell r="K69">
            <v>0</v>
          </cell>
          <cell r="L69" t="str">
            <v>P (P/F)</v>
          </cell>
          <cell r="M69">
            <v>0</v>
          </cell>
          <cell r="N69">
            <v>0</v>
          </cell>
          <cell r="O69" t="str">
            <v>P (P/F)</v>
          </cell>
          <cell r="P69">
            <v>0</v>
          </cell>
          <cell r="Q69">
            <v>0</v>
          </cell>
          <cell r="R69">
            <v>3.65</v>
          </cell>
          <cell r="S69">
            <v>0</v>
          </cell>
          <cell r="T69">
            <v>0</v>
          </cell>
          <cell r="U69">
            <v>4</v>
          </cell>
          <cell r="V69">
            <v>0</v>
          </cell>
          <cell r="W69">
            <v>0</v>
          </cell>
          <cell r="X69">
            <v>3</v>
          </cell>
          <cell r="Y69">
            <v>0</v>
          </cell>
          <cell r="Z69">
            <v>0</v>
          </cell>
          <cell r="AA69">
            <v>3</v>
          </cell>
          <cell r="AB69">
            <v>0</v>
          </cell>
          <cell r="AC69">
            <v>3.65</v>
          </cell>
          <cell r="AD69">
            <v>1.65</v>
          </cell>
          <cell r="AE69">
            <v>2</v>
          </cell>
          <cell r="AF69">
            <v>2</v>
          </cell>
          <cell r="AG69">
            <v>2.33</v>
          </cell>
          <cell r="AH69">
            <v>3</v>
          </cell>
          <cell r="AI69">
            <v>2.33</v>
          </cell>
          <cell r="AJ69">
            <v>0</v>
          </cell>
          <cell r="AK69">
            <v>0</v>
          </cell>
          <cell r="AL69">
            <v>2.33</v>
          </cell>
          <cell r="AM69">
            <v>3.33</v>
          </cell>
          <cell r="AN69">
            <v>0</v>
          </cell>
          <cell r="AO69">
            <v>0</v>
          </cell>
          <cell r="AP69">
            <v>3</v>
          </cell>
          <cell r="AQ69">
            <v>1.65</v>
          </cell>
          <cell r="AR69">
            <v>2.33</v>
          </cell>
          <cell r="AS69">
            <v>3</v>
          </cell>
          <cell r="AT69">
            <v>1</v>
          </cell>
          <cell r="AU69">
            <v>56</v>
          </cell>
          <cell r="AV69">
            <v>0</v>
          </cell>
          <cell r="AW69">
            <v>7</v>
          </cell>
          <cell r="AX69">
            <v>6.1</v>
          </cell>
          <cell r="AY69">
            <v>6.3</v>
          </cell>
          <cell r="AZ69" t="str">
            <v/>
          </cell>
          <cell r="BA69" t="str">
            <v/>
          </cell>
          <cell r="BB69" t="str">
            <v/>
          </cell>
          <cell r="BC69">
            <v>6.3</v>
          </cell>
          <cell r="BD69" t="str">
            <v/>
          </cell>
          <cell r="BE69" t="str">
            <v/>
          </cell>
          <cell r="BF69" t="str">
            <v/>
          </cell>
          <cell r="BG69">
            <v>4.8</v>
          </cell>
          <cell r="BH69">
            <v>5</v>
          </cell>
          <cell r="BI69">
            <v>0</v>
          </cell>
          <cell r="BJ69">
            <v>3</v>
          </cell>
          <cell r="BK69">
            <v>1.65</v>
          </cell>
          <cell r="BL69">
            <v>2</v>
          </cell>
          <cell r="BM69">
            <v>1.65</v>
          </cell>
          <cell r="BN69">
            <v>2.65</v>
          </cell>
          <cell r="BO69">
            <v>2.65</v>
          </cell>
          <cell r="BP69">
            <v>1.65</v>
          </cell>
          <cell r="BQ69">
            <v>2</v>
          </cell>
          <cell r="BR69">
            <v>4</v>
          </cell>
          <cell r="BS69">
            <v>2</v>
          </cell>
          <cell r="BT69">
            <v>2</v>
          </cell>
          <cell r="BU69">
            <v>2.33</v>
          </cell>
          <cell r="BV69">
            <v>3</v>
          </cell>
          <cell r="BW69">
            <v>2</v>
          </cell>
          <cell r="BX69">
            <v>2.33</v>
          </cell>
          <cell r="BY69">
            <v>2</v>
          </cell>
          <cell r="BZ69">
            <v>3</v>
          </cell>
          <cell r="CA69">
            <v>41</v>
          </cell>
          <cell r="CB69">
            <v>0</v>
          </cell>
          <cell r="CC69">
            <v>2</v>
          </cell>
          <cell r="CD69">
            <v>3.33</v>
          </cell>
          <cell r="CE69">
            <v>1.65</v>
          </cell>
          <cell r="CF69">
            <v>2.33</v>
          </cell>
          <cell r="CG69">
            <v>2.33</v>
          </cell>
          <cell r="CH69">
            <v>1.65</v>
          </cell>
          <cell r="CI69">
            <v>2.65</v>
          </cell>
          <cell r="CJ69">
            <v>2</v>
          </cell>
          <cell r="CK69">
            <v>2.33</v>
          </cell>
          <cell r="CL69">
            <v>2.33</v>
          </cell>
          <cell r="CM69">
            <v>3.33</v>
          </cell>
          <cell r="CN69">
            <v>2</v>
          </cell>
          <cell r="CO69">
            <v>3.33</v>
          </cell>
          <cell r="CP69">
            <v>2.33</v>
          </cell>
          <cell r="CQ69">
            <v>3</v>
          </cell>
          <cell r="CR69">
            <v>3</v>
          </cell>
          <cell r="CS69">
            <v>2</v>
          </cell>
          <cell r="CT69">
            <v>1</v>
          </cell>
          <cell r="CU69">
            <v>3.33</v>
          </cell>
          <cell r="CV69">
            <v>2</v>
          </cell>
          <cell r="CW69">
            <v>4</v>
          </cell>
          <cell r="CX69">
            <v>3.33</v>
          </cell>
          <cell r="CY69">
            <v>0</v>
          </cell>
          <cell r="CZ69">
            <v>1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1.65</v>
          </cell>
          <cell r="DG69">
            <v>0</v>
          </cell>
          <cell r="DH69">
            <v>0</v>
          </cell>
          <cell r="DI69">
            <v>2.65</v>
          </cell>
          <cell r="DJ69">
            <v>3</v>
          </cell>
          <cell r="DK69">
            <v>4</v>
          </cell>
          <cell r="DL69">
            <v>3</v>
          </cell>
          <cell r="DM69">
            <v>0</v>
          </cell>
          <cell r="DN69">
            <v>0</v>
          </cell>
          <cell r="DO69">
            <v>2.65</v>
          </cell>
          <cell r="DP69">
            <v>72</v>
          </cell>
          <cell r="DQ69">
            <v>0</v>
          </cell>
          <cell r="DR69">
            <v>169</v>
          </cell>
          <cell r="DS69">
            <v>0</v>
          </cell>
          <cell r="DT69">
            <v>4</v>
          </cell>
          <cell r="DU69">
            <v>165</v>
          </cell>
          <cell r="DV69">
            <v>2.4900000000000002</v>
          </cell>
          <cell r="DX69">
            <v>2.65</v>
          </cell>
          <cell r="DY69">
            <v>0</v>
          </cell>
          <cell r="DZ69">
            <v>0</v>
          </cell>
          <cell r="EA69">
            <v>2.65</v>
          </cell>
          <cell r="EC69">
            <v>3</v>
          </cell>
          <cell r="ED69">
            <v>0</v>
          </cell>
          <cell r="EE69">
            <v>168</v>
          </cell>
          <cell r="EF69">
            <v>0</v>
          </cell>
          <cell r="EG69">
            <v>2.4900000000000002</v>
          </cell>
        </row>
        <row r="70">
          <cell r="A70">
            <v>1820524820</v>
          </cell>
          <cell r="B70" t="str">
            <v>Phan</v>
          </cell>
          <cell r="C70" t="str">
            <v>Thị Hồng</v>
          </cell>
          <cell r="D70" t="str">
            <v>Liên</v>
          </cell>
          <cell r="E70">
            <v>34444</v>
          </cell>
          <cell r="F70" t="str">
            <v>Nữ</v>
          </cell>
          <cell r="G70" t="str">
            <v>Đã Đăng Ký (chưa học xong)</v>
          </cell>
          <cell r="H70">
            <v>3.65</v>
          </cell>
          <cell r="I70">
            <v>3</v>
          </cell>
          <cell r="J70">
            <v>3</v>
          </cell>
          <cell r="K70">
            <v>0</v>
          </cell>
          <cell r="L70">
            <v>2.33</v>
          </cell>
          <cell r="M70">
            <v>0</v>
          </cell>
          <cell r="N70">
            <v>0</v>
          </cell>
          <cell r="O70">
            <v>2.33</v>
          </cell>
          <cell r="P70">
            <v>0</v>
          </cell>
          <cell r="Q70">
            <v>0</v>
          </cell>
          <cell r="R70">
            <v>2</v>
          </cell>
          <cell r="S70">
            <v>0</v>
          </cell>
          <cell r="T70">
            <v>0</v>
          </cell>
          <cell r="U70">
            <v>2.33</v>
          </cell>
          <cell r="V70">
            <v>0</v>
          </cell>
          <cell r="W70">
            <v>0</v>
          </cell>
          <cell r="X70">
            <v>3.33</v>
          </cell>
          <cell r="Y70">
            <v>0</v>
          </cell>
          <cell r="Z70">
            <v>0</v>
          </cell>
          <cell r="AA70">
            <v>3</v>
          </cell>
          <cell r="AB70">
            <v>0</v>
          </cell>
          <cell r="AC70">
            <v>4</v>
          </cell>
          <cell r="AD70">
            <v>3.33</v>
          </cell>
          <cell r="AE70">
            <v>2.65</v>
          </cell>
          <cell r="AF70">
            <v>3</v>
          </cell>
          <cell r="AG70">
            <v>3</v>
          </cell>
          <cell r="AH70">
            <v>3.65</v>
          </cell>
          <cell r="AI70">
            <v>3</v>
          </cell>
          <cell r="AJ70">
            <v>0</v>
          </cell>
          <cell r="AK70">
            <v>0</v>
          </cell>
          <cell r="AL70">
            <v>3</v>
          </cell>
          <cell r="AM70">
            <v>0</v>
          </cell>
          <cell r="AN70">
            <v>3.65</v>
          </cell>
          <cell r="AO70">
            <v>0</v>
          </cell>
          <cell r="AP70">
            <v>4</v>
          </cell>
          <cell r="AQ70">
            <v>3.65</v>
          </cell>
          <cell r="AR70">
            <v>3.33</v>
          </cell>
          <cell r="AS70">
            <v>4</v>
          </cell>
          <cell r="AT70">
            <v>3</v>
          </cell>
          <cell r="AU70">
            <v>56</v>
          </cell>
          <cell r="AV70">
            <v>0</v>
          </cell>
          <cell r="AW70">
            <v>9.5</v>
          </cell>
          <cell r="AX70">
            <v>9.8000000000000007</v>
          </cell>
          <cell r="AY70">
            <v>8.3000000000000007</v>
          </cell>
          <cell r="AZ70" t="str">
            <v/>
          </cell>
          <cell r="BA70" t="str">
            <v/>
          </cell>
          <cell r="BB70" t="str">
            <v/>
          </cell>
          <cell r="BC70">
            <v>6</v>
          </cell>
          <cell r="BD70" t="str">
            <v/>
          </cell>
          <cell r="BE70" t="str">
            <v/>
          </cell>
          <cell r="BF70" t="str">
            <v/>
          </cell>
          <cell r="BG70">
            <v>8.1999999999999993</v>
          </cell>
          <cell r="BH70">
            <v>5</v>
          </cell>
          <cell r="BI70">
            <v>0</v>
          </cell>
          <cell r="BJ70">
            <v>2</v>
          </cell>
          <cell r="BK70">
            <v>2</v>
          </cell>
          <cell r="BL70">
            <v>2.65</v>
          </cell>
          <cell r="BM70">
            <v>3.33</v>
          </cell>
          <cell r="BN70">
            <v>3.33</v>
          </cell>
          <cell r="BO70">
            <v>3</v>
          </cell>
          <cell r="BP70">
            <v>3.65</v>
          </cell>
          <cell r="BQ70">
            <v>2.65</v>
          </cell>
          <cell r="BR70">
            <v>2.33</v>
          </cell>
          <cell r="BS70">
            <v>2.65</v>
          </cell>
          <cell r="BT70">
            <v>1.65</v>
          </cell>
          <cell r="BU70">
            <v>2</v>
          </cell>
          <cell r="BV70">
            <v>4</v>
          </cell>
          <cell r="BW70">
            <v>2.65</v>
          </cell>
          <cell r="BX70">
            <v>3</v>
          </cell>
          <cell r="BY70">
            <v>3.65</v>
          </cell>
          <cell r="BZ70">
            <v>3.33</v>
          </cell>
          <cell r="CA70">
            <v>41</v>
          </cell>
          <cell r="CB70">
            <v>0</v>
          </cell>
          <cell r="CC70">
            <v>3.33</v>
          </cell>
          <cell r="CD70">
            <v>3.65</v>
          </cell>
          <cell r="CE70">
            <v>4</v>
          </cell>
          <cell r="CF70">
            <v>2.65</v>
          </cell>
          <cell r="CG70">
            <v>3</v>
          </cell>
          <cell r="CH70">
            <v>4</v>
          </cell>
          <cell r="CI70">
            <v>4</v>
          </cell>
          <cell r="CJ70">
            <v>2.65</v>
          </cell>
          <cell r="CK70">
            <v>4</v>
          </cell>
          <cell r="CL70">
            <v>3</v>
          </cell>
          <cell r="CM70">
            <v>4</v>
          </cell>
          <cell r="CN70">
            <v>2.33</v>
          </cell>
          <cell r="CO70">
            <v>3.33</v>
          </cell>
          <cell r="CP70">
            <v>2.65</v>
          </cell>
          <cell r="CQ70">
            <v>3.33</v>
          </cell>
          <cell r="CR70">
            <v>3.33</v>
          </cell>
          <cell r="CS70">
            <v>3.65</v>
          </cell>
          <cell r="CT70">
            <v>3.33</v>
          </cell>
          <cell r="CU70">
            <v>3.33</v>
          </cell>
          <cell r="CV70">
            <v>3.65</v>
          </cell>
          <cell r="CW70">
            <v>4</v>
          </cell>
          <cell r="CX70">
            <v>3</v>
          </cell>
          <cell r="CY70">
            <v>0</v>
          </cell>
          <cell r="CZ70">
            <v>2.65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3.65</v>
          </cell>
          <cell r="DG70">
            <v>0</v>
          </cell>
          <cell r="DH70">
            <v>0</v>
          </cell>
          <cell r="DI70">
            <v>4</v>
          </cell>
          <cell r="DJ70">
            <v>4</v>
          </cell>
          <cell r="DK70">
            <v>4</v>
          </cell>
          <cell r="DL70">
            <v>4</v>
          </cell>
          <cell r="DM70">
            <v>0</v>
          </cell>
          <cell r="DN70">
            <v>0</v>
          </cell>
          <cell r="DO70">
            <v>4</v>
          </cell>
          <cell r="DP70">
            <v>72</v>
          </cell>
          <cell r="DQ70">
            <v>0</v>
          </cell>
          <cell r="DR70">
            <v>169</v>
          </cell>
          <cell r="DS70">
            <v>0</v>
          </cell>
          <cell r="DT70">
            <v>0</v>
          </cell>
          <cell r="DU70">
            <v>169</v>
          </cell>
          <cell r="DV70">
            <v>3.2</v>
          </cell>
          <cell r="DX70">
            <v>4</v>
          </cell>
          <cell r="DY70">
            <v>0</v>
          </cell>
          <cell r="DZ70">
            <v>0</v>
          </cell>
          <cell r="EA70">
            <v>4</v>
          </cell>
          <cell r="EC70">
            <v>3</v>
          </cell>
          <cell r="ED70">
            <v>0</v>
          </cell>
          <cell r="EE70">
            <v>172</v>
          </cell>
          <cell r="EF70">
            <v>0</v>
          </cell>
          <cell r="EG70">
            <v>3.22</v>
          </cell>
        </row>
        <row r="71">
          <cell r="A71">
            <v>1820526713</v>
          </cell>
          <cell r="B71" t="str">
            <v>Mai</v>
          </cell>
          <cell r="C71" t="str">
            <v>Thị Mỹ</v>
          </cell>
          <cell r="D71" t="str">
            <v>Liên</v>
          </cell>
          <cell r="E71">
            <v>33714</v>
          </cell>
          <cell r="F71" t="str">
            <v>Nữ</v>
          </cell>
          <cell r="G71" t="str">
            <v>Đã Đăng Ký (chưa học xong)</v>
          </cell>
          <cell r="H71">
            <v>4</v>
          </cell>
          <cell r="I71">
            <v>3</v>
          </cell>
          <cell r="J71">
            <v>3.33</v>
          </cell>
          <cell r="K71">
            <v>0</v>
          </cell>
          <cell r="L71">
            <v>2.33</v>
          </cell>
          <cell r="M71">
            <v>0</v>
          </cell>
          <cell r="N71">
            <v>0</v>
          </cell>
          <cell r="O71">
            <v>2.65</v>
          </cell>
          <cell r="P71">
            <v>0</v>
          </cell>
          <cell r="Q71">
            <v>0</v>
          </cell>
          <cell r="R71">
            <v>2.33</v>
          </cell>
          <cell r="S71">
            <v>0</v>
          </cell>
          <cell r="T71">
            <v>0</v>
          </cell>
          <cell r="U71">
            <v>2.65</v>
          </cell>
          <cell r="V71">
            <v>0</v>
          </cell>
          <cell r="W71">
            <v>0</v>
          </cell>
          <cell r="X71">
            <v>2.65</v>
          </cell>
          <cell r="Y71">
            <v>0</v>
          </cell>
          <cell r="Z71">
            <v>0</v>
          </cell>
          <cell r="AA71">
            <v>2.65</v>
          </cell>
          <cell r="AB71">
            <v>0</v>
          </cell>
          <cell r="AC71">
            <v>3.65</v>
          </cell>
          <cell r="AD71">
            <v>3.65</v>
          </cell>
          <cell r="AE71">
            <v>3.33</v>
          </cell>
          <cell r="AF71">
            <v>2.33</v>
          </cell>
          <cell r="AG71">
            <v>3.65</v>
          </cell>
          <cell r="AH71">
            <v>3.65</v>
          </cell>
          <cell r="AI71">
            <v>3.33</v>
          </cell>
          <cell r="AJ71">
            <v>0</v>
          </cell>
          <cell r="AK71">
            <v>0</v>
          </cell>
          <cell r="AL71">
            <v>2.33</v>
          </cell>
          <cell r="AM71">
            <v>3.65</v>
          </cell>
          <cell r="AN71">
            <v>0</v>
          </cell>
          <cell r="AO71">
            <v>0</v>
          </cell>
          <cell r="AP71">
            <v>3.65</v>
          </cell>
          <cell r="AQ71">
            <v>2.33</v>
          </cell>
          <cell r="AR71">
            <v>2</v>
          </cell>
          <cell r="AS71">
            <v>3.33</v>
          </cell>
          <cell r="AT71">
            <v>2.33</v>
          </cell>
          <cell r="AU71">
            <v>56</v>
          </cell>
          <cell r="AV71">
            <v>0</v>
          </cell>
          <cell r="AW71">
            <v>7.1</v>
          </cell>
          <cell r="AX71">
            <v>6.3</v>
          </cell>
          <cell r="AY71" t="str">
            <v/>
          </cell>
          <cell r="AZ71" t="str">
            <v/>
          </cell>
          <cell r="BA71">
            <v>7.5</v>
          </cell>
          <cell r="BB71" t="str">
            <v/>
          </cell>
          <cell r="BC71" t="str">
            <v/>
          </cell>
          <cell r="BD71" t="str">
            <v/>
          </cell>
          <cell r="BE71">
            <v>6.1</v>
          </cell>
          <cell r="BF71" t="str">
            <v/>
          </cell>
          <cell r="BG71">
            <v>5.8</v>
          </cell>
          <cell r="BH71">
            <v>5</v>
          </cell>
          <cell r="BI71">
            <v>0</v>
          </cell>
          <cell r="BJ71">
            <v>2.33</v>
          </cell>
          <cell r="BK71">
            <v>2.65</v>
          </cell>
          <cell r="BL71">
            <v>3</v>
          </cell>
          <cell r="BM71">
            <v>2.33</v>
          </cell>
          <cell r="BN71">
            <v>2</v>
          </cell>
          <cell r="BO71">
            <v>3.33</v>
          </cell>
          <cell r="BP71">
            <v>3.33</v>
          </cell>
          <cell r="BQ71">
            <v>2.65</v>
          </cell>
          <cell r="BR71">
            <v>4</v>
          </cell>
          <cell r="BS71">
            <v>2.65</v>
          </cell>
          <cell r="BT71">
            <v>2.33</v>
          </cell>
          <cell r="BU71">
            <v>2</v>
          </cell>
          <cell r="BV71">
            <v>4</v>
          </cell>
          <cell r="BW71">
            <v>2.65</v>
          </cell>
          <cell r="BX71">
            <v>2.65</v>
          </cell>
          <cell r="BY71">
            <v>3.33</v>
          </cell>
          <cell r="BZ71">
            <v>4</v>
          </cell>
          <cell r="CA71">
            <v>41</v>
          </cell>
          <cell r="CB71">
            <v>0</v>
          </cell>
          <cell r="CC71">
            <v>3.33</v>
          </cell>
          <cell r="CD71">
            <v>3.33</v>
          </cell>
          <cell r="CE71">
            <v>4</v>
          </cell>
          <cell r="CF71">
            <v>3</v>
          </cell>
          <cell r="CG71">
            <v>2.33</v>
          </cell>
          <cell r="CH71">
            <v>3.65</v>
          </cell>
          <cell r="CI71">
            <v>3</v>
          </cell>
          <cell r="CJ71">
            <v>3</v>
          </cell>
          <cell r="CK71">
            <v>3.65</v>
          </cell>
          <cell r="CL71">
            <v>3</v>
          </cell>
          <cell r="CM71">
            <v>4</v>
          </cell>
          <cell r="CN71">
            <v>2</v>
          </cell>
          <cell r="CO71">
            <v>3</v>
          </cell>
          <cell r="CP71">
            <v>2.33</v>
          </cell>
          <cell r="CQ71">
            <v>2.33</v>
          </cell>
          <cell r="CR71">
            <v>3</v>
          </cell>
          <cell r="CS71">
            <v>3</v>
          </cell>
          <cell r="CT71">
            <v>3</v>
          </cell>
          <cell r="CU71">
            <v>2.33</v>
          </cell>
          <cell r="CV71">
            <v>3.65</v>
          </cell>
          <cell r="CW71">
            <v>2.65</v>
          </cell>
          <cell r="CX71">
            <v>3.33</v>
          </cell>
          <cell r="CY71">
            <v>0</v>
          </cell>
          <cell r="CZ71">
            <v>3.33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3.65</v>
          </cell>
          <cell r="DG71">
            <v>0</v>
          </cell>
          <cell r="DH71">
            <v>0</v>
          </cell>
          <cell r="DI71">
            <v>4</v>
          </cell>
          <cell r="DJ71">
            <v>3.33</v>
          </cell>
          <cell r="DK71">
            <v>3.65</v>
          </cell>
          <cell r="DL71">
            <v>3.65</v>
          </cell>
          <cell r="DM71">
            <v>0</v>
          </cell>
          <cell r="DN71">
            <v>0</v>
          </cell>
          <cell r="DO71">
            <v>3.65</v>
          </cell>
          <cell r="DP71">
            <v>72</v>
          </cell>
          <cell r="DQ71">
            <v>0</v>
          </cell>
          <cell r="DR71">
            <v>169</v>
          </cell>
          <cell r="DS71">
            <v>0</v>
          </cell>
          <cell r="DT71">
            <v>0</v>
          </cell>
          <cell r="DU71">
            <v>169</v>
          </cell>
          <cell r="DV71">
            <v>3.05</v>
          </cell>
          <cell r="DX71">
            <v>2</v>
          </cell>
          <cell r="DY71">
            <v>0</v>
          </cell>
          <cell r="DZ71">
            <v>0</v>
          </cell>
          <cell r="EA71">
            <v>2</v>
          </cell>
          <cell r="EC71">
            <v>3</v>
          </cell>
          <cell r="ED71">
            <v>0</v>
          </cell>
          <cell r="EE71">
            <v>172</v>
          </cell>
          <cell r="EF71">
            <v>0</v>
          </cell>
          <cell r="EG71">
            <v>3.03</v>
          </cell>
        </row>
        <row r="72">
          <cell r="A72">
            <v>1820524193</v>
          </cell>
          <cell r="B72" t="str">
            <v>Lê</v>
          </cell>
          <cell r="C72" t="str">
            <v>Thị Thùy</v>
          </cell>
          <cell r="D72" t="str">
            <v>Linh</v>
          </cell>
          <cell r="E72">
            <v>34464</v>
          </cell>
          <cell r="F72" t="str">
            <v>Nữ</v>
          </cell>
          <cell r="G72" t="str">
            <v>Đã Đăng Ký (chưa học xong)</v>
          </cell>
          <cell r="H72">
            <v>3.65</v>
          </cell>
          <cell r="I72">
            <v>3.33</v>
          </cell>
          <cell r="J72">
            <v>3</v>
          </cell>
          <cell r="K72">
            <v>0</v>
          </cell>
          <cell r="L72" t="str">
            <v>P (P/F)</v>
          </cell>
          <cell r="M72">
            <v>0</v>
          </cell>
          <cell r="N72">
            <v>0</v>
          </cell>
          <cell r="O72" t="str">
            <v>P (P/F)</v>
          </cell>
          <cell r="P72">
            <v>0</v>
          </cell>
          <cell r="Q72">
            <v>0</v>
          </cell>
          <cell r="R72">
            <v>2.33</v>
          </cell>
          <cell r="S72">
            <v>0</v>
          </cell>
          <cell r="T72">
            <v>0</v>
          </cell>
          <cell r="U72">
            <v>3.33</v>
          </cell>
          <cell r="V72">
            <v>0</v>
          </cell>
          <cell r="W72">
            <v>0</v>
          </cell>
          <cell r="X72">
            <v>2.65</v>
          </cell>
          <cell r="Y72">
            <v>0</v>
          </cell>
          <cell r="Z72">
            <v>0</v>
          </cell>
          <cell r="AA72">
            <v>3</v>
          </cell>
          <cell r="AB72">
            <v>0</v>
          </cell>
          <cell r="AC72">
            <v>3.33</v>
          </cell>
          <cell r="AD72">
            <v>4</v>
          </cell>
          <cell r="AE72">
            <v>3.65</v>
          </cell>
          <cell r="AF72">
            <v>4</v>
          </cell>
          <cell r="AG72">
            <v>4</v>
          </cell>
          <cell r="AH72">
            <v>4</v>
          </cell>
          <cell r="AI72">
            <v>3.65</v>
          </cell>
          <cell r="AJ72">
            <v>0</v>
          </cell>
          <cell r="AK72">
            <v>0</v>
          </cell>
          <cell r="AL72">
            <v>4</v>
          </cell>
          <cell r="AM72">
            <v>4</v>
          </cell>
          <cell r="AN72">
            <v>0</v>
          </cell>
          <cell r="AO72">
            <v>0</v>
          </cell>
          <cell r="AP72">
            <v>4</v>
          </cell>
          <cell r="AQ72">
            <v>4</v>
          </cell>
          <cell r="AR72">
            <v>3.65</v>
          </cell>
          <cell r="AS72">
            <v>4</v>
          </cell>
          <cell r="AT72">
            <v>4</v>
          </cell>
          <cell r="AU72">
            <v>56</v>
          </cell>
          <cell r="AV72">
            <v>0</v>
          </cell>
          <cell r="AW72">
            <v>8.9</v>
          </cell>
          <cell r="AX72">
            <v>9.6</v>
          </cell>
          <cell r="AY72">
            <v>7.4</v>
          </cell>
          <cell r="AZ72" t="str">
            <v/>
          </cell>
          <cell r="BA72" t="str">
            <v/>
          </cell>
          <cell r="BB72" t="str">
            <v/>
          </cell>
          <cell r="BC72">
            <v>7.4</v>
          </cell>
          <cell r="BD72" t="str">
            <v/>
          </cell>
          <cell r="BE72" t="str">
            <v/>
          </cell>
          <cell r="BF72" t="str">
            <v/>
          </cell>
          <cell r="BG72">
            <v>7.8</v>
          </cell>
          <cell r="BH72">
            <v>5</v>
          </cell>
          <cell r="BI72">
            <v>0</v>
          </cell>
          <cell r="BJ72">
            <v>3</v>
          </cell>
          <cell r="BK72">
            <v>3.65</v>
          </cell>
          <cell r="BL72">
            <v>3.33</v>
          </cell>
          <cell r="BM72">
            <v>3</v>
          </cell>
          <cell r="BN72">
            <v>3.65</v>
          </cell>
          <cell r="BO72">
            <v>4</v>
          </cell>
          <cell r="BP72">
            <v>4</v>
          </cell>
          <cell r="BQ72">
            <v>3</v>
          </cell>
          <cell r="BR72">
            <v>4</v>
          </cell>
          <cell r="BS72">
            <v>2.65</v>
          </cell>
          <cell r="BT72">
            <v>3.33</v>
          </cell>
          <cell r="BU72">
            <v>4</v>
          </cell>
          <cell r="BV72">
            <v>2.33</v>
          </cell>
          <cell r="BW72">
            <v>3</v>
          </cell>
          <cell r="BX72">
            <v>3</v>
          </cell>
          <cell r="BY72">
            <v>3.33</v>
          </cell>
          <cell r="BZ72">
            <v>4</v>
          </cell>
          <cell r="CA72">
            <v>41</v>
          </cell>
          <cell r="CB72">
            <v>0</v>
          </cell>
          <cell r="CC72">
            <v>4</v>
          </cell>
          <cell r="CD72">
            <v>4</v>
          </cell>
          <cell r="CE72">
            <v>3.65</v>
          </cell>
          <cell r="CF72">
            <v>3.33</v>
          </cell>
          <cell r="CG72">
            <v>3.33</v>
          </cell>
          <cell r="CH72">
            <v>4</v>
          </cell>
          <cell r="CI72">
            <v>4</v>
          </cell>
          <cell r="CJ72">
            <v>3.33</v>
          </cell>
          <cell r="CK72">
            <v>4</v>
          </cell>
          <cell r="CL72">
            <v>3.65</v>
          </cell>
          <cell r="CM72">
            <v>4</v>
          </cell>
          <cell r="CN72">
            <v>3</v>
          </cell>
          <cell r="CO72">
            <v>3.65</v>
          </cell>
          <cell r="CP72">
            <v>3.33</v>
          </cell>
          <cell r="CQ72">
            <v>3.33</v>
          </cell>
          <cell r="CR72">
            <v>3.33</v>
          </cell>
          <cell r="CS72">
            <v>4</v>
          </cell>
          <cell r="CT72">
            <v>4</v>
          </cell>
          <cell r="CU72">
            <v>4</v>
          </cell>
          <cell r="CV72">
            <v>4</v>
          </cell>
          <cell r="CW72">
            <v>3.65</v>
          </cell>
          <cell r="CX72">
            <v>4</v>
          </cell>
          <cell r="CY72">
            <v>0</v>
          </cell>
          <cell r="CZ72">
            <v>3.65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4</v>
          </cell>
          <cell r="DG72">
            <v>0</v>
          </cell>
          <cell r="DH72">
            <v>0</v>
          </cell>
          <cell r="DI72">
            <v>4</v>
          </cell>
          <cell r="DJ72">
            <v>4</v>
          </cell>
          <cell r="DK72">
            <v>4</v>
          </cell>
          <cell r="DL72">
            <v>4</v>
          </cell>
          <cell r="DM72">
            <v>0</v>
          </cell>
          <cell r="DN72">
            <v>0</v>
          </cell>
          <cell r="DO72">
            <v>4</v>
          </cell>
          <cell r="DP72">
            <v>72</v>
          </cell>
          <cell r="DQ72">
            <v>0</v>
          </cell>
          <cell r="DR72">
            <v>169</v>
          </cell>
          <cell r="DS72">
            <v>0</v>
          </cell>
          <cell r="DT72">
            <v>4</v>
          </cell>
          <cell r="DU72">
            <v>165</v>
          </cell>
          <cell r="DV72">
            <v>3.62</v>
          </cell>
          <cell r="DX72">
            <v>0</v>
          </cell>
          <cell r="DY72">
            <v>4</v>
          </cell>
          <cell r="DZ72">
            <v>0</v>
          </cell>
          <cell r="EA72">
            <v>4</v>
          </cell>
          <cell r="EC72">
            <v>3</v>
          </cell>
          <cell r="ED72">
            <v>0</v>
          </cell>
          <cell r="EE72">
            <v>168</v>
          </cell>
          <cell r="EF72">
            <v>0</v>
          </cell>
          <cell r="EG72">
            <v>3.63</v>
          </cell>
        </row>
        <row r="73">
          <cell r="A73">
            <v>1820524202</v>
          </cell>
          <cell r="B73" t="str">
            <v>Lý</v>
          </cell>
          <cell r="C73" t="str">
            <v>Thị Mỹ</v>
          </cell>
          <cell r="D73" t="str">
            <v>Linh</v>
          </cell>
          <cell r="E73">
            <v>34634</v>
          </cell>
          <cell r="F73" t="str">
            <v>Nữ</v>
          </cell>
          <cell r="G73" t="str">
            <v>Đã Đăng Ký (chưa học xong)</v>
          </cell>
          <cell r="H73">
            <v>3</v>
          </cell>
          <cell r="I73">
            <v>2.65</v>
          </cell>
          <cell r="J73">
            <v>3.65</v>
          </cell>
          <cell r="K73">
            <v>0</v>
          </cell>
          <cell r="L73" t="str">
            <v>P (P/F)</v>
          </cell>
          <cell r="M73">
            <v>0</v>
          </cell>
          <cell r="N73">
            <v>0</v>
          </cell>
          <cell r="O73" t="str">
            <v>P (P/F)</v>
          </cell>
          <cell r="P73">
            <v>0</v>
          </cell>
          <cell r="Q73">
            <v>0</v>
          </cell>
          <cell r="R73">
            <v>2.65</v>
          </cell>
          <cell r="S73">
            <v>0</v>
          </cell>
          <cell r="T73">
            <v>0</v>
          </cell>
          <cell r="U73">
            <v>2.33</v>
          </cell>
          <cell r="V73">
            <v>0</v>
          </cell>
          <cell r="W73">
            <v>0</v>
          </cell>
          <cell r="X73">
            <v>2.65</v>
          </cell>
          <cell r="Y73">
            <v>0</v>
          </cell>
          <cell r="Z73">
            <v>0</v>
          </cell>
          <cell r="AA73">
            <v>2.33</v>
          </cell>
          <cell r="AB73">
            <v>0</v>
          </cell>
          <cell r="AC73">
            <v>4</v>
          </cell>
          <cell r="AD73">
            <v>3.65</v>
          </cell>
          <cell r="AE73">
            <v>3.65</v>
          </cell>
          <cell r="AF73">
            <v>3</v>
          </cell>
          <cell r="AG73">
            <v>3.33</v>
          </cell>
          <cell r="AH73">
            <v>4</v>
          </cell>
          <cell r="AI73">
            <v>4</v>
          </cell>
          <cell r="AJ73">
            <v>0</v>
          </cell>
          <cell r="AK73">
            <v>0</v>
          </cell>
          <cell r="AL73">
            <v>3.33</v>
          </cell>
          <cell r="AM73">
            <v>4</v>
          </cell>
          <cell r="AN73">
            <v>0</v>
          </cell>
          <cell r="AO73">
            <v>0</v>
          </cell>
          <cell r="AP73">
            <v>3</v>
          </cell>
          <cell r="AQ73">
            <v>3</v>
          </cell>
          <cell r="AR73">
            <v>2</v>
          </cell>
          <cell r="AS73">
            <v>3.65</v>
          </cell>
          <cell r="AT73">
            <v>4</v>
          </cell>
          <cell r="AU73">
            <v>56</v>
          </cell>
          <cell r="AV73">
            <v>0</v>
          </cell>
          <cell r="AW73">
            <v>6.5</v>
          </cell>
          <cell r="AX73">
            <v>5.5</v>
          </cell>
          <cell r="AY73" t="str">
            <v/>
          </cell>
          <cell r="AZ73" t="str">
            <v/>
          </cell>
          <cell r="BA73">
            <v>4.3</v>
          </cell>
          <cell r="BB73" t="str">
            <v/>
          </cell>
          <cell r="BC73" t="str">
            <v/>
          </cell>
          <cell r="BD73" t="str">
            <v/>
          </cell>
          <cell r="BE73">
            <v>6.1</v>
          </cell>
          <cell r="BF73" t="str">
            <v/>
          </cell>
          <cell r="BG73">
            <v>5.6</v>
          </cell>
          <cell r="BH73">
            <v>5</v>
          </cell>
          <cell r="BI73">
            <v>0</v>
          </cell>
          <cell r="BJ73">
            <v>3.33</v>
          </cell>
          <cell r="BK73">
            <v>2.65</v>
          </cell>
          <cell r="BL73">
            <v>2.65</v>
          </cell>
          <cell r="BM73">
            <v>2.65</v>
          </cell>
          <cell r="BN73">
            <v>2.65</v>
          </cell>
          <cell r="BO73">
            <v>3.65</v>
          </cell>
          <cell r="BP73">
            <v>4</v>
          </cell>
          <cell r="BQ73">
            <v>3.33</v>
          </cell>
          <cell r="BR73">
            <v>4</v>
          </cell>
          <cell r="BS73">
            <v>3</v>
          </cell>
          <cell r="BT73">
            <v>2.65</v>
          </cell>
          <cell r="BU73">
            <v>2.65</v>
          </cell>
          <cell r="BV73">
            <v>3.65</v>
          </cell>
          <cell r="BW73">
            <v>3</v>
          </cell>
          <cell r="BX73">
            <v>3.65</v>
          </cell>
          <cell r="BY73">
            <v>3</v>
          </cell>
          <cell r="BZ73">
            <v>4</v>
          </cell>
          <cell r="CA73">
            <v>41</v>
          </cell>
          <cell r="CB73">
            <v>0</v>
          </cell>
          <cell r="CC73">
            <v>3.33</v>
          </cell>
          <cell r="CD73">
            <v>4</v>
          </cell>
          <cell r="CE73">
            <v>3.65</v>
          </cell>
          <cell r="CF73">
            <v>3.65</v>
          </cell>
          <cell r="CG73">
            <v>2.65</v>
          </cell>
          <cell r="CH73">
            <v>4</v>
          </cell>
          <cell r="CI73">
            <v>4</v>
          </cell>
          <cell r="CJ73">
            <v>3.33</v>
          </cell>
          <cell r="CK73">
            <v>4</v>
          </cell>
          <cell r="CL73">
            <v>3</v>
          </cell>
          <cell r="CM73">
            <v>4</v>
          </cell>
          <cell r="CN73">
            <v>2.33</v>
          </cell>
          <cell r="CO73">
            <v>3.33</v>
          </cell>
          <cell r="CP73">
            <v>2.65</v>
          </cell>
          <cell r="CQ73">
            <v>3</v>
          </cell>
          <cell r="CR73">
            <v>3.65</v>
          </cell>
          <cell r="CS73">
            <v>3</v>
          </cell>
          <cell r="CT73">
            <v>3.33</v>
          </cell>
          <cell r="CU73">
            <v>2.65</v>
          </cell>
          <cell r="CV73">
            <v>3.65</v>
          </cell>
          <cell r="CW73">
            <v>3</v>
          </cell>
          <cell r="CX73">
            <v>3.65</v>
          </cell>
          <cell r="CY73">
            <v>0</v>
          </cell>
          <cell r="CZ73">
            <v>3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4</v>
          </cell>
          <cell r="DG73">
            <v>0</v>
          </cell>
          <cell r="DH73">
            <v>0</v>
          </cell>
          <cell r="DI73">
            <v>4</v>
          </cell>
          <cell r="DJ73">
            <v>3.65</v>
          </cell>
          <cell r="DK73">
            <v>3.33</v>
          </cell>
          <cell r="DL73">
            <v>3.33</v>
          </cell>
          <cell r="DM73">
            <v>0</v>
          </cell>
          <cell r="DN73">
            <v>0</v>
          </cell>
          <cell r="DO73">
            <v>3.33</v>
          </cell>
          <cell r="DP73">
            <v>72</v>
          </cell>
          <cell r="DQ73">
            <v>0</v>
          </cell>
          <cell r="DR73">
            <v>169</v>
          </cell>
          <cell r="DS73">
            <v>0</v>
          </cell>
          <cell r="DT73">
            <v>4</v>
          </cell>
          <cell r="DU73">
            <v>165</v>
          </cell>
          <cell r="DV73">
            <v>3.3</v>
          </cell>
          <cell r="DX73">
            <v>2.65</v>
          </cell>
          <cell r="DY73">
            <v>0</v>
          </cell>
          <cell r="DZ73">
            <v>0</v>
          </cell>
          <cell r="EA73">
            <v>2.65</v>
          </cell>
          <cell r="EC73">
            <v>3</v>
          </cell>
          <cell r="ED73">
            <v>0</v>
          </cell>
          <cell r="EE73">
            <v>168</v>
          </cell>
          <cell r="EF73">
            <v>0</v>
          </cell>
          <cell r="EG73">
            <v>3.29</v>
          </cell>
        </row>
        <row r="74">
          <cell r="A74">
            <v>1820525296</v>
          </cell>
          <cell r="B74" t="str">
            <v>Trương</v>
          </cell>
          <cell r="C74" t="str">
            <v>Khánh</v>
          </cell>
          <cell r="D74" t="str">
            <v>Linh</v>
          </cell>
          <cell r="E74">
            <v>34635</v>
          </cell>
          <cell r="F74" t="str">
            <v>Nữ</v>
          </cell>
          <cell r="G74" t="str">
            <v>Đã Đăng Ký (chưa học xong)</v>
          </cell>
          <cell r="H74">
            <v>4</v>
          </cell>
          <cell r="I74">
            <v>3</v>
          </cell>
          <cell r="J74">
            <v>3.65</v>
          </cell>
          <cell r="K74">
            <v>0</v>
          </cell>
          <cell r="L74" t="str">
            <v>P (P/F)</v>
          </cell>
          <cell r="M74">
            <v>0</v>
          </cell>
          <cell r="N74">
            <v>0</v>
          </cell>
          <cell r="O74" t="str">
            <v>P (P/F)</v>
          </cell>
          <cell r="P74">
            <v>0</v>
          </cell>
          <cell r="Q74">
            <v>0</v>
          </cell>
          <cell r="R74">
            <v>3</v>
          </cell>
          <cell r="S74">
            <v>0</v>
          </cell>
          <cell r="T74">
            <v>0</v>
          </cell>
          <cell r="U74">
            <v>3.33</v>
          </cell>
          <cell r="V74">
            <v>0</v>
          </cell>
          <cell r="W74">
            <v>0</v>
          </cell>
          <cell r="X74">
            <v>4</v>
          </cell>
          <cell r="Y74">
            <v>0</v>
          </cell>
          <cell r="Z74">
            <v>0</v>
          </cell>
          <cell r="AA74">
            <v>4</v>
          </cell>
          <cell r="AB74">
            <v>0</v>
          </cell>
          <cell r="AC74">
            <v>3.65</v>
          </cell>
          <cell r="AD74">
            <v>3</v>
          </cell>
          <cell r="AE74">
            <v>3.65</v>
          </cell>
          <cell r="AF74">
            <v>3</v>
          </cell>
          <cell r="AG74">
            <v>2.65</v>
          </cell>
          <cell r="AH74">
            <v>3.33</v>
          </cell>
          <cell r="AI74">
            <v>3</v>
          </cell>
          <cell r="AJ74">
            <v>0</v>
          </cell>
          <cell r="AK74">
            <v>0</v>
          </cell>
          <cell r="AL74">
            <v>3.65</v>
          </cell>
          <cell r="AM74">
            <v>4</v>
          </cell>
          <cell r="AN74">
            <v>0</v>
          </cell>
          <cell r="AO74">
            <v>0</v>
          </cell>
          <cell r="AP74">
            <v>3.33</v>
          </cell>
          <cell r="AQ74">
            <v>3.65</v>
          </cell>
          <cell r="AR74">
            <v>3</v>
          </cell>
          <cell r="AS74">
            <v>3</v>
          </cell>
          <cell r="AT74">
            <v>4</v>
          </cell>
          <cell r="AU74">
            <v>56</v>
          </cell>
          <cell r="AV74">
            <v>0</v>
          </cell>
          <cell r="AW74">
            <v>6.4</v>
          </cell>
          <cell r="AX74">
            <v>5.9</v>
          </cell>
          <cell r="AY74" t="str">
            <v/>
          </cell>
          <cell r="AZ74" t="str">
            <v/>
          </cell>
          <cell r="BA74">
            <v>6</v>
          </cell>
          <cell r="BB74" t="str">
            <v/>
          </cell>
          <cell r="BC74" t="str">
            <v/>
          </cell>
          <cell r="BD74" t="str">
            <v/>
          </cell>
          <cell r="BE74">
            <v>6.4</v>
          </cell>
          <cell r="BF74" t="str">
            <v/>
          </cell>
          <cell r="BG74">
            <v>4.9000000000000004</v>
          </cell>
          <cell r="BH74">
            <v>5</v>
          </cell>
          <cell r="BI74">
            <v>0</v>
          </cell>
          <cell r="BJ74">
            <v>2.33</v>
          </cell>
          <cell r="BK74">
            <v>2.65</v>
          </cell>
          <cell r="BL74">
            <v>2.33</v>
          </cell>
          <cell r="BM74">
            <v>3</v>
          </cell>
          <cell r="BN74">
            <v>2.65</v>
          </cell>
          <cell r="BO74">
            <v>2.33</v>
          </cell>
          <cell r="BP74">
            <v>2.33</v>
          </cell>
          <cell r="BQ74">
            <v>3</v>
          </cell>
          <cell r="BR74">
            <v>2.65</v>
          </cell>
          <cell r="BS74">
            <v>2.65</v>
          </cell>
          <cell r="BT74">
            <v>2.65</v>
          </cell>
          <cell r="BU74">
            <v>3</v>
          </cell>
          <cell r="BV74">
            <v>2.65</v>
          </cell>
          <cell r="BW74">
            <v>2.65</v>
          </cell>
          <cell r="BX74">
            <v>3.65</v>
          </cell>
          <cell r="BY74">
            <v>3.65</v>
          </cell>
          <cell r="BZ74">
            <v>3.65</v>
          </cell>
          <cell r="CA74">
            <v>41</v>
          </cell>
          <cell r="CB74">
            <v>0</v>
          </cell>
          <cell r="CC74">
            <v>3.33</v>
          </cell>
          <cell r="CD74">
            <v>3.65</v>
          </cell>
          <cell r="CE74">
            <v>3.65</v>
          </cell>
          <cell r="CF74">
            <v>3</v>
          </cell>
          <cell r="CG74">
            <v>2.65</v>
          </cell>
          <cell r="CH74">
            <v>3.33</v>
          </cell>
          <cell r="CI74">
            <v>3.65</v>
          </cell>
          <cell r="CJ74">
            <v>3</v>
          </cell>
          <cell r="CK74">
            <v>4</v>
          </cell>
          <cell r="CL74">
            <v>3</v>
          </cell>
          <cell r="CM74">
            <v>2.65</v>
          </cell>
          <cell r="CN74">
            <v>2</v>
          </cell>
          <cell r="CO74">
            <v>3.33</v>
          </cell>
          <cell r="CP74">
            <v>2</v>
          </cell>
          <cell r="CQ74">
            <v>2.65</v>
          </cell>
          <cell r="CR74">
            <v>2.65</v>
          </cell>
          <cell r="CS74">
            <v>2.33</v>
          </cell>
          <cell r="CT74">
            <v>3</v>
          </cell>
          <cell r="CU74">
            <v>3</v>
          </cell>
          <cell r="CV74">
            <v>3.33</v>
          </cell>
          <cell r="CW74">
            <v>3.33</v>
          </cell>
          <cell r="CX74">
            <v>3</v>
          </cell>
          <cell r="CY74">
            <v>0</v>
          </cell>
          <cell r="CZ74">
            <v>4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3</v>
          </cell>
          <cell r="DG74">
            <v>0</v>
          </cell>
          <cell r="DH74">
            <v>0</v>
          </cell>
          <cell r="DI74">
            <v>4</v>
          </cell>
          <cell r="DJ74">
            <v>3.33</v>
          </cell>
          <cell r="DK74">
            <v>3.33</v>
          </cell>
          <cell r="DL74">
            <v>3</v>
          </cell>
          <cell r="DM74">
            <v>0</v>
          </cell>
          <cell r="DN74">
            <v>0</v>
          </cell>
          <cell r="DO74">
            <v>4</v>
          </cell>
          <cell r="DP74">
            <v>72</v>
          </cell>
          <cell r="DQ74">
            <v>0</v>
          </cell>
          <cell r="DR74">
            <v>169</v>
          </cell>
          <cell r="DS74">
            <v>0</v>
          </cell>
          <cell r="DT74">
            <v>4</v>
          </cell>
          <cell r="DU74">
            <v>165</v>
          </cell>
          <cell r="DV74">
            <v>3.11</v>
          </cell>
          <cell r="DX74">
            <v>2.65</v>
          </cell>
          <cell r="DY74">
            <v>0</v>
          </cell>
          <cell r="DZ74">
            <v>0</v>
          </cell>
          <cell r="EA74">
            <v>2.65</v>
          </cell>
          <cell r="EC74">
            <v>3</v>
          </cell>
          <cell r="ED74">
            <v>0</v>
          </cell>
          <cell r="EE74">
            <v>168</v>
          </cell>
          <cell r="EF74">
            <v>0</v>
          </cell>
          <cell r="EG74">
            <v>3.1</v>
          </cell>
        </row>
        <row r="75">
          <cell r="A75">
            <v>1820525684</v>
          </cell>
          <cell r="B75" t="str">
            <v>Nguyễn</v>
          </cell>
          <cell r="C75" t="str">
            <v>Thị Diệu</v>
          </cell>
          <cell r="D75" t="str">
            <v>Linh</v>
          </cell>
          <cell r="E75">
            <v>34580</v>
          </cell>
          <cell r="F75" t="str">
            <v>Nữ</v>
          </cell>
          <cell r="G75" t="str">
            <v>Đã Đăng Ký (chưa học xong)</v>
          </cell>
          <cell r="H75">
            <v>4</v>
          </cell>
          <cell r="I75">
            <v>3.65</v>
          </cell>
          <cell r="J75">
            <v>3.33</v>
          </cell>
          <cell r="K75">
            <v>0</v>
          </cell>
          <cell r="L75" t="str">
            <v>P (P/F)</v>
          </cell>
          <cell r="M75">
            <v>0</v>
          </cell>
          <cell r="N75">
            <v>0</v>
          </cell>
          <cell r="O75" t="str">
            <v>P (P/F)</v>
          </cell>
          <cell r="P75">
            <v>0</v>
          </cell>
          <cell r="Q75">
            <v>0</v>
          </cell>
          <cell r="R75">
            <v>3.33</v>
          </cell>
          <cell r="S75">
            <v>0</v>
          </cell>
          <cell r="T75">
            <v>0</v>
          </cell>
          <cell r="U75">
            <v>3.65</v>
          </cell>
          <cell r="V75">
            <v>0</v>
          </cell>
          <cell r="W75">
            <v>0</v>
          </cell>
          <cell r="X75">
            <v>3</v>
          </cell>
          <cell r="Y75">
            <v>0</v>
          </cell>
          <cell r="Z75">
            <v>0</v>
          </cell>
          <cell r="AA75">
            <v>3.65</v>
          </cell>
          <cell r="AB75">
            <v>0</v>
          </cell>
          <cell r="AC75">
            <v>4</v>
          </cell>
          <cell r="AD75">
            <v>4</v>
          </cell>
          <cell r="AE75">
            <v>4</v>
          </cell>
          <cell r="AF75">
            <v>4</v>
          </cell>
          <cell r="AG75">
            <v>4</v>
          </cell>
          <cell r="AH75">
            <v>4</v>
          </cell>
          <cell r="AI75">
            <v>3.65</v>
          </cell>
          <cell r="AJ75">
            <v>0</v>
          </cell>
          <cell r="AK75">
            <v>0</v>
          </cell>
          <cell r="AL75">
            <v>4</v>
          </cell>
          <cell r="AM75">
            <v>4</v>
          </cell>
          <cell r="AN75">
            <v>0</v>
          </cell>
          <cell r="AO75">
            <v>0</v>
          </cell>
          <cell r="AP75">
            <v>4</v>
          </cell>
          <cell r="AQ75">
            <v>4</v>
          </cell>
          <cell r="AR75">
            <v>4</v>
          </cell>
          <cell r="AS75">
            <v>4</v>
          </cell>
          <cell r="AT75">
            <v>4</v>
          </cell>
          <cell r="AU75">
            <v>56</v>
          </cell>
          <cell r="AV75">
            <v>0</v>
          </cell>
          <cell r="AW75">
            <v>7.9</v>
          </cell>
          <cell r="AX75">
            <v>10</v>
          </cell>
          <cell r="AY75">
            <v>9.6</v>
          </cell>
          <cell r="AZ75" t="str">
            <v/>
          </cell>
          <cell r="BA75" t="str">
            <v/>
          </cell>
          <cell r="BB75" t="str">
            <v/>
          </cell>
          <cell r="BC75">
            <v>8.9</v>
          </cell>
          <cell r="BD75" t="str">
            <v/>
          </cell>
          <cell r="BE75" t="str">
            <v/>
          </cell>
          <cell r="BF75" t="str">
            <v/>
          </cell>
          <cell r="BG75">
            <v>6.5</v>
          </cell>
          <cell r="BH75">
            <v>5</v>
          </cell>
          <cell r="BI75">
            <v>0</v>
          </cell>
          <cell r="BJ75">
            <v>4</v>
          </cell>
          <cell r="BK75">
            <v>4</v>
          </cell>
          <cell r="BL75">
            <v>4</v>
          </cell>
          <cell r="BM75">
            <v>3.65</v>
          </cell>
          <cell r="BN75">
            <v>3.33</v>
          </cell>
          <cell r="BO75">
            <v>4</v>
          </cell>
          <cell r="BP75">
            <v>4</v>
          </cell>
          <cell r="BQ75">
            <v>4</v>
          </cell>
          <cell r="BR75">
            <v>4</v>
          </cell>
          <cell r="BS75">
            <v>3</v>
          </cell>
          <cell r="BT75">
            <v>3.33</v>
          </cell>
          <cell r="BU75">
            <v>3.65</v>
          </cell>
          <cell r="BV75">
            <v>3.33</v>
          </cell>
          <cell r="BW75">
            <v>3.33</v>
          </cell>
          <cell r="BX75">
            <v>4</v>
          </cell>
          <cell r="BY75">
            <v>3.65</v>
          </cell>
          <cell r="BZ75">
            <v>4</v>
          </cell>
          <cell r="CA75">
            <v>41</v>
          </cell>
          <cell r="CB75">
            <v>0</v>
          </cell>
          <cell r="CC75">
            <v>3.65</v>
          </cell>
          <cell r="CD75">
            <v>4</v>
          </cell>
          <cell r="CE75">
            <v>4</v>
          </cell>
          <cell r="CF75">
            <v>3.65</v>
          </cell>
          <cell r="CG75">
            <v>3.65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3.65</v>
          </cell>
          <cell r="CM75">
            <v>4</v>
          </cell>
          <cell r="CN75">
            <v>4</v>
          </cell>
          <cell r="CO75">
            <v>4</v>
          </cell>
          <cell r="CP75">
            <v>3.65</v>
          </cell>
          <cell r="CQ75">
            <v>4</v>
          </cell>
          <cell r="CR75">
            <v>4</v>
          </cell>
          <cell r="CS75">
            <v>4</v>
          </cell>
          <cell r="CT75">
            <v>4</v>
          </cell>
          <cell r="CU75">
            <v>4</v>
          </cell>
          <cell r="CV75">
            <v>4</v>
          </cell>
          <cell r="CW75">
            <v>4</v>
          </cell>
          <cell r="CX75">
            <v>4</v>
          </cell>
          <cell r="CY75">
            <v>0</v>
          </cell>
          <cell r="CZ75">
            <v>4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3.65</v>
          </cell>
          <cell r="DG75">
            <v>0</v>
          </cell>
          <cell r="DH75">
            <v>0</v>
          </cell>
          <cell r="DI75">
            <v>4</v>
          </cell>
          <cell r="DJ75">
            <v>4</v>
          </cell>
          <cell r="DK75">
            <v>4</v>
          </cell>
          <cell r="DL75">
            <v>4</v>
          </cell>
          <cell r="DM75">
            <v>0</v>
          </cell>
          <cell r="DN75">
            <v>0</v>
          </cell>
          <cell r="DO75">
            <v>4</v>
          </cell>
          <cell r="DP75">
            <v>72</v>
          </cell>
          <cell r="DQ75">
            <v>0</v>
          </cell>
          <cell r="DR75">
            <v>169</v>
          </cell>
          <cell r="DS75">
            <v>0</v>
          </cell>
          <cell r="DT75">
            <v>4</v>
          </cell>
          <cell r="DU75">
            <v>165</v>
          </cell>
          <cell r="DV75">
            <v>3.85</v>
          </cell>
          <cell r="DX75">
            <v>0</v>
          </cell>
          <cell r="DY75">
            <v>4</v>
          </cell>
          <cell r="DZ75">
            <v>0</v>
          </cell>
          <cell r="EA75">
            <v>4</v>
          </cell>
          <cell r="EC75">
            <v>3</v>
          </cell>
          <cell r="ED75">
            <v>0</v>
          </cell>
          <cell r="EE75">
            <v>168</v>
          </cell>
          <cell r="EF75">
            <v>0</v>
          </cell>
          <cell r="EG75">
            <v>3.85</v>
          </cell>
        </row>
        <row r="76">
          <cell r="A76">
            <v>1821525686</v>
          </cell>
          <cell r="B76" t="str">
            <v>Nguyễn</v>
          </cell>
          <cell r="C76" t="str">
            <v>Phước</v>
          </cell>
          <cell r="D76" t="str">
            <v>Long</v>
          </cell>
          <cell r="E76">
            <v>34060</v>
          </cell>
          <cell r="F76" t="str">
            <v>Nam</v>
          </cell>
          <cell r="G76" t="str">
            <v>Đã Đăng Ký (chưa học xong)</v>
          </cell>
          <cell r="H76">
            <v>4</v>
          </cell>
          <cell r="I76">
            <v>3</v>
          </cell>
          <cell r="J76">
            <v>3.33</v>
          </cell>
          <cell r="K76">
            <v>0</v>
          </cell>
          <cell r="L76" t="str">
            <v>P (P/F)</v>
          </cell>
          <cell r="M76">
            <v>0</v>
          </cell>
          <cell r="N76">
            <v>0</v>
          </cell>
          <cell r="O76" t="str">
            <v>P (P/F)</v>
          </cell>
          <cell r="P76">
            <v>0</v>
          </cell>
          <cell r="Q76">
            <v>0</v>
          </cell>
          <cell r="R76">
            <v>2.65</v>
          </cell>
          <cell r="S76">
            <v>0</v>
          </cell>
          <cell r="T76">
            <v>0</v>
          </cell>
          <cell r="U76">
            <v>2.33</v>
          </cell>
          <cell r="V76">
            <v>0</v>
          </cell>
          <cell r="W76">
            <v>0</v>
          </cell>
          <cell r="X76">
            <v>2</v>
          </cell>
          <cell r="Y76">
            <v>0</v>
          </cell>
          <cell r="Z76">
            <v>0</v>
          </cell>
          <cell r="AA76">
            <v>3</v>
          </cell>
          <cell r="AB76">
            <v>0</v>
          </cell>
          <cell r="AC76">
            <v>3.65</v>
          </cell>
          <cell r="AD76">
            <v>4</v>
          </cell>
          <cell r="AE76">
            <v>3.33</v>
          </cell>
          <cell r="AF76">
            <v>2.33</v>
          </cell>
          <cell r="AG76">
            <v>2.33</v>
          </cell>
          <cell r="AH76">
            <v>3.33</v>
          </cell>
          <cell r="AI76">
            <v>3.65</v>
          </cell>
          <cell r="AJ76">
            <v>0</v>
          </cell>
          <cell r="AK76">
            <v>0</v>
          </cell>
          <cell r="AL76">
            <v>3.65</v>
          </cell>
          <cell r="AM76">
            <v>4</v>
          </cell>
          <cell r="AN76">
            <v>0</v>
          </cell>
          <cell r="AO76">
            <v>0</v>
          </cell>
          <cell r="AP76">
            <v>3.65</v>
          </cell>
          <cell r="AQ76">
            <v>3.33</v>
          </cell>
          <cell r="AR76">
            <v>3.65</v>
          </cell>
          <cell r="AS76">
            <v>3</v>
          </cell>
          <cell r="AT76">
            <v>4</v>
          </cell>
          <cell r="AU76">
            <v>56</v>
          </cell>
          <cell r="AV76">
            <v>0</v>
          </cell>
          <cell r="AW76">
            <v>9.8000000000000007</v>
          </cell>
          <cell r="AX76">
            <v>10</v>
          </cell>
          <cell r="AY76">
            <v>9.6</v>
          </cell>
          <cell r="AZ76" t="str">
            <v/>
          </cell>
          <cell r="BA76" t="str">
            <v/>
          </cell>
          <cell r="BB76" t="str">
            <v/>
          </cell>
          <cell r="BC76">
            <v>7.7</v>
          </cell>
          <cell r="BD76" t="str">
            <v/>
          </cell>
          <cell r="BE76" t="str">
            <v/>
          </cell>
          <cell r="BF76" t="str">
            <v/>
          </cell>
          <cell r="BG76">
            <v>6.6</v>
          </cell>
          <cell r="BH76">
            <v>5</v>
          </cell>
          <cell r="BI76">
            <v>0</v>
          </cell>
          <cell r="BJ76">
            <v>3.33</v>
          </cell>
          <cell r="BK76">
            <v>2.65</v>
          </cell>
          <cell r="BL76">
            <v>2.65</v>
          </cell>
          <cell r="BM76">
            <v>3</v>
          </cell>
          <cell r="BN76">
            <v>2.65</v>
          </cell>
          <cell r="BO76">
            <v>3.33</v>
          </cell>
          <cell r="BP76">
            <v>3.33</v>
          </cell>
          <cell r="BQ76">
            <v>3.33</v>
          </cell>
          <cell r="BR76">
            <v>3.33</v>
          </cell>
          <cell r="BS76">
            <v>2.65</v>
          </cell>
          <cell r="BT76">
            <v>3.33</v>
          </cell>
          <cell r="BU76">
            <v>3</v>
          </cell>
          <cell r="BV76">
            <v>2.65</v>
          </cell>
          <cell r="BW76">
            <v>2.33</v>
          </cell>
          <cell r="BX76">
            <v>3</v>
          </cell>
          <cell r="BY76">
            <v>3</v>
          </cell>
          <cell r="BZ76">
            <v>4</v>
          </cell>
          <cell r="CA76">
            <v>41</v>
          </cell>
          <cell r="CB76">
            <v>0</v>
          </cell>
          <cell r="CC76">
            <v>3.65</v>
          </cell>
          <cell r="CD76">
            <v>4</v>
          </cell>
          <cell r="CE76">
            <v>3.33</v>
          </cell>
          <cell r="CF76">
            <v>3</v>
          </cell>
          <cell r="CG76">
            <v>2.33</v>
          </cell>
          <cell r="CH76">
            <v>3.65</v>
          </cell>
          <cell r="CI76">
            <v>3.65</v>
          </cell>
          <cell r="CJ76">
            <v>3</v>
          </cell>
          <cell r="CK76">
            <v>4</v>
          </cell>
          <cell r="CL76">
            <v>2.65</v>
          </cell>
          <cell r="CM76">
            <v>4</v>
          </cell>
          <cell r="CN76">
            <v>2.33</v>
          </cell>
          <cell r="CO76">
            <v>3.65</v>
          </cell>
          <cell r="CP76">
            <v>1.65</v>
          </cell>
          <cell r="CQ76">
            <v>2.65</v>
          </cell>
          <cell r="CR76">
            <v>3.33</v>
          </cell>
          <cell r="CS76">
            <v>3.33</v>
          </cell>
          <cell r="CT76">
            <v>2.65</v>
          </cell>
          <cell r="CU76">
            <v>3</v>
          </cell>
          <cell r="CV76">
            <v>3.65</v>
          </cell>
          <cell r="CW76">
            <v>3.33</v>
          </cell>
          <cell r="CX76">
            <v>3.33</v>
          </cell>
          <cell r="CY76">
            <v>0</v>
          </cell>
          <cell r="CZ76">
            <v>3.33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4</v>
          </cell>
          <cell r="DG76">
            <v>0</v>
          </cell>
          <cell r="DH76">
            <v>0</v>
          </cell>
          <cell r="DI76">
            <v>4</v>
          </cell>
          <cell r="DJ76">
            <v>4</v>
          </cell>
          <cell r="DK76">
            <v>4</v>
          </cell>
          <cell r="DL76">
            <v>3.33</v>
          </cell>
          <cell r="DM76">
            <v>0</v>
          </cell>
          <cell r="DN76">
            <v>0</v>
          </cell>
          <cell r="DO76">
            <v>3.65</v>
          </cell>
          <cell r="DP76">
            <v>72</v>
          </cell>
          <cell r="DQ76">
            <v>0</v>
          </cell>
          <cell r="DR76">
            <v>169</v>
          </cell>
          <cell r="DS76">
            <v>0</v>
          </cell>
          <cell r="DT76">
            <v>4</v>
          </cell>
          <cell r="DU76">
            <v>165</v>
          </cell>
          <cell r="DV76">
            <v>3.19</v>
          </cell>
          <cell r="DX76">
            <v>3.33</v>
          </cell>
          <cell r="DY76">
            <v>0</v>
          </cell>
          <cell r="DZ76">
            <v>0</v>
          </cell>
          <cell r="EA76">
            <v>3.33</v>
          </cell>
          <cell r="EC76">
            <v>3</v>
          </cell>
          <cell r="ED76">
            <v>0</v>
          </cell>
          <cell r="EE76">
            <v>168</v>
          </cell>
          <cell r="EF76">
            <v>0</v>
          </cell>
          <cell r="EG76">
            <v>3.2</v>
          </cell>
        </row>
        <row r="77">
          <cell r="A77">
            <v>1821526212</v>
          </cell>
          <cell r="B77" t="str">
            <v>Lê</v>
          </cell>
          <cell r="C77" t="str">
            <v>Đăng</v>
          </cell>
          <cell r="D77" t="str">
            <v>Luận</v>
          </cell>
          <cell r="E77">
            <v>34336</v>
          </cell>
          <cell r="F77" t="str">
            <v>Nam</v>
          </cell>
          <cell r="G77" t="str">
            <v>Đã Đăng Ký (chưa học xong)</v>
          </cell>
          <cell r="H77">
            <v>4</v>
          </cell>
          <cell r="I77">
            <v>2.33</v>
          </cell>
          <cell r="J77">
            <v>1.65</v>
          </cell>
          <cell r="K77">
            <v>0</v>
          </cell>
          <cell r="L77" t="str">
            <v>P (P/F)</v>
          </cell>
          <cell r="M77">
            <v>0</v>
          </cell>
          <cell r="N77">
            <v>0</v>
          </cell>
          <cell r="O77" t="str">
            <v>P (P/F)</v>
          </cell>
          <cell r="P77">
            <v>0</v>
          </cell>
          <cell r="Q77">
            <v>0</v>
          </cell>
          <cell r="R77">
            <v>3.33</v>
          </cell>
          <cell r="S77">
            <v>0</v>
          </cell>
          <cell r="T77">
            <v>0</v>
          </cell>
          <cell r="U77">
            <v>3.33</v>
          </cell>
          <cell r="V77">
            <v>0</v>
          </cell>
          <cell r="W77">
            <v>0</v>
          </cell>
          <cell r="X77">
            <v>2.65</v>
          </cell>
          <cell r="Y77">
            <v>0</v>
          </cell>
          <cell r="Z77">
            <v>0</v>
          </cell>
          <cell r="AA77">
            <v>2.33</v>
          </cell>
          <cell r="AB77">
            <v>0</v>
          </cell>
          <cell r="AC77">
            <v>4</v>
          </cell>
          <cell r="AD77">
            <v>3.33</v>
          </cell>
          <cell r="AE77">
            <v>2</v>
          </cell>
          <cell r="AF77">
            <v>2.65</v>
          </cell>
          <cell r="AG77">
            <v>2</v>
          </cell>
          <cell r="AH77">
            <v>2.65</v>
          </cell>
          <cell r="AI77">
            <v>3</v>
          </cell>
          <cell r="AJ77">
            <v>0</v>
          </cell>
          <cell r="AK77">
            <v>0</v>
          </cell>
          <cell r="AL77">
            <v>1</v>
          </cell>
          <cell r="AM77">
            <v>3</v>
          </cell>
          <cell r="AN77">
            <v>0</v>
          </cell>
          <cell r="AO77">
            <v>0</v>
          </cell>
          <cell r="AP77">
            <v>2</v>
          </cell>
          <cell r="AQ77">
            <v>3</v>
          </cell>
          <cell r="AR77">
            <v>2.33</v>
          </cell>
          <cell r="AS77">
            <v>2.65</v>
          </cell>
          <cell r="AT77">
            <v>2.33</v>
          </cell>
          <cell r="AU77">
            <v>56</v>
          </cell>
          <cell r="AV77">
            <v>0</v>
          </cell>
          <cell r="AW77">
            <v>8.5</v>
          </cell>
          <cell r="AX77">
            <v>7.4</v>
          </cell>
          <cell r="AY77">
            <v>6.7</v>
          </cell>
          <cell r="AZ77" t="str">
            <v/>
          </cell>
          <cell r="BA77" t="str">
            <v/>
          </cell>
          <cell r="BB77" t="str">
            <v/>
          </cell>
          <cell r="BC77">
            <v>6.3</v>
          </cell>
          <cell r="BD77" t="str">
            <v/>
          </cell>
          <cell r="BE77" t="str">
            <v/>
          </cell>
          <cell r="BF77" t="str">
            <v/>
          </cell>
          <cell r="BG77">
            <v>5.4</v>
          </cell>
          <cell r="BH77">
            <v>5</v>
          </cell>
          <cell r="BI77">
            <v>0</v>
          </cell>
          <cell r="BJ77">
            <v>2.65</v>
          </cell>
          <cell r="BK77">
            <v>2.33</v>
          </cell>
          <cell r="BL77">
            <v>2.65</v>
          </cell>
          <cell r="BM77">
            <v>2.65</v>
          </cell>
          <cell r="BN77">
            <v>2.33</v>
          </cell>
          <cell r="BO77">
            <v>2.65</v>
          </cell>
          <cell r="BP77">
            <v>3.33</v>
          </cell>
          <cell r="BQ77">
            <v>2.65</v>
          </cell>
          <cell r="BR77">
            <v>2.33</v>
          </cell>
          <cell r="BS77">
            <v>2.65</v>
          </cell>
          <cell r="BT77">
            <v>3.33</v>
          </cell>
          <cell r="BU77">
            <v>1.65</v>
          </cell>
          <cell r="BV77">
            <v>4</v>
          </cell>
          <cell r="BW77">
            <v>2.33</v>
          </cell>
          <cell r="BX77">
            <v>3.33</v>
          </cell>
          <cell r="BY77">
            <v>3</v>
          </cell>
          <cell r="BZ77">
            <v>3</v>
          </cell>
          <cell r="CA77">
            <v>41</v>
          </cell>
          <cell r="CB77">
            <v>0</v>
          </cell>
          <cell r="CC77">
            <v>3</v>
          </cell>
          <cell r="CD77">
            <v>3</v>
          </cell>
          <cell r="CE77">
            <v>2.65</v>
          </cell>
          <cell r="CF77">
            <v>2.65</v>
          </cell>
          <cell r="CG77">
            <v>3.33</v>
          </cell>
          <cell r="CH77">
            <v>3.33</v>
          </cell>
          <cell r="CI77">
            <v>3.33</v>
          </cell>
          <cell r="CJ77">
            <v>2.65</v>
          </cell>
          <cell r="CK77">
            <v>3</v>
          </cell>
          <cell r="CL77">
            <v>3</v>
          </cell>
          <cell r="CM77">
            <v>2.65</v>
          </cell>
          <cell r="CN77">
            <v>1</v>
          </cell>
          <cell r="CO77">
            <v>3.65</v>
          </cell>
          <cell r="CP77">
            <v>1.65</v>
          </cell>
          <cell r="CQ77">
            <v>2.33</v>
          </cell>
          <cell r="CR77">
            <v>2</v>
          </cell>
          <cell r="CS77">
            <v>2.65</v>
          </cell>
          <cell r="CT77">
            <v>2.33</v>
          </cell>
          <cell r="CU77">
            <v>2.33</v>
          </cell>
          <cell r="CV77">
            <v>4</v>
          </cell>
          <cell r="CW77">
            <v>3.65</v>
          </cell>
          <cell r="CX77">
            <v>2.65</v>
          </cell>
          <cell r="CY77">
            <v>0</v>
          </cell>
          <cell r="CZ77">
            <v>2.65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3</v>
          </cell>
          <cell r="DG77">
            <v>0</v>
          </cell>
          <cell r="DH77">
            <v>0</v>
          </cell>
          <cell r="DI77">
            <v>2</v>
          </cell>
          <cell r="DJ77">
            <v>3.33</v>
          </cell>
          <cell r="DK77">
            <v>4</v>
          </cell>
          <cell r="DL77">
            <v>3.33</v>
          </cell>
          <cell r="DM77">
            <v>0</v>
          </cell>
          <cell r="DN77">
            <v>0</v>
          </cell>
          <cell r="DO77">
            <v>4</v>
          </cell>
          <cell r="DP77">
            <v>72</v>
          </cell>
          <cell r="DQ77">
            <v>0</v>
          </cell>
          <cell r="DR77">
            <v>169</v>
          </cell>
          <cell r="DS77">
            <v>0</v>
          </cell>
          <cell r="DT77">
            <v>4</v>
          </cell>
          <cell r="DU77">
            <v>165</v>
          </cell>
          <cell r="DV77">
            <v>2.79</v>
          </cell>
          <cell r="DX77">
            <v>3</v>
          </cell>
          <cell r="DY77">
            <v>0</v>
          </cell>
          <cell r="DZ77">
            <v>0</v>
          </cell>
          <cell r="EA77">
            <v>3</v>
          </cell>
          <cell r="EC77">
            <v>3</v>
          </cell>
          <cell r="ED77">
            <v>0</v>
          </cell>
          <cell r="EE77">
            <v>168</v>
          </cell>
          <cell r="EF77">
            <v>0</v>
          </cell>
          <cell r="EG77">
            <v>2.79</v>
          </cell>
        </row>
        <row r="78">
          <cell r="A78">
            <v>1820523585</v>
          </cell>
          <cell r="B78" t="str">
            <v>Huỳnh</v>
          </cell>
          <cell r="C78" t="str">
            <v>Thị</v>
          </cell>
          <cell r="D78" t="str">
            <v>Ly</v>
          </cell>
          <cell r="E78">
            <v>34658</v>
          </cell>
          <cell r="F78" t="str">
            <v>Nữ</v>
          </cell>
          <cell r="G78" t="str">
            <v>Đã Đăng Ký (chưa học xong)</v>
          </cell>
          <cell r="H78">
            <v>3</v>
          </cell>
          <cell r="I78">
            <v>3</v>
          </cell>
          <cell r="J78">
            <v>3</v>
          </cell>
          <cell r="K78">
            <v>0</v>
          </cell>
          <cell r="L78" t="str">
            <v>P (P/F)</v>
          </cell>
          <cell r="M78">
            <v>0</v>
          </cell>
          <cell r="N78">
            <v>0</v>
          </cell>
          <cell r="O78" t="str">
            <v>P (P/F)</v>
          </cell>
          <cell r="P78">
            <v>0</v>
          </cell>
          <cell r="Q78">
            <v>0</v>
          </cell>
          <cell r="R78">
            <v>3.33</v>
          </cell>
          <cell r="S78">
            <v>0</v>
          </cell>
          <cell r="T78">
            <v>0</v>
          </cell>
          <cell r="U78">
            <v>2.65</v>
          </cell>
          <cell r="V78">
            <v>0</v>
          </cell>
          <cell r="W78">
            <v>0</v>
          </cell>
          <cell r="X78">
            <v>2.33</v>
          </cell>
          <cell r="Y78">
            <v>0</v>
          </cell>
          <cell r="Z78">
            <v>0</v>
          </cell>
          <cell r="AA78">
            <v>2.65</v>
          </cell>
          <cell r="AB78">
            <v>0</v>
          </cell>
          <cell r="AC78">
            <v>4</v>
          </cell>
          <cell r="AD78">
            <v>4</v>
          </cell>
          <cell r="AE78">
            <v>3.65</v>
          </cell>
          <cell r="AF78">
            <v>3</v>
          </cell>
          <cell r="AG78">
            <v>4</v>
          </cell>
          <cell r="AH78">
            <v>4</v>
          </cell>
          <cell r="AI78">
            <v>3.33</v>
          </cell>
          <cell r="AJ78">
            <v>0</v>
          </cell>
          <cell r="AK78">
            <v>0</v>
          </cell>
          <cell r="AL78">
            <v>3.33</v>
          </cell>
          <cell r="AM78">
            <v>4</v>
          </cell>
          <cell r="AN78">
            <v>0</v>
          </cell>
          <cell r="AO78">
            <v>0</v>
          </cell>
          <cell r="AP78">
            <v>3.33</v>
          </cell>
          <cell r="AQ78">
            <v>3.33</v>
          </cell>
          <cell r="AR78">
            <v>3</v>
          </cell>
          <cell r="AS78">
            <v>4</v>
          </cell>
          <cell r="AT78">
            <v>4</v>
          </cell>
          <cell r="AU78">
            <v>56</v>
          </cell>
          <cell r="AV78">
            <v>0</v>
          </cell>
          <cell r="AW78">
            <v>7.9</v>
          </cell>
          <cell r="AX78">
            <v>9.1999999999999993</v>
          </cell>
          <cell r="AY78" t="str">
            <v/>
          </cell>
          <cell r="AZ78" t="str">
            <v/>
          </cell>
          <cell r="BA78">
            <v>9.1999999999999993</v>
          </cell>
          <cell r="BB78" t="str">
            <v/>
          </cell>
          <cell r="BC78" t="str">
            <v/>
          </cell>
          <cell r="BD78" t="str">
            <v/>
          </cell>
          <cell r="BE78">
            <v>10</v>
          </cell>
          <cell r="BF78" t="str">
            <v/>
          </cell>
          <cell r="BG78">
            <v>8.1999999999999993</v>
          </cell>
          <cell r="BH78">
            <v>5</v>
          </cell>
          <cell r="BI78">
            <v>0</v>
          </cell>
          <cell r="BJ78">
            <v>3.33</v>
          </cell>
          <cell r="BK78">
            <v>3</v>
          </cell>
          <cell r="BL78">
            <v>2.65</v>
          </cell>
          <cell r="BM78">
            <v>2.65</v>
          </cell>
          <cell r="BN78">
            <v>2.65</v>
          </cell>
          <cell r="BO78">
            <v>3.65</v>
          </cell>
          <cell r="BP78">
            <v>4</v>
          </cell>
          <cell r="BQ78">
            <v>3.33</v>
          </cell>
          <cell r="BR78">
            <v>3.33</v>
          </cell>
          <cell r="BS78">
            <v>2.65</v>
          </cell>
          <cell r="BT78">
            <v>3.65</v>
          </cell>
          <cell r="BU78">
            <v>3</v>
          </cell>
          <cell r="BV78">
            <v>3.65</v>
          </cell>
          <cell r="BW78">
            <v>2.33</v>
          </cell>
          <cell r="BX78">
            <v>3.33</v>
          </cell>
          <cell r="BY78">
            <v>3.33</v>
          </cell>
          <cell r="BZ78">
            <v>4</v>
          </cell>
          <cell r="CA78">
            <v>41</v>
          </cell>
          <cell r="CB78">
            <v>0</v>
          </cell>
          <cell r="CC78">
            <v>3.65</v>
          </cell>
          <cell r="CD78">
            <v>4</v>
          </cell>
          <cell r="CE78">
            <v>4</v>
          </cell>
          <cell r="CF78">
            <v>3.33</v>
          </cell>
          <cell r="CG78">
            <v>2.65</v>
          </cell>
          <cell r="CH78">
            <v>4</v>
          </cell>
          <cell r="CI78">
            <v>3.33</v>
          </cell>
          <cell r="CJ78">
            <v>3.65</v>
          </cell>
          <cell r="CK78">
            <v>4</v>
          </cell>
          <cell r="CL78">
            <v>3</v>
          </cell>
          <cell r="CM78">
            <v>3.65</v>
          </cell>
          <cell r="CN78">
            <v>2</v>
          </cell>
          <cell r="CO78">
            <v>3.65</v>
          </cell>
          <cell r="CP78">
            <v>2.33</v>
          </cell>
          <cell r="CQ78">
            <v>3</v>
          </cell>
          <cell r="CR78">
            <v>3.65</v>
          </cell>
          <cell r="CS78">
            <v>3.65</v>
          </cell>
          <cell r="CT78">
            <v>4</v>
          </cell>
          <cell r="CU78">
            <v>4</v>
          </cell>
          <cell r="CV78">
            <v>4</v>
          </cell>
          <cell r="CW78">
            <v>2.65</v>
          </cell>
          <cell r="CX78">
            <v>4</v>
          </cell>
          <cell r="CY78">
            <v>0</v>
          </cell>
          <cell r="CZ78">
            <v>3.33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4</v>
          </cell>
          <cell r="DG78">
            <v>0</v>
          </cell>
          <cell r="DH78">
            <v>0</v>
          </cell>
          <cell r="DI78">
            <v>4</v>
          </cell>
          <cell r="DJ78">
            <v>4</v>
          </cell>
          <cell r="DK78">
            <v>3.33</v>
          </cell>
          <cell r="DL78">
            <v>3.65</v>
          </cell>
          <cell r="DM78">
            <v>0</v>
          </cell>
          <cell r="DN78">
            <v>0</v>
          </cell>
          <cell r="DO78">
            <v>4</v>
          </cell>
          <cell r="DP78">
            <v>72</v>
          </cell>
          <cell r="DQ78">
            <v>0</v>
          </cell>
          <cell r="DR78">
            <v>169</v>
          </cell>
          <cell r="DS78">
            <v>0</v>
          </cell>
          <cell r="DT78">
            <v>4</v>
          </cell>
          <cell r="DU78">
            <v>165</v>
          </cell>
          <cell r="DV78">
            <v>3.42</v>
          </cell>
          <cell r="DX78">
            <v>3.65</v>
          </cell>
          <cell r="DY78">
            <v>0</v>
          </cell>
          <cell r="DZ78">
            <v>0</v>
          </cell>
          <cell r="EA78">
            <v>3.65</v>
          </cell>
          <cell r="EC78">
            <v>3</v>
          </cell>
          <cell r="ED78">
            <v>0</v>
          </cell>
          <cell r="EE78">
            <v>168</v>
          </cell>
          <cell r="EF78">
            <v>0</v>
          </cell>
          <cell r="EG78">
            <v>3.42</v>
          </cell>
        </row>
        <row r="79">
          <cell r="A79">
            <v>1820525278</v>
          </cell>
          <cell r="B79" t="str">
            <v>Lê</v>
          </cell>
          <cell r="C79" t="str">
            <v>Dạ Thảo</v>
          </cell>
          <cell r="D79" t="str">
            <v>Ly</v>
          </cell>
          <cell r="E79">
            <v>34656</v>
          </cell>
          <cell r="F79" t="str">
            <v>Nữ</v>
          </cell>
          <cell r="G79" t="str">
            <v>Đã Đăng Ký (chưa học xong)</v>
          </cell>
          <cell r="H79">
            <v>3.33</v>
          </cell>
          <cell r="I79">
            <v>3.65</v>
          </cell>
          <cell r="J79">
            <v>3.65</v>
          </cell>
          <cell r="K79">
            <v>0</v>
          </cell>
          <cell r="L79" t="str">
            <v>P (P/F)</v>
          </cell>
          <cell r="M79">
            <v>0</v>
          </cell>
          <cell r="N79">
            <v>0</v>
          </cell>
          <cell r="O79" t="str">
            <v>P (P/F)</v>
          </cell>
          <cell r="P79">
            <v>0</v>
          </cell>
          <cell r="Q79">
            <v>0</v>
          </cell>
          <cell r="R79">
            <v>3</v>
          </cell>
          <cell r="S79">
            <v>0</v>
          </cell>
          <cell r="T79">
            <v>0</v>
          </cell>
          <cell r="U79">
            <v>2.65</v>
          </cell>
          <cell r="V79">
            <v>0</v>
          </cell>
          <cell r="W79">
            <v>0</v>
          </cell>
          <cell r="X79">
            <v>2.33</v>
          </cell>
          <cell r="Y79">
            <v>0</v>
          </cell>
          <cell r="Z79">
            <v>0</v>
          </cell>
          <cell r="AA79">
            <v>2.65</v>
          </cell>
          <cell r="AB79">
            <v>0</v>
          </cell>
          <cell r="AC79">
            <v>4</v>
          </cell>
          <cell r="AD79">
            <v>4</v>
          </cell>
          <cell r="AE79">
            <v>3</v>
          </cell>
          <cell r="AF79">
            <v>2.65</v>
          </cell>
          <cell r="AG79">
            <v>3.65</v>
          </cell>
          <cell r="AH79">
            <v>3.65</v>
          </cell>
          <cell r="AI79">
            <v>3.33</v>
          </cell>
          <cell r="AJ79">
            <v>0</v>
          </cell>
          <cell r="AK79">
            <v>0</v>
          </cell>
          <cell r="AL79">
            <v>3.65</v>
          </cell>
          <cell r="AM79">
            <v>4</v>
          </cell>
          <cell r="AN79">
            <v>0</v>
          </cell>
          <cell r="AO79">
            <v>0</v>
          </cell>
          <cell r="AP79">
            <v>4</v>
          </cell>
          <cell r="AQ79">
            <v>4</v>
          </cell>
          <cell r="AR79">
            <v>3.33</v>
          </cell>
          <cell r="AS79">
            <v>3.33</v>
          </cell>
          <cell r="AT79">
            <v>4</v>
          </cell>
          <cell r="AU79">
            <v>56</v>
          </cell>
          <cell r="AV79">
            <v>0</v>
          </cell>
          <cell r="AW79">
            <v>7.3</v>
          </cell>
          <cell r="AX79">
            <v>7.3</v>
          </cell>
          <cell r="AY79">
            <v>9.8000000000000007</v>
          </cell>
          <cell r="AZ79" t="str">
            <v/>
          </cell>
          <cell r="BA79" t="str">
            <v/>
          </cell>
          <cell r="BB79" t="str">
            <v/>
          </cell>
          <cell r="BC79">
            <v>7.6</v>
          </cell>
          <cell r="BD79" t="str">
            <v/>
          </cell>
          <cell r="BE79" t="str">
            <v/>
          </cell>
          <cell r="BF79" t="str">
            <v/>
          </cell>
          <cell r="BG79">
            <v>7.4</v>
          </cell>
          <cell r="BH79">
            <v>5</v>
          </cell>
          <cell r="BI79">
            <v>0</v>
          </cell>
          <cell r="BJ79">
            <v>2.65</v>
          </cell>
          <cell r="BK79">
            <v>3</v>
          </cell>
          <cell r="BL79">
            <v>3</v>
          </cell>
          <cell r="BM79">
            <v>2.65</v>
          </cell>
          <cell r="BN79">
            <v>2.65</v>
          </cell>
          <cell r="BO79">
            <v>3.33</v>
          </cell>
          <cell r="BP79">
            <v>4</v>
          </cell>
          <cell r="BQ79">
            <v>3.33</v>
          </cell>
          <cell r="BR79">
            <v>3.65</v>
          </cell>
          <cell r="BS79">
            <v>2</v>
          </cell>
          <cell r="BT79">
            <v>3</v>
          </cell>
          <cell r="BU79">
            <v>3</v>
          </cell>
          <cell r="BV79">
            <v>3.33</v>
          </cell>
          <cell r="BW79">
            <v>2.65</v>
          </cell>
          <cell r="BX79">
            <v>4</v>
          </cell>
          <cell r="BY79">
            <v>4</v>
          </cell>
          <cell r="BZ79">
            <v>3</v>
          </cell>
          <cell r="CA79">
            <v>41</v>
          </cell>
          <cell r="CB79">
            <v>0</v>
          </cell>
          <cell r="CC79">
            <v>3.65</v>
          </cell>
          <cell r="CD79">
            <v>4</v>
          </cell>
          <cell r="CE79">
            <v>4</v>
          </cell>
          <cell r="CF79">
            <v>3</v>
          </cell>
          <cell r="CG79">
            <v>2.65</v>
          </cell>
          <cell r="CH79">
            <v>3.65</v>
          </cell>
          <cell r="CI79">
            <v>3.65</v>
          </cell>
          <cell r="CJ79">
            <v>3</v>
          </cell>
          <cell r="CK79">
            <v>4</v>
          </cell>
          <cell r="CL79">
            <v>3</v>
          </cell>
          <cell r="CM79">
            <v>3.65</v>
          </cell>
          <cell r="CN79">
            <v>3.33</v>
          </cell>
          <cell r="CO79">
            <v>3.65</v>
          </cell>
          <cell r="CP79">
            <v>1.65</v>
          </cell>
          <cell r="CQ79">
            <v>2.33</v>
          </cell>
          <cell r="CR79">
            <v>3.33</v>
          </cell>
          <cell r="CS79">
            <v>3.33</v>
          </cell>
          <cell r="CT79">
            <v>3.33</v>
          </cell>
          <cell r="CU79">
            <v>3.65</v>
          </cell>
          <cell r="CV79">
            <v>3.65</v>
          </cell>
          <cell r="CW79">
            <v>3.33</v>
          </cell>
          <cell r="CX79">
            <v>3.33</v>
          </cell>
          <cell r="CY79">
            <v>0</v>
          </cell>
          <cell r="CZ79">
            <v>2.65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4</v>
          </cell>
          <cell r="DG79">
            <v>0</v>
          </cell>
          <cell r="DH79">
            <v>0</v>
          </cell>
          <cell r="DI79">
            <v>4</v>
          </cell>
          <cell r="DJ79">
            <v>4</v>
          </cell>
          <cell r="DK79">
            <v>4</v>
          </cell>
          <cell r="DL79">
            <v>3.65</v>
          </cell>
          <cell r="DM79">
            <v>0</v>
          </cell>
          <cell r="DN79">
            <v>0</v>
          </cell>
          <cell r="DO79">
            <v>4</v>
          </cell>
          <cell r="DP79">
            <v>72</v>
          </cell>
          <cell r="DQ79">
            <v>0</v>
          </cell>
          <cell r="DR79">
            <v>169</v>
          </cell>
          <cell r="DS79">
            <v>0</v>
          </cell>
          <cell r="DT79">
            <v>4</v>
          </cell>
          <cell r="DU79">
            <v>165</v>
          </cell>
          <cell r="DV79">
            <v>3.33</v>
          </cell>
          <cell r="DX79">
            <v>3.65</v>
          </cell>
          <cell r="DY79">
            <v>0</v>
          </cell>
          <cell r="DZ79">
            <v>0</v>
          </cell>
          <cell r="EA79">
            <v>3.65</v>
          </cell>
          <cell r="EC79">
            <v>3</v>
          </cell>
          <cell r="ED79">
            <v>0</v>
          </cell>
          <cell r="EE79">
            <v>168</v>
          </cell>
          <cell r="EF79">
            <v>0</v>
          </cell>
          <cell r="EG79">
            <v>3.34</v>
          </cell>
        </row>
        <row r="80">
          <cell r="A80">
            <v>1820524187</v>
          </cell>
          <cell r="B80" t="str">
            <v>Mai</v>
          </cell>
          <cell r="C80" t="str">
            <v>Thị</v>
          </cell>
          <cell r="D80" t="str">
            <v>Lý</v>
          </cell>
          <cell r="E80">
            <v>33990</v>
          </cell>
          <cell r="F80" t="str">
            <v>Nữ</v>
          </cell>
          <cell r="G80" t="str">
            <v>Đã Đăng Ký (chưa học xong)</v>
          </cell>
          <cell r="H80">
            <v>2</v>
          </cell>
          <cell r="I80">
            <v>2.65</v>
          </cell>
          <cell r="J80">
            <v>2</v>
          </cell>
          <cell r="K80">
            <v>0</v>
          </cell>
          <cell r="L80">
            <v>2.65</v>
          </cell>
          <cell r="M80">
            <v>0</v>
          </cell>
          <cell r="N80">
            <v>0</v>
          </cell>
          <cell r="O80">
            <v>2.65</v>
          </cell>
          <cell r="P80">
            <v>0</v>
          </cell>
          <cell r="Q80">
            <v>0</v>
          </cell>
          <cell r="R80">
            <v>3</v>
          </cell>
          <cell r="S80">
            <v>0</v>
          </cell>
          <cell r="T80">
            <v>0</v>
          </cell>
          <cell r="U80">
            <v>3.33</v>
          </cell>
          <cell r="V80">
            <v>0</v>
          </cell>
          <cell r="W80">
            <v>0</v>
          </cell>
          <cell r="X80">
            <v>2.33</v>
          </cell>
          <cell r="Y80">
            <v>0</v>
          </cell>
          <cell r="Z80">
            <v>0</v>
          </cell>
          <cell r="AA80">
            <v>2.65</v>
          </cell>
          <cell r="AB80">
            <v>0</v>
          </cell>
          <cell r="AC80">
            <v>4</v>
          </cell>
          <cell r="AD80">
            <v>2.65</v>
          </cell>
          <cell r="AE80">
            <v>2.65</v>
          </cell>
          <cell r="AF80">
            <v>2</v>
          </cell>
          <cell r="AG80">
            <v>2.65</v>
          </cell>
          <cell r="AH80">
            <v>3.33</v>
          </cell>
          <cell r="AI80">
            <v>3.65</v>
          </cell>
          <cell r="AJ80">
            <v>0</v>
          </cell>
          <cell r="AK80">
            <v>0</v>
          </cell>
          <cell r="AL80">
            <v>3.33</v>
          </cell>
          <cell r="AM80">
            <v>0</v>
          </cell>
          <cell r="AN80">
            <v>2.65</v>
          </cell>
          <cell r="AO80">
            <v>0</v>
          </cell>
          <cell r="AP80">
            <v>2.33</v>
          </cell>
          <cell r="AQ80">
            <v>4</v>
          </cell>
          <cell r="AR80">
            <v>3</v>
          </cell>
          <cell r="AS80">
            <v>3.65</v>
          </cell>
          <cell r="AT80">
            <v>4</v>
          </cell>
          <cell r="AU80">
            <v>56</v>
          </cell>
          <cell r="AV80">
            <v>0</v>
          </cell>
          <cell r="AW80">
            <v>7</v>
          </cell>
          <cell r="AX80">
            <v>6.8</v>
          </cell>
          <cell r="AY80" t="str">
            <v/>
          </cell>
          <cell r="AZ80" t="str">
            <v/>
          </cell>
          <cell r="BA80">
            <v>8.6999999999999993</v>
          </cell>
          <cell r="BB80" t="str">
            <v/>
          </cell>
          <cell r="BC80" t="str">
            <v/>
          </cell>
          <cell r="BD80" t="str">
            <v/>
          </cell>
          <cell r="BE80">
            <v>6.7</v>
          </cell>
          <cell r="BF80" t="str">
            <v/>
          </cell>
          <cell r="BG80">
            <v>5.2</v>
          </cell>
          <cell r="BH80">
            <v>5</v>
          </cell>
          <cell r="BI80">
            <v>0</v>
          </cell>
          <cell r="BJ80">
            <v>2.33</v>
          </cell>
          <cell r="BK80">
            <v>3.33</v>
          </cell>
          <cell r="BL80">
            <v>2.65</v>
          </cell>
          <cell r="BM80">
            <v>2</v>
          </cell>
          <cell r="BN80">
            <v>2</v>
          </cell>
          <cell r="BO80">
            <v>2.33</v>
          </cell>
          <cell r="BP80">
            <v>2.65</v>
          </cell>
          <cell r="BQ80">
            <v>3.33</v>
          </cell>
          <cell r="BR80">
            <v>3.65</v>
          </cell>
          <cell r="BS80">
            <v>3.33</v>
          </cell>
          <cell r="BT80">
            <v>3</v>
          </cell>
          <cell r="BU80">
            <v>3</v>
          </cell>
          <cell r="BV80">
            <v>2.65</v>
          </cell>
          <cell r="BW80">
            <v>3</v>
          </cell>
          <cell r="BX80">
            <v>3.33</v>
          </cell>
          <cell r="BY80">
            <v>3.65</v>
          </cell>
          <cell r="BZ80">
            <v>4</v>
          </cell>
          <cell r="CA80">
            <v>41</v>
          </cell>
          <cell r="CB80">
            <v>0</v>
          </cell>
          <cell r="CC80">
            <v>3.33</v>
          </cell>
          <cell r="CD80">
            <v>3</v>
          </cell>
          <cell r="CE80">
            <v>4</v>
          </cell>
          <cell r="CF80">
            <v>2.65</v>
          </cell>
          <cell r="CG80">
            <v>2.65</v>
          </cell>
          <cell r="CH80">
            <v>3.33</v>
          </cell>
          <cell r="CI80">
            <v>3.33</v>
          </cell>
          <cell r="CJ80">
            <v>2.65</v>
          </cell>
          <cell r="CK80">
            <v>4</v>
          </cell>
          <cell r="CL80">
            <v>3</v>
          </cell>
          <cell r="CM80">
            <v>3.33</v>
          </cell>
          <cell r="CN80">
            <v>2</v>
          </cell>
          <cell r="CO80">
            <v>3.33</v>
          </cell>
          <cell r="CP80">
            <v>2</v>
          </cell>
          <cell r="CQ80">
            <v>2.33</v>
          </cell>
          <cell r="CR80">
            <v>3</v>
          </cell>
          <cell r="CS80">
            <v>3.33</v>
          </cell>
          <cell r="CT80">
            <v>3.65</v>
          </cell>
          <cell r="CU80">
            <v>3</v>
          </cell>
          <cell r="CV80">
            <v>4</v>
          </cell>
          <cell r="CW80">
            <v>2.65</v>
          </cell>
          <cell r="CX80">
            <v>3.33</v>
          </cell>
          <cell r="CY80">
            <v>0</v>
          </cell>
          <cell r="CZ80">
            <v>3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3.65</v>
          </cell>
          <cell r="DG80">
            <v>0</v>
          </cell>
          <cell r="DH80">
            <v>0</v>
          </cell>
          <cell r="DI80">
            <v>4</v>
          </cell>
          <cell r="DJ80">
            <v>4</v>
          </cell>
          <cell r="DK80">
            <v>3.33</v>
          </cell>
          <cell r="DL80">
            <v>3.65</v>
          </cell>
          <cell r="DM80">
            <v>0</v>
          </cell>
          <cell r="DN80">
            <v>0</v>
          </cell>
          <cell r="DO80">
            <v>4</v>
          </cell>
          <cell r="DP80">
            <v>72</v>
          </cell>
          <cell r="DQ80">
            <v>0</v>
          </cell>
          <cell r="DR80">
            <v>169</v>
          </cell>
          <cell r="DS80">
            <v>0</v>
          </cell>
          <cell r="DT80">
            <v>0</v>
          </cell>
          <cell r="DU80">
            <v>169</v>
          </cell>
          <cell r="DV80">
            <v>3.04</v>
          </cell>
          <cell r="DX80">
            <v>3</v>
          </cell>
          <cell r="DY80">
            <v>0</v>
          </cell>
          <cell r="DZ80">
            <v>0</v>
          </cell>
          <cell r="EA80">
            <v>3</v>
          </cell>
          <cell r="EC80">
            <v>3</v>
          </cell>
          <cell r="ED80">
            <v>0</v>
          </cell>
          <cell r="EE80">
            <v>172</v>
          </cell>
          <cell r="EF80">
            <v>0</v>
          </cell>
          <cell r="EG80">
            <v>3.04</v>
          </cell>
        </row>
        <row r="81">
          <cell r="A81">
            <v>1820524837</v>
          </cell>
          <cell r="B81" t="str">
            <v>Hoàng</v>
          </cell>
          <cell r="C81" t="str">
            <v>Nguyễn Quỳnh</v>
          </cell>
          <cell r="D81" t="str">
            <v>Mai</v>
          </cell>
          <cell r="E81">
            <v>34623</v>
          </cell>
          <cell r="F81" t="str">
            <v>Nữ</v>
          </cell>
          <cell r="G81" t="str">
            <v>Đã Đăng Ký (chưa học xong)</v>
          </cell>
          <cell r="H81">
            <v>3.65</v>
          </cell>
          <cell r="I81">
            <v>3.65</v>
          </cell>
          <cell r="J81">
            <v>3.65</v>
          </cell>
          <cell r="K81">
            <v>0</v>
          </cell>
          <cell r="L81" t="str">
            <v>P (P/F)</v>
          </cell>
          <cell r="M81">
            <v>0</v>
          </cell>
          <cell r="N81">
            <v>0</v>
          </cell>
          <cell r="O81" t="str">
            <v>P (P/F)</v>
          </cell>
          <cell r="P81">
            <v>0</v>
          </cell>
          <cell r="Q81">
            <v>0</v>
          </cell>
          <cell r="R81">
            <v>3.33</v>
          </cell>
          <cell r="S81">
            <v>0</v>
          </cell>
          <cell r="T81">
            <v>0</v>
          </cell>
          <cell r="U81">
            <v>3.65</v>
          </cell>
          <cell r="V81">
            <v>0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>
            <v>3</v>
          </cell>
          <cell r="AB81">
            <v>0</v>
          </cell>
          <cell r="AC81">
            <v>4</v>
          </cell>
          <cell r="AD81">
            <v>3</v>
          </cell>
          <cell r="AE81">
            <v>3.65</v>
          </cell>
          <cell r="AF81">
            <v>2.65</v>
          </cell>
          <cell r="AG81">
            <v>2.33</v>
          </cell>
          <cell r="AH81">
            <v>4</v>
          </cell>
          <cell r="AI81">
            <v>3.33</v>
          </cell>
          <cell r="AJ81">
            <v>0</v>
          </cell>
          <cell r="AK81">
            <v>0</v>
          </cell>
          <cell r="AL81">
            <v>3.65</v>
          </cell>
          <cell r="AM81">
            <v>4</v>
          </cell>
          <cell r="AN81">
            <v>0</v>
          </cell>
          <cell r="AO81">
            <v>0</v>
          </cell>
          <cell r="AP81">
            <v>3.33</v>
          </cell>
          <cell r="AQ81">
            <v>3.33</v>
          </cell>
          <cell r="AR81">
            <v>2.33</v>
          </cell>
          <cell r="AS81">
            <v>4</v>
          </cell>
          <cell r="AT81">
            <v>4</v>
          </cell>
          <cell r="AU81">
            <v>56</v>
          </cell>
          <cell r="AV81">
            <v>0</v>
          </cell>
          <cell r="AW81">
            <v>8.4</v>
          </cell>
          <cell r="AX81">
            <v>9.3000000000000007</v>
          </cell>
          <cell r="AY81">
            <v>9.8000000000000007</v>
          </cell>
          <cell r="AZ81" t="str">
            <v/>
          </cell>
          <cell r="BA81" t="str">
            <v/>
          </cell>
          <cell r="BB81" t="str">
            <v/>
          </cell>
          <cell r="BC81">
            <v>8.5</v>
          </cell>
          <cell r="BD81" t="str">
            <v/>
          </cell>
          <cell r="BE81" t="str">
            <v/>
          </cell>
          <cell r="BF81" t="str">
            <v/>
          </cell>
          <cell r="BG81">
            <v>7.3</v>
          </cell>
          <cell r="BH81">
            <v>5</v>
          </cell>
          <cell r="BI81">
            <v>0</v>
          </cell>
          <cell r="BJ81">
            <v>2.65</v>
          </cell>
          <cell r="BK81">
            <v>1.65</v>
          </cell>
          <cell r="BL81">
            <v>2.65</v>
          </cell>
          <cell r="BM81">
            <v>2.65</v>
          </cell>
          <cell r="BN81">
            <v>2.33</v>
          </cell>
          <cell r="BO81">
            <v>2.65</v>
          </cell>
          <cell r="BP81">
            <v>2.65</v>
          </cell>
          <cell r="BQ81">
            <v>3</v>
          </cell>
          <cell r="BR81">
            <v>3.33</v>
          </cell>
          <cell r="BS81">
            <v>3</v>
          </cell>
          <cell r="BT81">
            <v>3.33</v>
          </cell>
          <cell r="BU81">
            <v>3</v>
          </cell>
          <cell r="BV81">
            <v>3</v>
          </cell>
          <cell r="BW81">
            <v>2.33</v>
          </cell>
          <cell r="BX81">
            <v>3.65</v>
          </cell>
          <cell r="BY81">
            <v>2.65</v>
          </cell>
          <cell r="BZ81">
            <v>4</v>
          </cell>
          <cell r="CA81">
            <v>41</v>
          </cell>
          <cell r="CB81">
            <v>0</v>
          </cell>
          <cell r="CC81">
            <v>3.33</v>
          </cell>
          <cell r="CD81">
            <v>3.65</v>
          </cell>
          <cell r="CE81">
            <v>4</v>
          </cell>
          <cell r="CF81">
            <v>2.65</v>
          </cell>
          <cell r="CG81">
            <v>2.65</v>
          </cell>
          <cell r="CH81">
            <v>3.33</v>
          </cell>
          <cell r="CI81">
            <v>3.65</v>
          </cell>
          <cell r="CJ81">
            <v>2.65</v>
          </cell>
          <cell r="CK81">
            <v>4</v>
          </cell>
          <cell r="CL81">
            <v>3</v>
          </cell>
          <cell r="CM81">
            <v>3.65</v>
          </cell>
          <cell r="CN81">
            <v>2.33</v>
          </cell>
          <cell r="CO81">
            <v>4</v>
          </cell>
          <cell r="CP81">
            <v>2</v>
          </cell>
          <cell r="CQ81">
            <v>2</v>
          </cell>
          <cell r="CR81">
            <v>3.33</v>
          </cell>
          <cell r="CS81">
            <v>3.65</v>
          </cell>
          <cell r="CT81">
            <v>3.33</v>
          </cell>
          <cell r="CU81">
            <v>3.65</v>
          </cell>
          <cell r="CV81">
            <v>3.33</v>
          </cell>
          <cell r="CW81">
            <v>3.33</v>
          </cell>
          <cell r="CX81">
            <v>3.65</v>
          </cell>
          <cell r="CY81">
            <v>0</v>
          </cell>
          <cell r="CZ81">
            <v>3.33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4</v>
          </cell>
          <cell r="DG81">
            <v>0</v>
          </cell>
          <cell r="DH81">
            <v>0</v>
          </cell>
          <cell r="DI81">
            <v>4</v>
          </cell>
          <cell r="DJ81">
            <v>4</v>
          </cell>
          <cell r="DK81">
            <v>4</v>
          </cell>
          <cell r="DL81">
            <v>3.65</v>
          </cell>
          <cell r="DM81">
            <v>0</v>
          </cell>
          <cell r="DN81">
            <v>0</v>
          </cell>
          <cell r="DO81">
            <v>4</v>
          </cell>
          <cell r="DP81">
            <v>72</v>
          </cell>
          <cell r="DQ81">
            <v>0</v>
          </cell>
          <cell r="DR81">
            <v>169</v>
          </cell>
          <cell r="DS81">
            <v>0</v>
          </cell>
          <cell r="DT81">
            <v>4</v>
          </cell>
          <cell r="DU81">
            <v>165</v>
          </cell>
          <cell r="DV81">
            <v>3.22</v>
          </cell>
          <cell r="DX81">
            <v>3</v>
          </cell>
          <cell r="DY81">
            <v>0</v>
          </cell>
          <cell r="DZ81">
            <v>0</v>
          </cell>
          <cell r="EA81">
            <v>3</v>
          </cell>
          <cell r="EC81">
            <v>3</v>
          </cell>
          <cell r="ED81">
            <v>0</v>
          </cell>
          <cell r="EE81">
            <v>168</v>
          </cell>
          <cell r="EF81">
            <v>0</v>
          </cell>
          <cell r="EG81">
            <v>3.21</v>
          </cell>
        </row>
        <row r="82">
          <cell r="A82">
            <v>1821524207</v>
          </cell>
          <cell r="B82" t="str">
            <v>Nguyễn</v>
          </cell>
          <cell r="C82" t="str">
            <v>Võ Thái</v>
          </cell>
          <cell r="D82" t="str">
            <v>Minh</v>
          </cell>
          <cell r="E82">
            <v>34606</v>
          </cell>
          <cell r="F82" t="str">
            <v>Nam</v>
          </cell>
          <cell r="G82" t="str">
            <v>Đã Đăng Ký (chưa học xong)</v>
          </cell>
          <cell r="H82">
            <v>4</v>
          </cell>
          <cell r="I82">
            <v>3.33</v>
          </cell>
          <cell r="J82">
            <v>3.33</v>
          </cell>
          <cell r="K82">
            <v>0</v>
          </cell>
          <cell r="L82" t="str">
            <v>P (P/F)</v>
          </cell>
          <cell r="M82">
            <v>0</v>
          </cell>
          <cell r="N82">
            <v>0</v>
          </cell>
          <cell r="O82" t="str">
            <v>P (P/F)</v>
          </cell>
          <cell r="P82">
            <v>0</v>
          </cell>
          <cell r="Q82">
            <v>0</v>
          </cell>
          <cell r="R82">
            <v>4</v>
          </cell>
          <cell r="S82">
            <v>0</v>
          </cell>
          <cell r="T82">
            <v>0</v>
          </cell>
          <cell r="U82">
            <v>3</v>
          </cell>
          <cell r="V82">
            <v>0</v>
          </cell>
          <cell r="W82">
            <v>0</v>
          </cell>
          <cell r="X82">
            <v>3</v>
          </cell>
          <cell r="Y82">
            <v>0</v>
          </cell>
          <cell r="Z82">
            <v>0</v>
          </cell>
          <cell r="AA82">
            <v>3.65</v>
          </cell>
          <cell r="AB82">
            <v>0</v>
          </cell>
          <cell r="AC82">
            <v>4</v>
          </cell>
          <cell r="AD82">
            <v>4</v>
          </cell>
          <cell r="AE82">
            <v>4</v>
          </cell>
          <cell r="AF82">
            <v>3.65</v>
          </cell>
          <cell r="AG82">
            <v>4</v>
          </cell>
          <cell r="AH82">
            <v>4</v>
          </cell>
          <cell r="AI82">
            <v>3.65</v>
          </cell>
          <cell r="AJ82">
            <v>0</v>
          </cell>
          <cell r="AK82">
            <v>0</v>
          </cell>
          <cell r="AL82">
            <v>3.65</v>
          </cell>
          <cell r="AM82">
            <v>4</v>
          </cell>
          <cell r="AN82">
            <v>0</v>
          </cell>
          <cell r="AO82">
            <v>0</v>
          </cell>
          <cell r="AP82">
            <v>3.65</v>
          </cell>
          <cell r="AQ82">
            <v>4</v>
          </cell>
          <cell r="AR82">
            <v>3.33</v>
          </cell>
          <cell r="AS82">
            <v>4</v>
          </cell>
          <cell r="AT82">
            <v>4</v>
          </cell>
          <cell r="AU82">
            <v>56</v>
          </cell>
          <cell r="AV82">
            <v>0</v>
          </cell>
          <cell r="AW82">
            <v>6.8</v>
          </cell>
          <cell r="AX82">
            <v>5.5</v>
          </cell>
          <cell r="AY82" t="str">
            <v/>
          </cell>
          <cell r="AZ82" t="str">
            <v/>
          </cell>
          <cell r="BA82">
            <v>7.9</v>
          </cell>
          <cell r="BB82" t="str">
            <v/>
          </cell>
          <cell r="BC82" t="str">
            <v/>
          </cell>
          <cell r="BD82" t="str">
            <v/>
          </cell>
          <cell r="BE82">
            <v>8.1999999999999993</v>
          </cell>
          <cell r="BF82" t="str">
            <v/>
          </cell>
          <cell r="BG82">
            <v>6.3</v>
          </cell>
          <cell r="BH82">
            <v>5</v>
          </cell>
          <cell r="BI82">
            <v>0</v>
          </cell>
          <cell r="BJ82">
            <v>3.65</v>
          </cell>
          <cell r="BK82">
            <v>3.65</v>
          </cell>
          <cell r="BL82">
            <v>3.33</v>
          </cell>
          <cell r="BM82">
            <v>4</v>
          </cell>
          <cell r="BN82">
            <v>4</v>
          </cell>
          <cell r="BO82">
            <v>4</v>
          </cell>
          <cell r="BP82">
            <v>3.33</v>
          </cell>
          <cell r="BQ82">
            <v>4</v>
          </cell>
          <cell r="BR82">
            <v>3</v>
          </cell>
          <cell r="BS82">
            <v>3.33</v>
          </cell>
          <cell r="BT82">
            <v>3.65</v>
          </cell>
          <cell r="BU82">
            <v>3.33</v>
          </cell>
          <cell r="BV82">
            <v>4</v>
          </cell>
          <cell r="BW82">
            <v>2.65</v>
          </cell>
          <cell r="BX82">
            <v>4</v>
          </cell>
          <cell r="BY82">
            <v>3.33</v>
          </cell>
          <cell r="BZ82">
            <v>3.33</v>
          </cell>
          <cell r="CA82">
            <v>41</v>
          </cell>
          <cell r="CB82">
            <v>0</v>
          </cell>
          <cell r="CC82">
            <v>3.65</v>
          </cell>
          <cell r="CD82">
            <v>4</v>
          </cell>
          <cell r="CE82">
            <v>3.65</v>
          </cell>
          <cell r="CF82">
            <v>4</v>
          </cell>
          <cell r="CG82">
            <v>3.33</v>
          </cell>
          <cell r="CH82">
            <v>4</v>
          </cell>
          <cell r="CI82">
            <v>4</v>
          </cell>
          <cell r="CJ82">
            <v>3.65</v>
          </cell>
          <cell r="CK82">
            <v>3.65</v>
          </cell>
          <cell r="CL82">
            <v>3</v>
          </cell>
          <cell r="CM82">
            <v>4</v>
          </cell>
          <cell r="CN82">
            <v>4</v>
          </cell>
          <cell r="CO82">
            <v>3.65</v>
          </cell>
          <cell r="CP82">
            <v>3</v>
          </cell>
          <cell r="CQ82">
            <v>3.33</v>
          </cell>
          <cell r="CR82">
            <v>3.65</v>
          </cell>
          <cell r="CS82">
            <v>3.33</v>
          </cell>
          <cell r="CT82">
            <v>3.33</v>
          </cell>
          <cell r="CU82">
            <v>3.33</v>
          </cell>
          <cell r="CV82">
            <v>4</v>
          </cell>
          <cell r="CW82">
            <v>3.33</v>
          </cell>
          <cell r="CX82">
            <v>3.65</v>
          </cell>
          <cell r="CY82">
            <v>0</v>
          </cell>
          <cell r="CZ82">
            <v>3.65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4</v>
          </cell>
          <cell r="DG82">
            <v>0</v>
          </cell>
          <cell r="DH82">
            <v>0</v>
          </cell>
          <cell r="DI82">
            <v>4</v>
          </cell>
          <cell r="DJ82">
            <v>4</v>
          </cell>
          <cell r="DK82">
            <v>4</v>
          </cell>
          <cell r="DL82">
            <v>3.65</v>
          </cell>
          <cell r="DM82">
            <v>0</v>
          </cell>
          <cell r="DN82">
            <v>0</v>
          </cell>
          <cell r="DO82">
            <v>4</v>
          </cell>
          <cell r="DP82">
            <v>72</v>
          </cell>
          <cell r="DQ82">
            <v>0</v>
          </cell>
          <cell r="DR82">
            <v>169</v>
          </cell>
          <cell r="DS82">
            <v>0</v>
          </cell>
          <cell r="DT82">
            <v>4</v>
          </cell>
          <cell r="DU82">
            <v>165</v>
          </cell>
          <cell r="DV82">
            <v>3.68</v>
          </cell>
          <cell r="DX82">
            <v>4</v>
          </cell>
          <cell r="DY82">
            <v>0</v>
          </cell>
          <cell r="DZ82">
            <v>0</v>
          </cell>
          <cell r="EA82">
            <v>4</v>
          </cell>
          <cell r="EC82">
            <v>3</v>
          </cell>
          <cell r="ED82">
            <v>0</v>
          </cell>
          <cell r="EE82">
            <v>168</v>
          </cell>
          <cell r="EF82">
            <v>0</v>
          </cell>
          <cell r="EG82">
            <v>3.69</v>
          </cell>
        </row>
        <row r="83">
          <cell r="A83">
            <v>1821525685</v>
          </cell>
          <cell r="B83" t="str">
            <v>Mai</v>
          </cell>
          <cell r="C83" t="str">
            <v>Thị Hoa</v>
          </cell>
          <cell r="D83" t="str">
            <v>Mơ</v>
          </cell>
          <cell r="E83">
            <v>34491</v>
          </cell>
          <cell r="F83" t="str">
            <v>Nam</v>
          </cell>
          <cell r="G83" t="str">
            <v>Đã Đăng Ký (chưa học xong)</v>
          </cell>
          <cell r="H83">
            <v>3.65</v>
          </cell>
          <cell r="I83">
            <v>3.33</v>
          </cell>
          <cell r="J83">
            <v>3</v>
          </cell>
          <cell r="K83">
            <v>0</v>
          </cell>
          <cell r="L83" t="str">
            <v>P (P/F)</v>
          </cell>
          <cell r="M83">
            <v>0</v>
          </cell>
          <cell r="N83">
            <v>0</v>
          </cell>
          <cell r="O83" t="str">
            <v>P (P/F)</v>
          </cell>
          <cell r="P83">
            <v>0</v>
          </cell>
          <cell r="Q83">
            <v>0</v>
          </cell>
          <cell r="R83">
            <v>3</v>
          </cell>
          <cell r="S83">
            <v>0</v>
          </cell>
          <cell r="T83">
            <v>0</v>
          </cell>
          <cell r="U83">
            <v>2.65</v>
          </cell>
          <cell r="V83">
            <v>0</v>
          </cell>
          <cell r="W83">
            <v>0</v>
          </cell>
          <cell r="X83">
            <v>2.65</v>
          </cell>
          <cell r="Y83">
            <v>0</v>
          </cell>
          <cell r="Z83">
            <v>0</v>
          </cell>
          <cell r="AA83">
            <v>2.65</v>
          </cell>
          <cell r="AB83">
            <v>0</v>
          </cell>
          <cell r="AC83">
            <v>4</v>
          </cell>
          <cell r="AD83">
            <v>3.65</v>
          </cell>
          <cell r="AE83">
            <v>2.33</v>
          </cell>
          <cell r="AF83">
            <v>3.65</v>
          </cell>
          <cell r="AG83">
            <v>3</v>
          </cell>
          <cell r="AH83">
            <v>4</v>
          </cell>
          <cell r="AI83">
            <v>3.33</v>
          </cell>
          <cell r="AJ83">
            <v>0</v>
          </cell>
          <cell r="AK83">
            <v>0</v>
          </cell>
          <cell r="AL83">
            <v>3.65</v>
          </cell>
          <cell r="AM83">
            <v>4</v>
          </cell>
          <cell r="AN83">
            <v>0</v>
          </cell>
          <cell r="AO83">
            <v>0</v>
          </cell>
          <cell r="AP83">
            <v>3.65</v>
          </cell>
          <cell r="AQ83">
            <v>4</v>
          </cell>
          <cell r="AR83">
            <v>3.33</v>
          </cell>
          <cell r="AS83">
            <v>3.65</v>
          </cell>
          <cell r="AT83">
            <v>4</v>
          </cell>
          <cell r="AU83">
            <v>56</v>
          </cell>
          <cell r="AV83">
            <v>0</v>
          </cell>
          <cell r="AW83">
            <v>7.6</v>
          </cell>
          <cell r="AX83">
            <v>6.8</v>
          </cell>
          <cell r="AY83" t="str">
            <v/>
          </cell>
          <cell r="AZ83" t="str">
            <v/>
          </cell>
          <cell r="BA83">
            <v>9.5</v>
          </cell>
          <cell r="BB83" t="str">
            <v/>
          </cell>
          <cell r="BC83" t="str">
            <v/>
          </cell>
          <cell r="BD83" t="str">
            <v/>
          </cell>
          <cell r="BE83">
            <v>8.4</v>
          </cell>
          <cell r="BF83" t="str">
            <v/>
          </cell>
          <cell r="BG83">
            <v>9.5</v>
          </cell>
          <cell r="BH83">
            <v>5</v>
          </cell>
          <cell r="BI83">
            <v>0</v>
          </cell>
          <cell r="BJ83">
            <v>3</v>
          </cell>
          <cell r="BK83">
            <v>3</v>
          </cell>
          <cell r="BL83">
            <v>3</v>
          </cell>
          <cell r="BM83">
            <v>2.33</v>
          </cell>
          <cell r="BN83">
            <v>2.33</v>
          </cell>
          <cell r="BO83">
            <v>3.33</v>
          </cell>
          <cell r="BP83">
            <v>4</v>
          </cell>
          <cell r="BQ83">
            <v>3.33</v>
          </cell>
          <cell r="BR83">
            <v>4</v>
          </cell>
          <cell r="BS83">
            <v>2.33</v>
          </cell>
          <cell r="BT83">
            <v>3.33</v>
          </cell>
          <cell r="BU83">
            <v>2.65</v>
          </cell>
          <cell r="BV83">
            <v>4</v>
          </cell>
          <cell r="BW83">
            <v>3</v>
          </cell>
          <cell r="BX83">
            <v>4</v>
          </cell>
          <cell r="BY83">
            <v>2.65</v>
          </cell>
          <cell r="BZ83">
            <v>4</v>
          </cell>
          <cell r="CA83">
            <v>41</v>
          </cell>
          <cell r="CB83">
            <v>0</v>
          </cell>
          <cell r="CC83">
            <v>4</v>
          </cell>
          <cell r="CD83">
            <v>4</v>
          </cell>
          <cell r="CE83">
            <v>4</v>
          </cell>
          <cell r="CF83">
            <v>2.65</v>
          </cell>
          <cell r="CG83">
            <v>3</v>
          </cell>
          <cell r="CH83">
            <v>3.33</v>
          </cell>
          <cell r="CI83">
            <v>4</v>
          </cell>
          <cell r="CJ83">
            <v>3</v>
          </cell>
          <cell r="CK83">
            <v>4</v>
          </cell>
          <cell r="CL83">
            <v>3</v>
          </cell>
          <cell r="CM83">
            <v>4</v>
          </cell>
          <cell r="CN83">
            <v>3.33</v>
          </cell>
          <cell r="CO83">
            <v>3.33</v>
          </cell>
          <cell r="CP83">
            <v>2.65</v>
          </cell>
          <cell r="CQ83">
            <v>2.33</v>
          </cell>
          <cell r="CR83">
            <v>3.33</v>
          </cell>
          <cell r="CS83">
            <v>3.33</v>
          </cell>
          <cell r="CT83">
            <v>4</v>
          </cell>
          <cell r="CU83">
            <v>4</v>
          </cell>
          <cell r="CV83">
            <v>4</v>
          </cell>
          <cell r="CW83">
            <v>2.65</v>
          </cell>
          <cell r="CX83">
            <v>3.65</v>
          </cell>
          <cell r="CY83">
            <v>0</v>
          </cell>
          <cell r="CZ83">
            <v>3.33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3.65</v>
          </cell>
          <cell r="DG83">
            <v>0</v>
          </cell>
          <cell r="DH83">
            <v>0</v>
          </cell>
          <cell r="DI83">
            <v>4</v>
          </cell>
          <cell r="DJ83">
            <v>4</v>
          </cell>
          <cell r="DK83">
            <v>3.33</v>
          </cell>
          <cell r="DL83">
            <v>3.65</v>
          </cell>
          <cell r="DM83">
            <v>0</v>
          </cell>
          <cell r="DN83">
            <v>0</v>
          </cell>
          <cell r="DO83">
            <v>3.65</v>
          </cell>
          <cell r="DP83">
            <v>72</v>
          </cell>
          <cell r="DQ83">
            <v>0</v>
          </cell>
          <cell r="DR83">
            <v>169</v>
          </cell>
          <cell r="DS83">
            <v>0</v>
          </cell>
          <cell r="DT83">
            <v>4</v>
          </cell>
          <cell r="DU83">
            <v>165</v>
          </cell>
          <cell r="DV83">
            <v>3.37</v>
          </cell>
          <cell r="DX83">
            <v>4</v>
          </cell>
          <cell r="DY83">
            <v>0</v>
          </cell>
          <cell r="DZ83">
            <v>0</v>
          </cell>
          <cell r="EA83">
            <v>4</v>
          </cell>
          <cell r="EC83">
            <v>3</v>
          </cell>
          <cell r="ED83">
            <v>0</v>
          </cell>
          <cell r="EE83">
            <v>168</v>
          </cell>
          <cell r="EF83">
            <v>0</v>
          </cell>
          <cell r="EG83">
            <v>3.38</v>
          </cell>
        </row>
        <row r="84">
          <cell r="A84">
            <v>1821523865</v>
          </cell>
          <cell r="B84" t="str">
            <v>Trần</v>
          </cell>
          <cell r="C84" t="str">
            <v>Lê Phú</v>
          </cell>
          <cell r="D84" t="str">
            <v>Mỹ</v>
          </cell>
          <cell r="E84">
            <v>34170</v>
          </cell>
          <cell r="F84" t="str">
            <v>Nam</v>
          </cell>
          <cell r="G84" t="str">
            <v>Đã Đăng Ký (chưa học xong)</v>
          </cell>
          <cell r="H84">
            <v>4</v>
          </cell>
          <cell r="I84">
            <v>3</v>
          </cell>
          <cell r="J84">
            <v>3.33</v>
          </cell>
          <cell r="K84">
            <v>0</v>
          </cell>
          <cell r="L84" t="str">
            <v>P (P/F)</v>
          </cell>
          <cell r="M84">
            <v>0</v>
          </cell>
          <cell r="N84">
            <v>0</v>
          </cell>
          <cell r="O84" t="str">
            <v>P (P/F)</v>
          </cell>
          <cell r="P84">
            <v>0</v>
          </cell>
          <cell r="Q84">
            <v>0</v>
          </cell>
          <cell r="R84">
            <v>3.33</v>
          </cell>
          <cell r="S84">
            <v>0</v>
          </cell>
          <cell r="T84">
            <v>0</v>
          </cell>
          <cell r="U84">
            <v>2.65</v>
          </cell>
          <cell r="V84">
            <v>0</v>
          </cell>
          <cell r="W84">
            <v>0</v>
          </cell>
          <cell r="X84">
            <v>2.33</v>
          </cell>
          <cell r="Y84">
            <v>0</v>
          </cell>
          <cell r="Z84">
            <v>0</v>
          </cell>
          <cell r="AA84">
            <v>2.65</v>
          </cell>
          <cell r="AB84">
            <v>0</v>
          </cell>
          <cell r="AC84">
            <v>4</v>
          </cell>
          <cell r="AD84">
            <v>4</v>
          </cell>
          <cell r="AE84">
            <v>2.33</v>
          </cell>
          <cell r="AF84">
            <v>3</v>
          </cell>
          <cell r="AG84">
            <v>3</v>
          </cell>
          <cell r="AH84">
            <v>3.33</v>
          </cell>
          <cell r="AI84">
            <v>3</v>
          </cell>
          <cell r="AJ84">
            <v>0</v>
          </cell>
          <cell r="AK84">
            <v>0</v>
          </cell>
          <cell r="AL84">
            <v>3.65</v>
          </cell>
          <cell r="AM84">
            <v>4</v>
          </cell>
          <cell r="AN84">
            <v>0</v>
          </cell>
          <cell r="AO84">
            <v>0</v>
          </cell>
          <cell r="AP84">
            <v>3.33</v>
          </cell>
          <cell r="AQ84">
            <v>3.33</v>
          </cell>
          <cell r="AR84">
            <v>3.65</v>
          </cell>
          <cell r="AS84">
            <v>2.33</v>
          </cell>
          <cell r="AT84">
            <v>4</v>
          </cell>
          <cell r="AU84">
            <v>56</v>
          </cell>
          <cell r="AV84">
            <v>0</v>
          </cell>
          <cell r="AW84">
            <v>8.4</v>
          </cell>
          <cell r="AX84">
            <v>8.9</v>
          </cell>
          <cell r="AY84" t="str">
            <v/>
          </cell>
          <cell r="AZ84" t="str">
            <v/>
          </cell>
          <cell r="BA84">
            <v>6.7</v>
          </cell>
          <cell r="BB84" t="str">
            <v/>
          </cell>
          <cell r="BC84" t="str">
            <v/>
          </cell>
          <cell r="BD84" t="str">
            <v/>
          </cell>
          <cell r="BE84">
            <v>8.4</v>
          </cell>
          <cell r="BF84" t="str">
            <v/>
          </cell>
          <cell r="BG84">
            <v>7.7</v>
          </cell>
          <cell r="BH84">
            <v>5</v>
          </cell>
          <cell r="BI84">
            <v>0</v>
          </cell>
          <cell r="BJ84">
            <v>2.33</v>
          </cell>
          <cell r="BK84">
            <v>2.33</v>
          </cell>
          <cell r="BL84">
            <v>3</v>
          </cell>
          <cell r="BM84">
            <v>3</v>
          </cell>
          <cell r="BN84">
            <v>2.33</v>
          </cell>
          <cell r="BO84">
            <v>3.33</v>
          </cell>
          <cell r="BP84">
            <v>3.65</v>
          </cell>
          <cell r="BQ84">
            <v>2.65</v>
          </cell>
          <cell r="BR84">
            <v>3</v>
          </cell>
          <cell r="BS84">
            <v>2.65</v>
          </cell>
          <cell r="BT84">
            <v>3.33</v>
          </cell>
          <cell r="BU84">
            <v>2</v>
          </cell>
          <cell r="BV84">
            <v>4</v>
          </cell>
          <cell r="BW84">
            <v>2</v>
          </cell>
          <cell r="BX84">
            <v>3.65</v>
          </cell>
          <cell r="BY84">
            <v>3</v>
          </cell>
          <cell r="BZ84">
            <v>3.33</v>
          </cell>
          <cell r="CA84">
            <v>41</v>
          </cell>
          <cell r="CB84">
            <v>0</v>
          </cell>
          <cell r="CC84">
            <v>3.33</v>
          </cell>
          <cell r="CD84">
            <v>3.33</v>
          </cell>
          <cell r="CE84">
            <v>3.33</v>
          </cell>
          <cell r="CF84">
            <v>2.65</v>
          </cell>
          <cell r="CG84">
            <v>2.33</v>
          </cell>
          <cell r="CH84">
            <v>3.33</v>
          </cell>
          <cell r="CI84">
            <v>3.65</v>
          </cell>
          <cell r="CJ84">
            <v>2.33</v>
          </cell>
          <cell r="CK84">
            <v>3.33</v>
          </cell>
          <cell r="CL84">
            <v>2.65</v>
          </cell>
          <cell r="CM84">
            <v>3</v>
          </cell>
          <cell r="CN84">
            <v>1.65</v>
          </cell>
          <cell r="CO84">
            <v>2.65</v>
          </cell>
          <cell r="CP84">
            <v>2.33</v>
          </cell>
          <cell r="CQ84">
            <v>1.65</v>
          </cell>
          <cell r="CR84">
            <v>3</v>
          </cell>
          <cell r="CS84">
            <v>2.33</v>
          </cell>
          <cell r="CT84">
            <v>3.65</v>
          </cell>
          <cell r="CU84">
            <v>3</v>
          </cell>
          <cell r="CV84">
            <v>3.65</v>
          </cell>
          <cell r="CW84">
            <v>3</v>
          </cell>
          <cell r="CX84">
            <v>3</v>
          </cell>
          <cell r="CY84">
            <v>0</v>
          </cell>
          <cell r="CZ84">
            <v>3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1.65</v>
          </cell>
          <cell r="DG84">
            <v>0</v>
          </cell>
          <cell r="DH84">
            <v>0</v>
          </cell>
          <cell r="DI84">
            <v>4</v>
          </cell>
          <cell r="DJ84">
            <v>4</v>
          </cell>
          <cell r="DK84">
            <v>3.33</v>
          </cell>
          <cell r="DL84">
            <v>3.33</v>
          </cell>
          <cell r="DM84">
            <v>0</v>
          </cell>
          <cell r="DN84">
            <v>0</v>
          </cell>
          <cell r="DO84">
            <v>4</v>
          </cell>
          <cell r="DP84">
            <v>72</v>
          </cell>
          <cell r="DQ84">
            <v>0</v>
          </cell>
          <cell r="DR84">
            <v>169</v>
          </cell>
          <cell r="DS84">
            <v>0</v>
          </cell>
          <cell r="DT84">
            <v>4</v>
          </cell>
          <cell r="DU84">
            <v>165</v>
          </cell>
          <cell r="DV84">
            <v>3.05</v>
          </cell>
          <cell r="DX84">
            <v>3.33</v>
          </cell>
          <cell r="DY84">
            <v>0</v>
          </cell>
          <cell r="DZ84">
            <v>0</v>
          </cell>
          <cell r="EA84">
            <v>3.33</v>
          </cell>
          <cell r="EC84">
            <v>3</v>
          </cell>
          <cell r="ED84">
            <v>0</v>
          </cell>
          <cell r="EE84">
            <v>168</v>
          </cell>
          <cell r="EF84">
            <v>0</v>
          </cell>
          <cell r="EG84">
            <v>3.06</v>
          </cell>
        </row>
        <row r="85">
          <cell r="A85">
            <v>1821524199</v>
          </cell>
          <cell r="B85" t="str">
            <v>Lê</v>
          </cell>
          <cell r="C85" t="str">
            <v>Đỗ Quốc</v>
          </cell>
          <cell r="D85" t="str">
            <v>Nam</v>
          </cell>
          <cell r="E85">
            <v>34656</v>
          </cell>
          <cell r="F85" t="str">
            <v>Nam</v>
          </cell>
          <cell r="G85" t="str">
            <v>Đã Đăng Ký (chưa học xong)</v>
          </cell>
          <cell r="H85">
            <v>3.33</v>
          </cell>
          <cell r="I85">
            <v>3.33</v>
          </cell>
          <cell r="J85">
            <v>3</v>
          </cell>
          <cell r="K85">
            <v>0</v>
          </cell>
          <cell r="L85">
            <v>3</v>
          </cell>
          <cell r="M85">
            <v>0</v>
          </cell>
          <cell r="N85">
            <v>0</v>
          </cell>
          <cell r="O85">
            <v>3</v>
          </cell>
          <cell r="P85">
            <v>0</v>
          </cell>
          <cell r="Q85">
            <v>0</v>
          </cell>
          <cell r="R85">
            <v>3.33</v>
          </cell>
          <cell r="S85">
            <v>0</v>
          </cell>
          <cell r="T85">
            <v>0</v>
          </cell>
          <cell r="U85">
            <v>3</v>
          </cell>
          <cell r="V85">
            <v>0</v>
          </cell>
          <cell r="W85">
            <v>0</v>
          </cell>
          <cell r="X85">
            <v>3.33</v>
          </cell>
          <cell r="Y85">
            <v>0</v>
          </cell>
          <cell r="Z85">
            <v>0</v>
          </cell>
          <cell r="AA85">
            <v>3</v>
          </cell>
          <cell r="AB85">
            <v>0</v>
          </cell>
          <cell r="AC85">
            <v>4</v>
          </cell>
          <cell r="AD85">
            <v>4</v>
          </cell>
          <cell r="AE85">
            <v>2</v>
          </cell>
          <cell r="AF85">
            <v>2.65</v>
          </cell>
          <cell r="AG85">
            <v>2.33</v>
          </cell>
          <cell r="AH85">
            <v>4</v>
          </cell>
          <cell r="AI85">
            <v>3.65</v>
          </cell>
          <cell r="AJ85">
            <v>0</v>
          </cell>
          <cell r="AK85">
            <v>0</v>
          </cell>
          <cell r="AL85">
            <v>2.33</v>
          </cell>
          <cell r="AM85">
            <v>3</v>
          </cell>
          <cell r="AN85">
            <v>0</v>
          </cell>
          <cell r="AO85">
            <v>0</v>
          </cell>
          <cell r="AP85">
            <v>3.33</v>
          </cell>
          <cell r="AQ85">
            <v>2.65</v>
          </cell>
          <cell r="AR85">
            <v>3.33</v>
          </cell>
          <cell r="AS85">
            <v>3</v>
          </cell>
          <cell r="AT85">
            <v>4</v>
          </cell>
          <cell r="AU85">
            <v>56</v>
          </cell>
          <cell r="AV85">
            <v>0</v>
          </cell>
          <cell r="AW85">
            <v>8.3000000000000007</v>
          </cell>
          <cell r="AX85">
            <v>7.3</v>
          </cell>
          <cell r="AY85" t="str">
            <v/>
          </cell>
          <cell r="AZ85" t="str">
            <v/>
          </cell>
          <cell r="BA85">
            <v>9.1999999999999993</v>
          </cell>
          <cell r="BB85" t="str">
            <v/>
          </cell>
          <cell r="BC85" t="str">
            <v/>
          </cell>
          <cell r="BD85" t="str">
            <v/>
          </cell>
          <cell r="BE85">
            <v>10</v>
          </cell>
          <cell r="BF85" t="str">
            <v/>
          </cell>
          <cell r="BG85">
            <v>5.2</v>
          </cell>
          <cell r="BH85">
            <v>5</v>
          </cell>
          <cell r="BI85">
            <v>0</v>
          </cell>
          <cell r="BJ85">
            <v>3</v>
          </cell>
          <cell r="BK85">
            <v>2.33</v>
          </cell>
          <cell r="BL85">
            <v>2.65</v>
          </cell>
          <cell r="BM85">
            <v>2</v>
          </cell>
          <cell r="BN85">
            <v>2.65</v>
          </cell>
          <cell r="BO85">
            <v>3.33</v>
          </cell>
          <cell r="BP85">
            <v>3</v>
          </cell>
          <cell r="BQ85">
            <v>3</v>
          </cell>
          <cell r="BR85">
            <v>4</v>
          </cell>
          <cell r="BS85">
            <v>2.65</v>
          </cell>
          <cell r="BT85">
            <v>3</v>
          </cell>
          <cell r="BU85">
            <v>2.33</v>
          </cell>
          <cell r="BV85">
            <v>4</v>
          </cell>
          <cell r="BW85">
            <v>3.33</v>
          </cell>
          <cell r="BX85">
            <v>3.65</v>
          </cell>
          <cell r="BY85">
            <v>3</v>
          </cell>
          <cell r="BZ85">
            <v>3.65</v>
          </cell>
          <cell r="CA85">
            <v>41</v>
          </cell>
          <cell r="CB85">
            <v>0</v>
          </cell>
          <cell r="CC85">
            <v>3</v>
          </cell>
          <cell r="CD85">
            <v>3.33</v>
          </cell>
          <cell r="CE85">
            <v>3</v>
          </cell>
          <cell r="CF85">
            <v>3</v>
          </cell>
          <cell r="CG85">
            <v>2.65</v>
          </cell>
          <cell r="CH85">
            <v>4</v>
          </cell>
          <cell r="CI85">
            <v>3.65</v>
          </cell>
          <cell r="CJ85">
            <v>3</v>
          </cell>
          <cell r="CK85">
            <v>3</v>
          </cell>
          <cell r="CL85">
            <v>2.33</v>
          </cell>
          <cell r="CM85">
            <v>4</v>
          </cell>
          <cell r="CN85">
            <v>2.65</v>
          </cell>
          <cell r="CO85">
            <v>3.33</v>
          </cell>
          <cell r="CP85">
            <v>1.65</v>
          </cell>
          <cell r="CQ85">
            <v>2.33</v>
          </cell>
          <cell r="CR85">
            <v>2.65</v>
          </cell>
          <cell r="CS85">
            <v>2.33</v>
          </cell>
          <cell r="CT85">
            <v>2.65</v>
          </cell>
          <cell r="CU85">
            <v>2.33</v>
          </cell>
          <cell r="CV85">
            <v>3.33</v>
          </cell>
          <cell r="CW85">
            <v>2.65</v>
          </cell>
          <cell r="CX85">
            <v>3.33</v>
          </cell>
          <cell r="CY85">
            <v>0</v>
          </cell>
          <cell r="CZ85">
            <v>3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4</v>
          </cell>
          <cell r="DG85">
            <v>0</v>
          </cell>
          <cell r="DH85">
            <v>0</v>
          </cell>
          <cell r="DI85">
            <v>3.65</v>
          </cell>
          <cell r="DJ85">
            <v>3.65</v>
          </cell>
          <cell r="DK85">
            <v>3</v>
          </cell>
          <cell r="DL85">
            <v>4</v>
          </cell>
          <cell r="DM85">
            <v>0</v>
          </cell>
          <cell r="DN85">
            <v>0</v>
          </cell>
          <cell r="DO85">
            <v>3.65</v>
          </cell>
          <cell r="DP85">
            <v>72</v>
          </cell>
          <cell r="DQ85">
            <v>0</v>
          </cell>
          <cell r="DR85">
            <v>169</v>
          </cell>
          <cell r="DS85">
            <v>0</v>
          </cell>
          <cell r="DT85">
            <v>0</v>
          </cell>
          <cell r="DU85">
            <v>169</v>
          </cell>
          <cell r="DV85">
            <v>3.07</v>
          </cell>
          <cell r="DX85">
            <v>3</v>
          </cell>
          <cell r="DY85">
            <v>0</v>
          </cell>
          <cell r="DZ85">
            <v>0</v>
          </cell>
          <cell r="EA85">
            <v>3</v>
          </cell>
          <cell r="EC85">
            <v>3</v>
          </cell>
          <cell r="ED85">
            <v>0</v>
          </cell>
          <cell r="EE85">
            <v>172</v>
          </cell>
          <cell r="EF85">
            <v>0</v>
          </cell>
          <cell r="EG85">
            <v>3.07</v>
          </cell>
        </row>
        <row r="86">
          <cell r="A86">
            <v>1821525277</v>
          </cell>
          <cell r="B86" t="str">
            <v>Nguyễn</v>
          </cell>
          <cell r="C86" t="str">
            <v>Vũ Xuân</v>
          </cell>
          <cell r="D86" t="str">
            <v>Nam</v>
          </cell>
          <cell r="E86">
            <v>34659</v>
          </cell>
          <cell r="F86" t="str">
            <v>Nam</v>
          </cell>
          <cell r="G86" t="str">
            <v>Đã Đăng Ký (chưa học xong)</v>
          </cell>
          <cell r="H86">
            <v>4</v>
          </cell>
          <cell r="I86">
            <v>3</v>
          </cell>
          <cell r="J86">
            <v>2.33</v>
          </cell>
          <cell r="K86">
            <v>0</v>
          </cell>
          <cell r="L86" t="str">
            <v>P (P/F)</v>
          </cell>
          <cell r="M86">
            <v>0</v>
          </cell>
          <cell r="N86">
            <v>0</v>
          </cell>
          <cell r="O86" t="str">
            <v>P (P/F)</v>
          </cell>
          <cell r="P86">
            <v>0</v>
          </cell>
          <cell r="Q86">
            <v>0</v>
          </cell>
          <cell r="R86">
            <v>3.33</v>
          </cell>
          <cell r="S86">
            <v>0</v>
          </cell>
          <cell r="T86">
            <v>0</v>
          </cell>
          <cell r="U86">
            <v>3.33</v>
          </cell>
          <cell r="V86">
            <v>0</v>
          </cell>
          <cell r="W86">
            <v>0</v>
          </cell>
          <cell r="X86">
            <v>3.33</v>
          </cell>
          <cell r="Y86">
            <v>0</v>
          </cell>
          <cell r="Z86">
            <v>0</v>
          </cell>
          <cell r="AA86">
            <v>3.65</v>
          </cell>
          <cell r="AB86">
            <v>0</v>
          </cell>
          <cell r="AC86">
            <v>4</v>
          </cell>
          <cell r="AD86">
            <v>4</v>
          </cell>
          <cell r="AE86">
            <v>3</v>
          </cell>
          <cell r="AF86">
            <v>3</v>
          </cell>
          <cell r="AG86">
            <v>2.33</v>
          </cell>
          <cell r="AH86">
            <v>4</v>
          </cell>
          <cell r="AI86">
            <v>2.65</v>
          </cell>
          <cell r="AJ86">
            <v>0</v>
          </cell>
          <cell r="AK86">
            <v>0</v>
          </cell>
          <cell r="AL86">
            <v>3.65</v>
          </cell>
          <cell r="AM86">
            <v>4</v>
          </cell>
          <cell r="AN86">
            <v>0</v>
          </cell>
          <cell r="AO86">
            <v>0</v>
          </cell>
          <cell r="AP86">
            <v>3.65</v>
          </cell>
          <cell r="AQ86">
            <v>3.65</v>
          </cell>
          <cell r="AR86">
            <v>3.65</v>
          </cell>
          <cell r="AS86">
            <v>3.65</v>
          </cell>
          <cell r="AT86">
            <v>3</v>
          </cell>
          <cell r="AU86">
            <v>56</v>
          </cell>
          <cell r="AV86">
            <v>0</v>
          </cell>
          <cell r="AW86">
            <v>7.9</v>
          </cell>
          <cell r="AX86">
            <v>6.7</v>
          </cell>
          <cell r="AY86">
            <v>7.8</v>
          </cell>
          <cell r="AZ86" t="str">
            <v/>
          </cell>
          <cell r="BA86" t="str">
            <v/>
          </cell>
          <cell r="BB86" t="str">
            <v/>
          </cell>
          <cell r="BC86">
            <v>6.8</v>
          </cell>
          <cell r="BD86" t="str">
            <v/>
          </cell>
          <cell r="BE86" t="str">
            <v/>
          </cell>
          <cell r="BF86" t="str">
            <v/>
          </cell>
          <cell r="BG86">
            <v>6.1</v>
          </cell>
          <cell r="BH86">
            <v>5</v>
          </cell>
          <cell r="BI86">
            <v>0</v>
          </cell>
          <cell r="BJ86">
            <v>3.33</v>
          </cell>
          <cell r="BK86">
            <v>3</v>
          </cell>
          <cell r="BL86">
            <v>3</v>
          </cell>
          <cell r="BM86">
            <v>3.33</v>
          </cell>
          <cell r="BN86">
            <v>2.65</v>
          </cell>
          <cell r="BO86">
            <v>2.65</v>
          </cell>
          <cell r="BP86">
            <v>3.65</v>
          </cell>
          <cell r="BQ86">
            <v>2.65</v>
          </cell>
          <cell r="BR86">
            <v>4</v>
          </cell>
          <cell r="BS86">
            <v>2.65</v>
          </cell>
          <cell r="BT86">
            <v>3.65</v>
          </cell>
          <cell r="BU86">
            <v>2</v>
          </cell>
          <cell r="BV86">
            <v>4</v>
          </cell>
          <cell r="BW86">
            <v>2.65</v>
          </cell>
          <cell r="BX86">
            <v>3</v>
          </cell>
          <cell r="BY86">
            <v>2.65</v>
          </cell>
          <cell r="BZ86">
            <v>3.33</v>
          </cell>
          <cell r="CA86">
            <v>41</v>
          </cell>
          <cell r="CB86">
            <v>0</v>
          </cell>
          <cell r="CC86">
            <v>3.65</v>
          </cell>
          <cell r="CD86">
            <v>3.65</v>
          </cell>
          <cell r="CE86">
            <v>4</v>
          </cell>
          <cell r="CF86">
            <v>3.33</v>
          </cell>
          <cell r="CG86">
            <v>2.65</v>
          </cell>
          <cell r="CH86">
            <v>3.65</v>
          </cell>
          <cell r="CI86">
            <v>3.65</v>
          </cell>
          <cell r="CJ86">
            <v>3</v>
          </cell>
          <cell r="CK86">
            <v>4</v>
          </cell>
          <cell r="CL86">
            <v>3.33</v>
          </cell>
          <cell r="CM86">
            <v>3.65</v>
          </cell>
          <cell r="CN86">
            <v>2</v>
          </cell>
          <cell r="CO86">
            <v>3.65</v>
          </cell>
          <cell r="CP86">
            <v>3</v>
          </cell>
          <cell r="CQ86">
            <v>3.33</v>
          </cell>
          <cell r="CR86">
            <v>2.65</v>
          </cell>
          <cell r="CS86">
            <v>3</v>
          </cell>
          <cell r="CT86">
            <v>3.33</v>
          </cell>
          <cell r="CU86">
            <v>4</v>
          </cell>
          <cell r="CV86">
            <v>3.65</v>
          </cell>
          <cell r="CW86">
            <v>3.33</v>
          </cell>
          <cell r="CX86">
            <v>3.33</v>
          </cell>
          <cell r="CY86">
            <v>0</v>
          </cell>
          <cell r="CZ86">
            <v>4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4</v>
          </cell>
          <cell r="DG86">
            <v>0</v>
          </cell>
          <cell r="DH86">
            <v>0</v>
          </cell>
          <cell r="DI86">
            <v>4</v>
          </cell>
          <cell r="DJ86">
            <v>4</v>
          </cell>
          <cell r="DK86">
            <v>4</v>
          </cell>
          <cell r="DL86">
            <v>4</v>
          </cell>
          <cell r="DM86">
            <v>0</v>
          </cell>
          <cell r="DN86">
            <v>0</v>
          </cell>
          <cell r="DO86">
            <v>3.65</v>
          </cell>
          <cell r="DP86">
            <v>72</v>
          </cell>
          <cell r="DQ86">
            <v>0</v>
          </cell>
          <cell r="DR86">
            <v>169</v>
          </cell>
          <cell r="DS86">
            <v>0</v>
          </cell>
          <cell r="DT86">
            <v>4</v>
          </cell>
          <cell r="DU86">
            <v>165</v>
          </cell>
          <cell r="DV86">
            <v>3.33</v>
          </cell>
          <cell r="DX86">
            <v>4</v>
          </cell>
          <cell r="DY86">
            <v>0</v>
          </cell>
          <cell r="DZ86">
            <v>0</v>
          </cell>
          <cell r="EA86">
            <v>4</v>
          </cell>
          <cell r="EC86">
            <v>3</v>
          </cell>
          <cell r="ED86">
            <v>0</v>
          </cell>
          <cell r="EE86">
            <v>168</v>
          </cell>
          <cell r="EF86">
            <v>0</v>
          </cell>
          <cell r="EG86">
            <v>3.34</v>
          </cell>
        </row>
        <row r="87">
          <cell r="A87">
            <v>1821525288</v>
          </cell>
          <cell r="B87" t="str">
            <v>Trần</v>
          </cell>
          <cell r="C87" t="str">
            <v>Duy</v>
          </cell>
          <cell r="D87" t="str">
            <v>Nam</v>
          </cell>
          <cell r="E87">
            <v>34422</v>
          </cell>
          <cell r="F87" t="str">
            <v>Nam</v>
          </cell>
          <cell r="G87" t="str">
            <v>Đã Đăng Ký (chưa học xong)</v>
          </cell>
          <cell r="H87">
            <v>3.33</v>
          </cell>
          <cell r="I87">
            <v>3.33</v>
          </cell>
          <cell r="J87">
            <v>3.33</v>
          </cell>
          <cell r="K87">
            <v>0</v>
          </cell>
          <cell r="L87">
            <v>2.65</v>
          </cell>
          <cell r="M87">
            <v>0</v>
          </cell>
          <cell r="N87">
            <v>0</v>
          </cell>
          <cell r="O87">
            <v>2.65</v>
          </cell>
          <cell r="P87">
            <v>0</v>
          </cell>
          <cell r="Q87">
            <v>0</v>
          </cell>
          <cell r="R87">
            <v>2</v>
          </cell>
          <cell r="S87">
            <v>0</v>
          </cell>
          <cell r="T87">
            <v>0</v>
          </cell>
          <cell r="U87">
            <v>2.65</v>
          </cell>
          <cell r="V87">
            <v>0</v>
          </cell>
          <cell r="W87">
            <v>0</v>
          </cell>
          <cell r="X87">
            <v>2.65</v>
          </cell>
          <cell r="Y87">
            <v>0</v>
          </cell>
          <cell r="Z87">
            <v>0</v>
          </cell>
          <cell r="AA87">
            <v>2.65</v>
          </cell>
          <cell r="AB87">
            <v>0</v>
          </cell>
          <cell r="AC87">
            <v>4</v>
          </cell>
          <cell r="AD87">
            <v>2.33</v>
          </cell>
          <cell r="AE87">
            <v>2</v>
          </cell>
          <cell r="AF87">
            <v>2.65</v>
          </cell>
          <cell r="AG87">
            <v>3</v>
          </cell>
          <cell r="AH87">
            <v>3.65</v>
          </cell>
          <cell r="AI87">
            <v>3.33</v>
          </cell>
          <cell r="AJ87">
            <v>0</v>
          </cell>
          <cell r="AK87">
            <v>0</v>
          </cell>
          <cell r="AL87">
            <v>3</v>
          </cell>
          <cell r="AM87">
            <v>4</v>
          </cell>
          <cell r="AN87">
            <v>0</v>
          </cell>
          <cell r="AO87">
            <v>0</v>
          </cell>
          <cell r="AP87">
            <v>3.33</v>
          </cell>
          <cell r="AQ87">
            <v>2.65</v>
          </cell>
          <cell r="AR87">
            <v>3.33</v>
          </cell>
          <cell r="AS87">
            <v>3.33</v>
          </cell>
          <cell r="AT87">
            <v>4</v>
          </cell>
          <cell r="AU87">
            <v>56</v>
          </cell>
          <cell r="AV87">
            <v>0</v>
          </cell>
          <cell r="AW87">
            <v>8.5</v>
          </cell>
          <cell r="AX87">
            <v>7.4</v>
          </cell>
          <cell r="AY87" t="str">
            <v/>
          </cell>
          <cell r="AZ87" t="str">
            <v/>
          </cell>
          <cell r="BA87">
            <v>7.5</v>
          </cell>
          <cell r="BB87" t="str">
            <v/>
          </cell>
          <cell r="BC87" t="str">
            <v/>
          </cell>
          <cell r="BD87" t="str">
            <v/>
          </cell>
          <cell r="BE87">
            <v>7.2</v>
          </cell>
          <cell r="BF87" t="str">
            <v/>
          </cell>
          <cell r="BG87">
            <v>6.6</v>
          </cell>
          <cell r="BH87">
            <v>5</v>
          </cell>
          <cell r="BI87">
            <v>0</v>
          </cell>
          <cell r="BJ87">
            <v>3</v>
          </cell>
          <cell r="BK87">
            <v>1.65</v>
          </cell>
          <cell r="BL87">
            <v>2.33</v>
          </cell>
          <cell r="BM87">
            <v>2.65</v>
          </cell>
          <cell r="BN87">
            <v>2.33</v>
          </cell>
          <cell r="BO87">
            <v>2.65</v>
          </cell>
          <cell r="BP87">
            <v>3.33</v>
          </cell>
          <cell r="BQ87">
            <v>2.65</v>
          </cell>
          <cell r="BR87">
            <v>3.33</v>
          </cell>
          <cell r="BS87">
            <v>2.65</v>
          </cell>
          <cell r="BT87">
            <v>3.65</v>
          </cell>
          <cell r="BU87">
            <v>2</v>
          </cell>
          <cell r="BV87">
            <v>4</v>
          </cell>
          <cell r="BW87">
            <v>2.33</v>
          </cell>
          <cell r="BX87">
            <v>3</v>
          </cell>
          <cell r="BY87">
            <v>3</v>
          </cell>
          <cell r="BZ87">
            <v>4</v>
          </cell>
          <cell r="CA87">
            <v>41</v>
          </cell>
          <cell r="CB87">
            <v>0</v>
          </cell>
          <cell r="CC87">
            <v>3</v>
          </cell>
          <cell r="CD87">
            <v>3.65</v>
          </cell>
          <cell r="CE87">
            <v>3.65</v>
          </cell>
          <cell r="CF87">
            <v>3</v>
          </cell>
          <cell r="CG87">
            <v>2.65</v>
          </cell>
          <cell r="CH87">
            <v>3.65</v>
          </cell>
          <cell r="CI87">
            <v>3.65</v>
          </cell>
          <cell r="CJ87">
            <v>3.33</v>
          </cell>
          <cell r="CK87">
            <v>3.65</v>
          </cell>
          <cell r="CL87">
            <v>2.65</v>
          </cell>
          <cell r="CM87">
            <v>3.33</v>
          </cell>
          <cell r="CN87">
            <v>1.65</v>
          </cell>
          <cell r="CO87">
            <v>3</v>
          </cell>
          <cell r="CP87">
            <v>2</v>
          </cell>
          <cell r="CQ87">
            <v>3.33</v>
          </cell>
          <cell r="CR87">
            <v>3.33</v>
          </cell>
          <cell r="CS87">
            <v>2.65</v>
          </cell>
          <cell r="CT87">
            <v>3.65</v>
          </cell>
          <cell r="CU87">
            <v>3.65</v>
          </cell>
          <cell r="CV87">
            <v>3.33</v>
          </cell>
          <cell r="CW87">
            <v>3.65</v>
          </cell>
          <cell r="CX87">
            <v>3.33</v>
          </cell>
          <cell r="CY87">
            <v>0</v>
          </cell>
          <cell r="CZ87">
            <v>3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4</v>
          </cell>
          <cell r="DG87">
            <v>0</v>
          </cell>
          <cell r="DH87">
            <v>0</v>
          </cell>
          <cell r="DI87">
            <v>3.65</v>
          </cell>
          <cell r="DJ87">
            <v>3</v>
          </cell>
          <cell r="DK87">
            <v>3.33</v>
          </cell>
          <cell r="DL87">
            <v>3.33</v>
          </cell>
          <cell r="DM87">
            <v>0</v>
          </cell>
          <cell r="DN87">
            <v>0</v>
          </cell>
          <cell r="DO87">
            <v>3.65</v>
          </cell>
          <cell r="DP87">
            <v>72</v>
          </cell>
          <cell r="DQ87">
            <v>0</v>
          </cell>
          <cell r="DR87">
            <v>169</v>
          </cell>
          <cell r="DS87">
            <v>0</v>
          </cell>
          <cell r="DT87">
            <v>0</v>
          </cell>
          <cell r="DU87">
            <v>169</v>
          </cell>
          <cell r="DV87">
            <v>3.07</v>
          </cell>
          <cell r="DX87">
            <v>3</v>
          </cell>
          <cell r="DY87">
            <v>0</v>
          </cell>
          <cell r="DZ87">
            <v>0</v>
          </cell>
          <cell r="EA87">
            <v>3</v>
          </cell>
          <cell r="EC87">
            <v>3</v>
          </cell>
          <cell r="ED87">
            <v>0</v>
          </cell>
          <cell r="EE87">
            <v>172</v>
          </cell>
          <cell r="EF87">
            <v>0</v>
          </cell>
          <cell r="EG87">
            <v>3.07</v>
          </cell>
        </row>
        <row r="88">
          <cell r="A88">
            <v>1821526623</v>
          </cell>
          <cell r="B88" t="str">
            <v>Đặng</v>
          </cell>
          <cell r="C88" t="str">
            <v>Nguyên</v>
          </cell>
          <cell r="D88" t="str">
            <v>Nam</v>
          </cell>
          <cell r="E88">
            <v>34554</v>
          </cell>
          <cell r="F88" t="str">
            <v>Nam</v>
          </cell>
          <cell r="G88" t="str">
            <v>Đã Đăng Ký (chưa học xong)</v>
          </cell>
          <cell r="H88">
            <v>3.65</v>
          </cell>
          <cell r="I88">
            <v>3</v>
          </cell>
          <cell r="J88">
            <v>3.33</v>
          </cell>
          <cell r="K88">
            <v>0</v>
          </cell>
          <cell r="L88" t="str">
            <v>P (P/F)</v>
          </cell>
          <cell r="M88">
            <v>0</v>
          </cell>
          <cell r="N88">
            <v>0</v>
          </cell>
          <cell r="O88" t="str">
            <v>P (P/F)</v>
          </cell>
          <cell r="P88">
            <v>0</v>
          </cell>
          <cell r="Q88">
            <v>0</v>
          </cell>
          <cell r="R88">
            <v>3</v>
          </cell>
          <cell r="S88">
            <v>0</v>
          </cell>
          <cell r="T88">
            <v>0</v>
          </cell>
          <cell r="U88">
            <v>3</v>
          </cell>
          <cell r="V88">
            <v>0</v>
          </cell>
          <cell r="W88">
            <v>0</v>
          </cell>
          <cell r="X88">
            <v>2.65</v>
          </cell>
          <cell r="Y88">
            <v>0</v>
          </cell>
          <cell r="Z88">
            <v>0</v>
          </cell>
          <cell r="AA88">
            <v>3</v>
          </cell>
          <cell r="AB88">
            <v>0</v>
          </cell>
          <cell r="AC88">
            <v>4</v>
          </cell>
          <cell r="AD88">
            <v>3.65</v>
          </cell>
          <cell r="AE88">
            <v>3.33</v>
          </cell>
          <cell r="AF88">
            <v>3.65</v>
          </cell>
          <cell r="AG88">
            <v>4</v>
          </cell>
          <cell r="AH88">
            <v>4</v>
          </cell>
          <cell r="AI88">
            <v>4</v>
          </cell>
          <cell r="AJ88">
            <v>0</v>
          </cell>
          <cell r="AK88">
            <v>0</v>
          </cell>
          <cell r="AL88">
            <v>3</v>
          </cell>
          <cell r="AM88">
            <v>4</v>
          </cell>
          <cell r="AN88">
            <v>0</v>
          </cell>
          <cell r="AO88">
            <v>0</v>
          </cell>
          <cell r="AP88">
            <v>3.65</v>
          </cell>
          <cell r="AQ88">
            <v>3.33</v>
          </cell>
          <cell r="AR88">
            <v>3.65</v>
          </cell>
          <cell r="AS88">
            <v>4</v>
          </cell>
          <cell r="AT88">
            <v>4</v>
          </cell>
          <cell r="AU88">
            <v>56</v>
          </cell>
          <cell r="AV88">
            <v>0</v>
          </cell>
          <cell r="AW88">
            <v>8.6999999999999993</v>
          </cell>
          <cell r="AX88">
            <v>8.9</v>
          </cell>
          <cell r="AY88" t="str">
            <v/>
          </cell>
          <cell r="AZ88" t="str">
            <v/>
          </cell>
          <cell r="BA88">
            <v>8.1999999999999993</v>
          </cell>
          <cell r="BB88" t="str">
            <v/>
          </cell>
          <cell r="BC88" t="str">
            <v/>
          </cell>
          <cell r="BD88" t="str">
            <v/>
          </cell>
          <cell r="BE88">
            <v>8.4</v>
          </cell>
          <cell r="BF88" t="str">
            <v/>
          </cell>
          <cell r="BG88">
            <v>6.7</v>
          </cell>
          <cell r="BH88">
            <v>5</v>
          </cell>
          <cell r="BI88">
            <v>0</v>
          </cell>
          <cell r="BJ88">
            <v>3</v>
          </cell>
          <cell r="BK88">
            <v>4</v>
          </cell>
          <cell r="BL88">
            <v>4</v>
          </cell>
          <cell r="BM88">
            <v>3.33</v>
          </cell>
          <cell r="BN88">
            <v>3.33</v>
          </cell>
          <cell r="BO88">
            <v>3.33</v>
          </cell>
          <cell r="BP88">
            <v>4</v>
          </cell>
          <cell r="BQ88">
            <v>3</v>
          </cell>
          <cell r="BR88">
            <v>4</v>
          </cell>
          <cell r="BS88">
            <v>3.65</v>
          </cell>
          <cell r="BT88">
            <v>4</v>
          </cell>
          <cell r="BU88">
            <v>3</v>
          </cell>
          <cell r="BV88">
            <v>3.65</v>
          </cell>
          <cell r="BW88">
            <v>2.33</v>
          </cell>
          <cell r="BX88">
            <v>3.65</v>
          </cell>
          <cell r="BY88">
            <v>3</v>
          </cell>
          <cell r="BZ88">
            <v>2.65</v>
          </cell>
          <cell r="CA88">
            <v>41</v>
          </cell>
          <cell r="CB88">
            <v>0</v>
          </cell>
          <cell r="CC88">
            <v>4</v>
          </cell>
          <cell r="CD88">
            <v>3.33</v>
          </cell>
          <cell r="CE88">
            <v>4</v>
          </cell>
          <cell r="CF88">
            <v>3.33</v>
          </cell>
          <cell r="CG88">
            <v>2.65</v>
          </cell>
          <cell r="CH88">
            <v>4</v>
          </cell>
          <cell r="CI88">
            <v>4</v>
          </cell>
          <cell r="CJ88">
            <v>3</v>
          </cell>
          <cell r="CK88">
            <v>4</v>
          </cell>
          <cell r="CL88">
            <v>3</v>
          </cell>
          <cell r="CM88">
            <v>4</v>
          </cell>
          <cell r="CN88">
            <v>3.33</v>
          </cell>
          <cell r="CO88">
            <v>3.65</v>
          </cell>
          <cell r="CP88">
            <v>3</v>
          </cell>
          <cell r="CQ88">
            <v>3.33</v>
          </cell>
          <cell r="CR88">
            <v>3.65</v>
          </cell>
          <cell r="CS88">
            <v>3.33</v>
          </cell>
          <cell r="CT88">
            <v>3.65</v>
          </cell>
          <cell r="CU88">
            <v>3.33</v>
          </cell>
          <cell r="CV88">
            <v>4</v>
          </cell>
          <cell r="CW88">
            <v>3.33</v>
          </cell>
          <cell r="CX88">
            <v>4</v>
          </cell>
          <cell r="CY88">
            <v>0</v>
          </cell>
          <cell r="CZ88">
            <v>4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4</v>
          </cell>
          <cell r="DG88">
            <v>0</v>
          </cell>
          <cell r="DH88">
            <v>0</v>
          </cell>
          <cell r="DI88">
            <v>4</v>
          </cell>
          <cell r="DJ88">
            <v>4</v>
          </cell>
          <cell r="DK88">
            <v>3.33</v>
          </cell>
          <cell r="DL88">
            <v>3</v>
          </cell>
          <cell r="DM88">
            <v>0</v>
          </cell>
          <cell r="DN88">
            <v>0</v>
          </cell>
          <cell r="DO88">
            <v>4</v>
          </cell>
          <cell r="DP88">
            <v>72</v>
          </cell>
          <cell r="DQ88">
            <v>0</v>
          </cell>
          <cell r="DR88">
            <v>169</v>
          </cell>
          <cell r="DS88">
            <v>0</v>
          </cell>
          <cell r="DT88">
            <v>4</v>
          </cell>
          <cell r="DU88">
            <v>165</v>
          </cell>
          <cell r="DV88">
            <v>3.55</v>
          </cell>
          <cell r="DX88">
            <v>3.65</v>
          </cell>
          <cell r="DY88">
            <v>0</v>
          </cell>
          <cell r="DZ88">
            <v>0</v>
          </cell>
          <cell r="EA88">
            <v>3.65</v>
          </cell>
          <cell r="EC88">
            <v>3</v>
          </cell>
          <cell r="ED88">
            <v>0</v>
          </cell>
          <cell r="EE88">
            <v>168</v>
          </cell>
          <cell r="EF88">
            <v>0</v>
          </cell>
          <cell r="EG88">
            <v>3.55</v>
          </cell>
        </row>
        <row r="89">
          <cell r="A89">
            <v>1820524195</v>
          </cell>
          <cell r="B89" t="str">
            <v>Nguyễn</v>
          </cell>
          <cell r="C89" t="str">
            <v>Thị Thúy</v>
          </cell>
          <cell r="D89" t="str">
            <v>Nga</v>
          </cell>
          <cell r="E89">
            <v>34531</v>
          </cell>
          <cell r="F89" t="str">
            <v>Nữ</v>
          </cell>
          <cell r="G89" t="str">
            <v>Đã Đăng Ký (chưa học xong)</v>
          </cell>
          <cell r="H89">
            <v>4</v>
          </cell>
          <cell r="I89">
            <v>3</v>
          </cell>
          <cell r="J89">
            <v>3.65</v>
          </cell>
          <cell r="K89">
            <v>0</v>
          </cell>
          <cell r="L89" t="str">
            <v>P (P/F)</v>
          </cell>
          <cell r="M89">
            <v>0</v>
          </cell>
          <cell r="N89">
            <v>0</v>
          </cell>
          <cell r="O89" t="str">
            <v>P (P/F)</v>
          </cell>
          <cell r="P89">
            <v>0</v>
          </cell>
          <cell r="Q89">
            <v>0</v>
          </cell>
          <cell r="R89">
            <v>3</v>
          </cell>
          <cell r="S89">
            <v>0</v>
          </cell>
          <cell r="T89">
            <v>0</v>
          </cell>
          <cell r="U89">
            <v>3.65</v>
          </cell>
          <cell r="V89">
            <v>0</v>
          </cell>
          <cell r="W89">
            <v>0</v>
          </cell>
          <cell r="X89">
            <v>3</v>
          </cell>
          <cell r="Y89">
            <v>0</v>
          </cell>
          <cell r="Z89">
            <v>0</v>
          </cell>
          <cell r="AA89">
            <v>3</v>
          </cell>
          <cell r="AB89">
            <v>0</v>
          </cell>
          <cell r="AC89">
            <v>4</v>
          </cell>
          <cell r="AD89">
            <v>4</v>
          </cell>
          <cell r="AE89">
            <v>4</v>
          </cell>
          <cell r="AF89">
            <v>4</v>
          </cell>
          <cell r="AG89">
            <v>3.33</v>
          </cell>
          <cell r="AH89">
            <v>4</v>
          </cell>
          <cell r="AI89">
            <v>3.65</v>
          </cell>
          <cell r="AJ89">
            <v>0</v>
          </cell>
          <cell r="AK89">
            <v>0</v>
          </cell>
          <cell r="AL89">
            <v>3.65</v>
          </cell>
          <cell r="AM89">
            <v>4</v>
          </cell>
          <cell r="AN89">
            <v>0</v>
          </cell>
          <cell r="AO89">
            <v>0</v>
          </cell>
          <cell r="AP89">
            <v>3.65</v>
          </cell>
          <cell r="AQ89">
            <v>4</v>
          </cell>
          <cell r="AR89">
            <v>3.33</v>
          </cell>
          <cell r="AS89">
            <v>4</v>
          </cell>
          <cell r="AT89">
            <v>4</v>
          </cell>
          <cell r="AU89">
            <v>56</v>
          </cell>
          <cell r="AV89">
            <v>0</v>
          </cell>
          <cell r="AW89">
            <v>7.6</v>
          </cell>
          <cell r="AX89">
            <v>6.8</v>
          </cell>
          <cell r="AY89" t="str">
            <v/>
          </cell>
          <cell r="AZ89" t="str">
            <v/>
          </cell>
          <cell r="BA89">
            <v>7.5</v>
          </cell>
          <cell r="BB89" t="str">
            <v/>
          </cell>
          <cell r="BC89" t="str">
            <v/>
          </cell>
          <cell r="BD89" t="str">
            <v/>
          </cell>
          <cell r="BE89">
            <v>6.4</v>
          </cell>
          <cell r="BF89" t="str">
            <v/>
          </cell>
          <cell r="BG89">
            <v>4.5999999999999996</v>
          </cell>
          <cell r="BH89">
            <v>5</v>
          </cell>
          <cell r="BI89">
            <v>0</v>
          </cell>
          <cell r="BJ89">
            <v>2.65</v>
          </cell>
          <cell r="BK89">
            <v>3.33</v>
          </cell>
          <cell r="BL89">
            <v>3.65</v>
          </cell>
          <cell r="BM89">
            <v>3.33</v>
          </cell>
          <cell r="BN89">
            <v>3.33</v>
          </cell>
          <cell r="BO89">
            <v>4</v>
          </cell>
          <cell r="BP89">
            <v>3.33</v>
          </cell>
          <cell r="BQ89">
            <v>3</v>
          </cell>
          <cell r="BR89">
            <v>4</v>
          </cell>
          <cell r="BS89">
            <v>3.33</v>
          </cell>
          <cell r="BT89">
            <v>3.65</v>
          </cell>
          <cell r="BU89">
            <v>3.33</v>
          </cell>
          <cell r="BV89">
            <v>4</v>
          </cell>
          <cell r="BW89">
            <v>3</v>
          </cell>
          <cell r="BX89">
            <v>4</v>
          </cell>
          <cell r="BY89">
            <v>4</v>
          </cell>
          <cell r="BZ89">
            <v>3.65</v>
          </cell>
          <cell r="CA89">
            <v>41</v>
          </cell>
          <cell r="CB89">
            <v>0</v>
          </cell>
          <cell r="CC89">
            <v>4</v>
          </cell>
          <cell r="CD89">
            <v>4</v>
          </cell>
          <cell r="CE89">
            <v>4</v>
          </cell>
          <cell r="CF89">
            <v>3.33</v>
          </cell>
          <cell r="CG89">
            <v>3</v>
          </cell>
          <cell r="CH89">
            <v>4</v>
          </cell>
          <cell r="CI89">
            <v>4</v>
          </cell>
          <cell r="CJ89">
            <v>3.33</v>
          </cell>
          <cell r="CK89">
            <v>4</v>
          </cell>
          <cell r="CL89">
            <v>3.33</v>
          </cell>
          <cell r="CM89">
            <v>4</v>
          </cell>
          <cell r="CN89">
            <v>3</v>
          </cell>
          <cell r="CO89">
            <v>3.33</v>
          </cell>
          <cell r="CP89">
            <v>3.65</v>
          </cell>
          <cell r="CQ89">
            <v>3.65</v>
          </cell>
          <cell r="CR89">
            <v>3.65</v>
          </cell>
          <cell r="CS89">
            <v>4</v>
          </cell>
          <cell r="CT89">
            <v>4</v>
          </cell>
          <cell r="CU89">
            <v>3.65</v>
          </cell>
          <cell r="CV89">
            <v>4</v>
          </cell>
          <cell r="CW89">
            <v>3.65</v>
          </cell>
          <cell r="CX89">
            <v>4</v>
          </cell>
          <cell r="CY89">
            <v>0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4</v>
          </cell>
          <cell r="DG89">
            <v>0</v>
          </cell>
          <cell r="DH89">
            <v>0</v>
          </cell>
          <cell r="DI89">
            <v>4</v>
          </cell>
          <cell r="DJ89">
            <v>4</v>
          </cell>
          <cell r="DK89">
            <v>3.65</v>
          </cell>
          <cell r="DL89">
            <v>4</v>
          </cell>
          <cell r="DM89">
            <v>0</v>
          </cell>
          <cell r="DN89">
            <v>0</v>
          </cell>
          <cell r="DO89">
            <v>4</v>
          </cell>
          <cell r="DP89">
            <v>72</v>
          </cell>
          <cell r="DQ89">
            <v>0</v>
          </cell>
          <cell r="DR89">
            <v>169</v>
          </cell>
          <cell r="DS89">
            <v>0</v>
          </cell>
          <cell r="DT89">
            <v>4</v>
          </cell>
          <cell r="DU89">
            <v>165</v>
          </cell>
          <cell r="DV89">
            <v>3.67</v>
          </cell>
          <cell r="DX89">
            <v>0</v>
          </cell>
          <cell r="DY89">
            <v>4</v>
          </cell>
          <cell r="DZ89">
            <v>0</v>
          </cell>
          <cell r="EA89">
            <v>4</v>
          </cell>
          <cell r="EC89">
            <v>3</v>
          </cell>
          <cell r="ED89">
            <v>0</v>
          </cell>
          <cell r="EE89">
            <v>168</v>
          </cell>
          <cell r="EF89">
            <v>0</v>
          </cell>
          <cell r="EG89">
            <v>3.68</v>
          </cell>
        </row>
        <row r="90">
          <cell r="A90">
            <v>1820524817</v>
          </cell>
          <cell r="B90" t="str">
            <v>Trần</v>
          </cell>
          <cell r="C90" t="str">
            <v>Quỳnh</v>
          </cell>
          <cell r="D90" t="str">
            <v>Nga</v>
          </cell>
          <cell r="E90">
            <v>33965</v>
          </cell>
          <cell r="F90" t="str">
            <v>Nữ</v>
          </cell>
          <cell r="G90" t="str">
            <v>Đã Đăng Ký (chưa học xong)</v>
          </cell>
          <cell r="H90">
            <v>2.65</v>
          </cell>
          <cell r="I90">
            <v>3.33</v>
          </cell>
          <cell r="J90">
            <v>3.33</v>
          </cell>
          <cell r="K90">
            <v>0</v>
          </cell>
          <cell r="L90">
            <v>2</v>
          </cell>
          <cell r="M90">
            <v>0</v>
          </cell>
          <cell r="N90">
            <v>0</v>
          </cell>
          <cell r="O90">
            <v>2.65</v>
          </cell>
          <cell r="P90">
            <v>0</v>
          </cell>
          <cell r="Q90">
            <v>0</v>
          </cell>
          <cell r="R90">
            <v>3.33</v>
          </cell>
          <cell r="S90">
            <v>0</v>
          </cell>
          <cell r="T90">
            <v>0</v>
          </cell>
          <cell r="U90">
            <v>3</v>
          </cell>
          <cell r="V90">
            <v>0</v>
          </cell>
          <cell r="W90">
            <v>0</v>
          </cell>
          <cell r="X90">
            <v>3.33</v>
          </cell>
          <cell r="Y90">
            <v>0</v>
          </cell>
          <cell r="Z90">
            <v>0</v>
          </cell>
          <cell r="AA90">
            <v>2.65</v>
          </cell>
          <cell r="AB90">
            <v>0</v>
          </cell>
          <cell r="AC90">
            <v>4</v>
          </cell>
          <cell r="AD90">
            <v>3.65</v>
          </cell>
          <cell r="AE90">
            <v>3</v>
          </cell>
          <cell r="AF90">
            <v>3.65</v>
          </cell>
          <cell r="AG90">
            <v>4</v>
          </cell>
          <cell r="AH90">
            <v>3.33</v>
          </cell>
          <cell r="AI90">
            <v>3.33</v>
          </cell>
          <cell r="AJ90">
            <v>0</v>
          </cell>
          <cell r="AK90">
            <v>0</v>
          </cell>
          <cell r="AL90">
            <v>3.65</v>
          </cell>
          <cell r="AM90">
            <v>4</v>
          </cell>
          <cell r="AN90">
            <v>0</v>
          </cell>
          <cell r="AO90">
            <v>0</v>
          </cell>
          <cell r="AP90">
            <v>3.65</v>
          </cell>
          <cell r="AQ90">
            <v>4</v>
          </cell>
          <cell r="AR90">
            <v>3.33</v>
          </cell>
          <cell r="AS90">
            <v>3.65</v>
          </cell>
          <cell r="AT90">
            <v>4</v>
          </cell>
          <cell r="AU90">
            <v>56</v>
          </cell>
          <cell r="AV90">
            <v>0</v>
          </cell>
          <cell r="AW90">
            <v>7.6</v>
          </cell>
          <cell r="AX90">
            <v>6.1</v>
          </cell>
          <cell r="AY90" t="str">
            <v/>
          </cell>
          <cell r="AZ90" t="str">
            <v/>
          </cell>
          <cell r="BA90">
            <v>7.1</v>
          </cell>
          <cell r="BB90" t="str">
            <v/>
          </cell>
          <cell r="BC90" t="str">
            <v/>
          </cell>
          <cell r="BD90" t="str">
            <v/>
          </cell>
          <cell r="BE90">
            <v>6.8</v>
          </cell>
          <cell r="BF90" t="str">
            <v/>
          </cell>
          <cell r="BG90">
            <v>4.5</v>
          </cell>
          <cell r="BH90">
            <v>5</v>
          </cell>
          <cell r="BI90">
            <v>0</v>
          </cell>
          <cell r="BJ90">
            <v>4</v>
          </cell>
          <cell r="BK90">
            <v>3</v>
          </cell>
          <cell r="BL90">
            <v>4</v>
          </cell>
          <cell r="BM90">
            <v>3.33</v>
          </cell>
          <cell r="BN90">
            <v>2.33</v>
          </cell>
          <cell r="BO90">
            <v>3.65</v>
          </cell>
          <cell r="BP90">
            <v>3.33</v>
          </cell>
          <cell r="BQ90">
            <v>3.33</v>
          </cell>
          <cell r="BR90">
            <v>4</v>
          </cell>
          <cell r="BS90">
            <v>2.65</v>
          </cell>
          <cell r="BT90">
            <v>3.65</v>
          </cell>
          <cell r="BU90">
            <v>2</v>
          </cell>
          <cell r="BV90">
            <v>3</v>
          </cell>
          <cell r="BW90">
            <v>2.33</v>
          </cell>
          <cell r="BX90">
            <v>4</v>
          </cell>
          <cell r="BY90">
            <v>3.33</v>
          </cell>
          <cell r="BZ90">
            <v>3.65</v>
          </cell>
          <cell r="CA90">
            <v>41</v>
          </cell>
          <cell r="CB90">
            <v>0</v>
          </cell>
          <cell r="CC90">
            <v>3.65</v>
          </cell>
          <cell r="CD90">
            <v>3</v>
          </cell>
          <cell r="CE90">
            <v>3.65</v>
          </cell>
          <cell r="CF90">
            <v>2.65</v>
          </cell>
          <cell r="CG90">
            <v>2.65</v>
          </cell>
          <cell r="CH90">
            <v>4</v>
          </cell>
          <cell r="CI90">
            <v>3</v>
          </cell>
          <cell r="CJ90">
            <v>2.65</v>
          </cell>
          <cell r="CK90">
            <v>4</v>
          </cell>
          <cell r="CL90">
            <v>3</v>
          </cell>
          <cell r="CM90">
            <v>4</v>
          </cell>
          <cell r="CN90">
            <v>3</v>
          </cell>
          <cell r="CO90">
            <v>2.65</v>
          </cell>
          <cell r="CP90">
            <v>1.65</v>
          </cell>
          <cell r="CQ90">
            <v>2.33</v>
          </cell>
          <cell r="CR90">
            <v>2.65</v>
          </cell>
          <cell r="CS90">
            <v>3</v>
          </cell>
          <cell r="CT90">
            <v>3</v>
          </cell>
          <cell r="CU90">
            <v>3.33</v>
          </cell>
          <cell r="CV90">
            <v>4</v>
          </cell>
          <cell r="CW90">
            <v>3</v>
          </cell>
          <cell r="CX90">
            <v>3.33</v>
          </cell>
          <cell r="CY90">
            <v>0</v>
          </cell>
          <cell r="CZ90">
            <v>3.33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4</v>
          </cell>
          <cell r="DG90">
            <v>0</v>
          </cell>
          <cell r="DH90">
            <v>0</v>
          </cell>
          <cell r="DI90">
            <v>4</v>
          </cell>
          <cell r="DJ90">
            <v>4</v>
          </cell>
          <cell r="DK90">
            <v>3.65</v>
          </cell>
          <cell r="DL90">
            <v>3.65</v>
          </cell>
          <cell r="DM90">
            <v>0</v>
          </cell>
          <cell r="DN90">
            <v>0</v>
          </cell>
          <cell r="DO90">
            <v>4</v>
          </cell>
          <cell r="DP90">
            <v>72</v>
          </cell>
          <cell r="DQ90">
            <v>0</v>
          </cell>
          <cell r="DR90">
            <v>169</v>
          </cell>
          <cell r="DS90">
            <v>0</v>
          </cell>
          <cell r="DT90">
            <v>0</v>
          </cell>
          <cell r="DU90">
            <v>169</v>
          </cell>
          <cell r="DV90">
            <v>3.31</v>
          </cell>
          <cell r="DX90">
            <v>2.33</v>
          </cell>
          <cell r="DY90">
            <v>0</v>
          </cell>
          <cell r="DZ90">
            <v>0</v>
          </cell>
          <cell r="EA90">
            <v>2.33</v>
          </cell>
          <cell r="EC90">
            <v>3</v>
          </cell>
          <cell r="ED90">
            <v>0</v>
          </cell>
          <cell r="EE90">
            <v>172</v>
          </cell>
          <cell r="EF90">
            <v>0</v>
          </cell>
          <cell r="EG90">
            <v>3.29</v>
          </cell>
        </row>
        <row r="91">
          <cell r="A91">
            <v>1820524833</v>
          </cell>
          <cell r="B91" t="str">
            <v>Võ</v>
          </cell>
          <cell r="C91" t="str">
            <v>Quỳnh</v>
          </cell>
          <cell r="D91" t="str">
            <v>Nga</v>
          </cell>
          <cell r="E91">
            <v>34560</v>
          </cell>
          <cell r="F91" t="str">
            <v>Nữ</v>
          </cell>
          <cell r="G91" t="str">
            <v>Đã Đăng Ký (chưa học xong)</v>
          </cell>
          <cell r="H91">
            <v>3.33</v>
          </cell>
          <cell r="I91">
            <v>3.33</v>
          </cell>
          <cell r="J91">
            <v>3.33</v>
          </cell>
          <cell r="K91">
            <v>0</v>
          </cell>
          <cell r="L91" t="str">
            <v>P (P/F)</v>
          </cell>
          <cell r="M91">
            <v>0</v>
          </cell>
          <cell r="N91">
            <v>0</v>
          </cell>
          <cell r="O91" t="str">
            <v>P (P/F)</v>
          </cell>
          <cell r="P91">
            <v>0</v>
          </cell>
          <cell r="Q91">
            <v>0</v>
          </cell>
          <cell r="R91">
            <v>3.33</v>
          </cell>
          <cell r="S91">
            <v>0</v>
          </cell>
          <cell r="T91">
            <v>0</v>
          </cell>
          <cell r="U91">
            <v>2.65</v>
          </cell>
          <cell r="V91">
            <v>0</v>
          </cell>
          <cell r="W91">
            <v>0</v>
          </cell>
          <cell r="X91">
            <v>2.65</v>
          </cell>
          <cell r="Y91">
            <v>0</v>
          </cell>
          <cell r="Z91">
            <v>0</v>
          </cell>
          <cell r="AA91">
            <v>3.33</v>
          </cell>
          <cell r="AB91">
            <v>0</v>
          </cell>
          <cell r="AC91">
            <v>4</v>
          </cell>
          <cell r="AD91">
            <v>3.33</v>
          </cell>
          <cell r="AE91">
            <v>4</v>
          </cell>
          <cell r="AF91">
            <v>3.65</v>
          </cell>
          <cell r="AG91">
            <v>3.65</v>
          </cell>
          <cell r="AH91">
            <v>4</v>
          </cell>
          <cell r="AI91">
            <v>4</v>
          </cell>
          <cell r="AJ91">
            <v>0</v>
          </cell>
          <cell r="AK91">
            <v>0</v>
          </cell>
          <cell r="AL91">
            <v>3.33</v>
          </cell>
          <cell r="AM91">
            <v>4</v>
          </cell>
          <cell r="AN91">
            <v>0</v>
          </cell>
          <cell r="AO91">
            <v>0</v>
          </cell>
          <cell r="AP91">
            <v>3.65</v>
          </cell>
          <cell r="AQ91">
            <v>4</v>
          </cell>
          <cell r="AR91">
            <v>3</v>
          </cell>
          <cell r="AS91">
            <v>4</v>
          </cell>
          <cell r="AT91">
            <v>4</v>
          </cell>
          <cell r="AU91">
            <v>56</v>
          </cell>
          <cell r="AV91">
            <v>0</v>
          </cell>
          <cell r="AW91">
            <v>7.3</v>
          </cell>
          <cell r="AX91">
            <v>6.3</v>
          </cell>
          <cell r="AY91" t="str">
            <v/>
          </cell>
          <cell r="AZ91" t="str">
            <v/>
          </cell>
          <cell r="BA91">
            <v>7.3</v>
          </cell>
          <cell r="BB91" t="str">
            <v/>
          </cell>
          <cell r="BC91" t="str">
            <v/>
          </cell>
          <cell r="BD91" t="str">
            <v/>
          </cell>
          <cell r="BE91">
            <v>6.2</v>
          </cell>
          <cell r="BF91" t="str">
            <v/>
          </cell>
          <cell r="BG91">
            <v>6.1</v>
          </cell>
          <cell r="BH91">
            <v>5</v>
          </cell>
          <cell r="BI91">
            <v>0</v>
          </cell>
          <cell r="BJ91">
            <v>4</v>
          </cell>
          <cell r="BK91">
            <v>3.33</v>
          </cell>
          <cell r="BL91">
            <v>3.33</v>
          </cell>
          <cell r="BM91">
            <v>3.33</v>
          </cell>
          <cell r="BN91">
            <v>3.33</v>
          </cell>
          <cell r="BO91">
            <v>4</v>
          </cell>
          <cell r="BP91">
            <v>4</v>
          </cell>
          <cell r="BQ91">
            <v>3.65</v>
          </cell>
          <cell r="BR91">
            <v>4</v>
          </cell>
          <cell r="BS91">
            <v>4</v>
          </cell>
          <cell r="BT91">
            <v>3.65</v>
          </cell>
          <cell r="BU91">
            <v>3</v>
          </cell>
          <cell r="BV91">
            <v>4</v>
          </cell>
          <cell r="BW91">
            <v>3</v>
          </cell>
          <cell r="BX91">
            <v>4</v>
          </cell>
          <cell r="BY91">
            <v>3.33</v>
          </cell>
          <cell r="BZ91">
            <v>3.65</v>
          </cell>
          <cell r="CA91">
            <v>41</v>
          </cell>
          <cell r="CB91">
            <v>0</v>
          </cell>
          <cell r="CC91">
            <v>3.65</v>
          </cell>
          <cell r="CD91">
            <v>4</v>
          </cell>
          <cell r="CE91">
            <v>3.65</v>
          </cell>
          <cell r="CF91">
            <v>3.33</v>
          </cell>
          <cell r="CG91">
            <v>3.65</v>
          </cell>
          <cell r="CH91">
            <v>4</v>
          </cell>
          <cell r="CI91">
            <v>4</v>
          </cell>
          <cell r="CJ91">
            <v>3.65</v>
          </cell>
          <cell r="CK91">
            <v>4</v>
          </cell>
          <cell r="CL91">
            <v>2.65</v>
          </cell>
          <cell r="CM91">
            <v>4</v>
          </cell>
          <cell r="CN91">
            <v>2.65</v>
          </cell>
          <cell r="CO91">
            <v>4</v>
          </cell>
          <cell r="CP91">
            <v>3.33</v>
          </cell>
          <cell r="CQ91">
            <v>3.33</v>
          </cell>
          <cell r="CR91">
            <v>3.33</v>
          </cell>
          <cell r="CS91">
            <v>3.33</v>
          </cell>
          <cell r="CT91">
            <v>4</v>
          </cell>
          <cell r="CU91">
            <v>4</v>
          </cell>
          <cell r="CV91">
            <v>4</v>
          </cell>
          <cell r="CW91">
            <v>3.65</v>
          </cell>
          <cell r="CX91">
            <v>3.65</v>
          </cell>
          <cell r="CY91">
            <v>0</v>
          </cell>
          <cell r="CZ91">
            <v>4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4</v>
          </cell>
          <cell r="DG91">
            <v>0</v>
          </cell>
          <cell r="DH91">
            <v>0</v>
          </cell>
          <cell r="DI91">
            <v>4</v>
          </cell>
          <cell r="DJ91">
            <v>4</v>
          </cell>
          <cell r="DK91">
            <v>3.33</v>
          </cell>
          <cell r="DL91">
            <v>4</v>
          </cell>
          <cell r="DM91">
            <v>0</v>
          </cell>
          <cell r="DN91">
            <v>0</v>
          </cell>
          <cell r="DO91">
            <v>4</v>
          </cell>
          <cell r="DP91">
            <v>72</v>
          </cell>
          <cell r="DQ91">
            <v>0</v>
          </cell>
          <cell r="DR91">
            <v>169</v>
          </cell>
          <cell r="DS91">
            <v>0</v>
          </cell>
          <cell r="DT91">
            <v>4</v>
          </cell>
          <cell r="DU91">
            <v>165</v>
          </cell>
          <cell r="DV91">
            <v>3.64</v>
          </cell>
          <cell r="DX91">
            <v>0</v>
          </cell>
          <cell r="DY91">
            <v>4</v>
          </cell>
          <cell r="DZ91">
            <v>0</v>
          </cell>
          <cell r="EA91">
            <v>4</v>
          </cell>
          <cell r="EC91">
            <v>3</v>
          </cell>
          <cell r="ED91">
            <v>0</v>
          </cell>
          <cell r="EE91">
            <v>168</v>
          </cell>
          <cell r="EF91">
            <v>0</v>
          </cell>
          <cell r="EG91">
            <v>3.65</v>
          </cell>
        </row>
        <row r="92">
          <cell r="A92">
            <v>1820525689</v>
          </cell>
          <cell r="B92" t="str">
            <v>Nguyễn</v>
          </cell>
          <cell r="C92" t="str">
            <v>Thị Phương</v>
          </cell>
          <cell r="D92" t="str">
            <v>Nga</v>
          </cell>
          <cell r="E92">
            <v>34335</v>
          </cell>
          <cell r="F92" t="str">
            <v>Nữ</v>
          </cell>
          <cell r="G92" t="str">
            <v>Đã Đăng Ký (chưa học xong)</v>
          </cell>
          <cell r="H92">
            <v>3.65</v>
          </cell>
          <cell r="I92">
            <v>2.33</v>
          </cell>
          <cell r="J92">
            <v>1</v>
          </cell>
          <cell r="K92">
            <v>0</v>
          </cell>
          <cell r="L92" t="str">
            <v>P (P/F)</v>
          </cell>
          <cell r="M92">
            <v>0</v>
          </cell>
          <cell r="N92">
            <v>0</v>
          </cell>
          <cell r="O92" t="str">
            <v>P (P/F)</v>
          </cell>
          <cell r="P92">
            <v>0</v>
          </cell>
          <cell r="Q92">
            <v>0</v>
          </cell>
          <cell r="R92">
            <v>3</v>
          </cell>
          <cell r="S92">
            <v>0</v>
          </cell>
          <cell r="T92">
            <v>0</v>
          </cell>
          <cell r="U92">
            <v>3.33</v>
          </cell>
          <cell r="V92">
            <v>0</v>
          </cell>
          <cell r="W92">
            <v>0</v>
          </cell>
          <cell r="X92">
            <v>2.65</v>
          </cell>
          <cell r="Y92">
            <v>0</v>
          </cell>
          <cell r="Z92">
            <v>0</v>
          </cell>
          <cell r="AA92">
            <v>2.65</v>
          </cell>
          <cell r="AB92">
            <v>0</v>
          </cell>
          <cell r="AC92">
            <v>2.65</v>
          </cell>
          <cell r="AD92">
            <v>3</v>
          </cell>
          <cell r="AE92">
            <v>4</v>
          </cell>
          <cell r="AF92">
            <v>3</v>
          </cell>
          <cell r="AG92">
            <v>2.33</v>
          </cell>
          <cell r="AH92">
            <v>3.33</v>
          </cell>
          <cell r="AI92">
            <v>2.65</v>
          </cell>
          <cell r="AJ92">
            <v>0</v>
          </cell>
          <cell r="AK92">
            <v>0</v>
          </cell>
          <cell r="AL92">
            <v>2.33</v>
          </cell>
          <cell r="AM92">
            <v>4</v>
          </cell>
          <cell r="AN92">
            <v>0</v>
          </cell>
          <cell r="AO92">
            <v>0</v>
          </cell>
          <cell r="AP92">
            <v>4</v>
          </cell>
          <cell r="AQ92">
            <v>3</v>
          </cell>
          <cell r="AR92">
            <v>2.33</v>
          </cell>
          <cell r="AS92">
            <v>2.65</v>
          </cell>
          <cell r="AT92">
            <v>4</v>
          </cell>
          <cell r="AU92">
            <v>56</v>
          </cell>
          <cell r="AV92">
            <v>0</v>
          </cell>
          <cell r="AW92">
            <v>8.4</v>
          </cell>
          <cell r="AX92">
            <v>9.6</v>
          </cell>
          <cell r="AY92">
            <v>5.8</v>
          </cell>
          <cell r="AZ92" t="str">
            <v/>
          </cell>
          <cell r="BA92" t="str">
            <v/>
          </cell>
          <cell r="BB92" t="str">
            <v/>
          </cell>
          <cell r="BC92">
            <v>7.1</v>
          </cell>
          <cell r="BD92" t="str">
            <v/>
          </cell>
          <cell r="BE92" t="str">
            <v/>
          </cell>
          <cell r="BF92" t="str">
            <v/>
          </cell>
          <cell r="BG92">
            <v>7</v>
          </cell>
          <cell r="BH92">
            <v>5</v>
          </cell>
          <cell r="BI92">
            <v>0</v>
          </cell>
          <cell r="BJ92">
            <v>2.33</v>
          </cell>
          <cell r="BK92">
            <v>2</v>
          </cell>
          <cell r="BL92">
            <v>2.65</v>
          </cell>
          <cell r="BM92">
            <v>2.65</v>
          </cell>
          <cell r="BN92">
            <v>2</v>
          </cell>
          <cell r="BO92">
            <v>3</v>
          </cell>
          <cell r="BP92">
            <v>3</v>
          </cell>
          <cell r="BQ92">
            <v>2.65</v>
          </cell>
          <cell r="BR92">
            <v>2.33</v>
          </cell>
          <cell r="BS92">
            <v>2</v>
          </cell>
          <cell r="BT92">
            <v>2.33</v>
          </cell>
          <cell r="BU92">
            <v>2.65</v>
          </cell>
          <cell r="BV92">
            <v>4</v>
          </cell>
          <cell r="BW92">
            <v>2.65</v>
          </cell>
          <cell r="BX92">
            <v>2.65</v>
          </cell>
          <cell r="BY92">
            <v>3.65</v>
          </cell>
          <cell r="BZ92">
            <v>3.33</v>
          </cell>
          <cell r="CA92">
            <v>41</v>
          </cell>
          <cell r="CB92">
            <v>0</v>
          </cell>
          <cell r="CC92">
            <v>3</v>
          </cell>
          <cell r="CD92">
            <v>3</v>
          </cell>
          <cell r="CE92">
            <v>3.33</v>
          </cell>
          <cell r="CF92">
            <v>2.65</v>
          </cell>
          <cell r="CG92">
            <v>2.65</v>
          </cell>
          <cell r="CH92">
            <v>3.65</v>
          </cell>
          <cell r="CI92">
            <v>3.33</v>
          </cell>
          <cell r="CJ92">
            <v>3</v>
          </cell>
          <cell r="CK92">
            <v>3.65</v>
          </cell>
          <cell r="CL92">
            <v>2.33</v>
          </cell>
          <cell r="CM92">
            <v>3.65</v>
          </cell>
          <cell r="CN92">
            <v>3.65</v>
          </cell>
          <cell r="CO92">
            <v>3.33</v>
          </cell>
          <cell r="CP92">
            <v>2</v>
          </cell>
          <cell r="CQ92">
            <v>2.65</v>
          </cell>
          <cell r="CR92">
            <v>2.33</v>
          </cell>
          <cell r="CS92">
            <v>2.65</v>
          </cell>
          <cell r="CT92">
            <v>2.33</v>
          </cell>
          <cell r="CU92">
            <v>3</v>
          </cell>
          <cell r="CV92">
            <v>3.33</v>
          </cell>
          <cell r="CW92">
            <v>3.33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3.65</v>
          </cell>
          <cell r="DG92">
            <v>0</v>
          </cell>
          <cell r="DH92">
            <v>0</v>
          </cell>
          <cell r="DI92">
            <v>4</v>
          </cell>
          <cell r="DJ92">
            <v>4</v>
          </cell>
          <cell r="DK92">
            <v>4</v>
          </cell>
          <cell r="DL92">
            <v>3.65</v>
          </cell>
          <cell r="DM92">
            <v>0</v>
          </cell>
          <cell r="DN92">
            <v>0</v>
          </cell>
          <cell r="DO92">
            <v>4</v>
          </cell>
          <cell r="DP92">
            <v>72</v>
          </cell>
          <cell r="DQ92">
            <v>0</v>
          </cell>
          <cell r="DR92">
            <v>169</v>
          </cell>
          <cell r="DS92">
            <v>0</v>
          </cell>
          <cell r="DT92">
            <v>4</v>
          </cell>
          <cell r="DU92">
            <v>165</v>
          </cell>
          <cell r="DV92">
            <v>2.95</v>
          </cell>
          <cell r="DX92">
            <v>2.65</v>
          </cell>
          <cell r="DY92">
            <v>0</v>
          </cell>
          <cell r="DZ92">
            <v>0</v>
          </cell>
          <cell r="EA92">
            <v>2.65</v>
          </cell>
          <cell r="EC92">
            <v>3</v>
          </cell>
          <cell r="ED92">
            <v>0</v>
          </cell>
          <cell r="EE92">
            <v>168</v>
          </cell>
          <cell r="EF92">
            <v>0</v>
          </cell>
          <cell r="EG92">
            <v>2.95</v>
          </cell>
        </row>
        <row r="93">
          <cell r="A93">
            <v>1820523582</v>
          </cell>
          <cell r="B93" t="str">
            <v>Châu</v>
          </cell>
          <cell r="C93" t="str">
            <v>Ngọc Mai</v>
          </cell>
          <cell r="D93" t="str">
            <v>Ngân</v>
          </cell>
          <cell r="E93">
            <v>34529</v>
          </cell>
          <cell r="F93" t="str">
            <v>Nữ</v>
          </cell>
          <cell r="G93" t="str">
            <v>Tạm Ngưng Học / Bảo Lưu</v>
          </cell>
          <cell r="H93">
            <v>3.65</v>
          </cell>
          <cell r="I93">
            <v>3</v>
          </cell>
          <cell r="J93">
            <v>2</v>
          </cell>
          <cell r="K93">
            <v>0</v>
          </cell>
          <cell r="L93" t="str">
            <v>P (P/F)</v>
          </cell>
          <cell r="M93">
            <v>0</v>
          </cell>
          <cell r="N93">
            <v>0</v>
          </cell>
          <cell r="O93" t="str">
            <v>P (P/F)</v>
          </cell>
          <cell r="P93">
            <v>0</v>
          </cell>
          <cell r="Q93">
            <v>0</v>
          </cell>
          <cell r="R93">
            <v>3.33</v>
          </cell>
          <cell r="S93">
            <v>0</v>
          </cell>
          <cell r="T93">
            <v>0</v>
          </cell>
          <cell r="U93">
            <v>3.33</v>
          </cell>
          <cell r="V93">
            <v>0</v>
          </cell>
          <cell r="W93">
            <v>0</v>
          </cell>
          <cell r="X93">
            <v>3</v>
          </cell>
          <cell r="Y93">
            <v>0</v>
          </cell>
          <cell r="Z93">
            <v>0</v>
          </cell>
          <cell r="AA93">
            <v>2.65</v>
          </cell>
          <cell r="AB93">
            <v>0</v>
          </cell>
          <cell r="AC93">
            <v>4</v>
          </cell>
          <cell r="AD93">
            <v>3</v>
          </cell>
          <cell r="AE93">
            <v>3</v>
          </cell>
          <cell r="AF93">
            <v>2.65</v>
          </cell>
          <cell r="AG93">
            <v>2.65</v>
          </cell>
          <cell r="AH93">
            <v>3</v>
          </cell>
          <cell r="AI93">
            <v>2.65</v>
          </cell>
          <cell r="AJ93">
            <v>0</v>
          </cell>
          <cell r="AK93">
            <v>0</v>
          </cell>
          <cell r="AL93">
            <v>2.33</v>
          </cell>
          <cell r="AM93">
            <v>3.65</v>
          </cell>
          <cell r="AN93">
            <v>0</v>
          </cell>
          <cell r="AO93">
            <v>0</v>
          </cell>
          <cell r="AP93">
            <v>3.33</v>
          </cell>
          <cell r="AQ93">
            <v>3.65</v>
          </cell>
          <cell r="AR93">
            <v>3.33</v>
          </cell>
          <cell r="AS93">
            <v>2.65</v>
          </cell>
          <cell r="AT93">
            <v>3.65</v>
          </cell>
          <cell r="AU93">
            <v>56</v>
          </cell>
          <cell r="AV93">
            <v>0</v>
          </cell>
          <cell r="AW93">
            <v>6.2</v>
          </cell>
          <cell r="AX93">
            <v>6</v>
          </cell>
          <cell r="AY93">
            <v>6.3</v>
          </cell>
          <cell r="AZ93" t="str">
            <v/>
          </cell>
          <cell r="BA93" t="str">
            <v/>
          </cell>
          <cell r="BB93" t="str">
            <v/>
          </cell>
          <cell r="BC93">
            <v>6.7</v>
          </cell>
          <cell r="BD93" t="str">
            <v/>
          </cell>
          <cell r="BE93" t="str">
            <v/>
          </cell>
          <cell r="BF93" t="str">
            <v/>
          </cell>
          <cell r="BG93">
            <v>6.5</v>
          </cell>
          <cell r="BH93">
            <v>5</v>
          </cell>
          <cell r="BI93">
            <v>0</v>
          </cell>
          <cell r="BJ93">
            <v>3</v>
          </cell>
          <cell r="BK93">
            <v>2.65</v>
          </cell>
          <cell r="BL93">
            <v>3</v>
          </cell>
          <cell r="BM93">
            <v>3</v>
          </cell>
          <cell r="BN93">
            <v>2.65</v>
          </cell>
          <cell r="BO93">
            <v>2.65</v>
          </cell>
          <cell r="BP93">
            <v>3</v>
          </cell>
          <cell r="BQ93">
            <v>3</v>
          </cell>
          <cell r="BR93">
            <v>4</v>
          </cell>
          <cell r="BS93">
            <v>2.65</v>
          </cell>
          <cell r="BT93">
            <v>2</v>
          </cell>
          <cell r="BU93">
            <v>3</v>
          </cell>
          <cell r="BV93">
            <v>4</v>
          </cell>
          <cell r="BW93">
            <v>2.33</v>
          </cell>
          <cell r="BX93">
            <v>2.65</v>
          </cell>
          <cell r="BY93">
            <v>2.65</v>
          </cell>
          <cell r="BZ93">
            <v>3</v>
          </cell>
          <cell r="CA93">
            <v>41</v>
          </cell>
          <cell r="CB93">
            <v>0</v>
          </cell>
          <cell r="CC93">
            <v>3.65</v>
          </cell>
          <cell r="CD93">
            <v>3.33</v>
          </cell>
          <cell r="CE93">
            <v>1</v>
          </cell>
          <cell r="CF93">
            <v>2.65</v>
          </cell>
          <cell r="CG93">
            <v>2.33</v>
          </cell>
          <cell r="CH93">
            <v>3</v>
          </cell>
          <cell r="CI93">
            <v>3.33</v>
          </cell>
          <cell r="CJ93">
            <v>2.33</v>
          </cell>
          <cell r="CK93">
            <v>1.65</v>
          </cell>
          <cell r="CL93">
            <v>2.33</v>
          </cell>
          <cell r="CM93">
            <v>2.65</v>
          </cell>
          <cell r="CN93">
            <v>2.33</v>
          </cell>
          <cell r="CO93">
            <v>3.33</v>
          </cell>
          <cell r="CP93">
            <v>2.65</v>
          </cell>
          <cell r="CQ93">
            <v>3.33</v>
          </cell>
          <cell r="CR93">
            <v>1.65</v>
          </cell>
          <cell r="CS93">
            <v>2.33</v>
          </cell>
          <cell r="CT93">
            <v>2.33</v>
          </cell>
          <cell r="CU93">
            <v>2</v>
          </cell>
          <cell r="CV93">
            <v>2.65</v>
          </cell>
          <cell r="CW93">
            <v>3.33</v>
          </cell>
          <cell r="CX93">
            <v>2</v>
          </cell>
          <cell r="CY93">
            <v>0</v>
          </cell>
          <cell r="CZ93">
            <v>3.65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2.65</v>
          </cell>
          <cell r="DG93">
            <v>0</v>
          </cell>
          <cell r="DH93">
            <v>0</v>
          </cell>
          <cell r="DI93">
            <v>1.65</v>
          </cell>
          <cell r="DJ93">
            <v>3.33</v>
          </cell>
          <cell r="DK93">
            <v>4</v>
          </cell>
          <cell r="DL93">
            <v>3.65</v>
          </cell>
          <cell r="DM93">
            <v>0</v>
          </cell>
          <cell r="DN93">
            <v>0</v>
          </cell>
          <cell r="DO93">
            <v>4</v>
          </cell>
          <cell r="DP93">
            <v>72</v>
          </cell>
          <cell r="DQ93">
            <v>0</v>
          </cell>
          <cell r="DR93">
            <v>169</v>
          </cell>
          <cell r="DS93">
            <v>0</v>
          </cell>
          <cell r="DT93">
            <v>4</v>
          </cell>
          <cell r="DU93">
            <v>165</v>
          </cell>
          <cell r="DV93">
            <v>2.9</v>
          </cell>
          <cell r="DX93">
            <v>2</v>
          </cell>
          <cell r="DY93">
            <v>0</v>
          </cell>
          <cell r="DZ93">
            <v>0</v>
          </cell>
          <cell r="EA93">
            <v>2</v>
          </cell>
          <cell r="EC93">
            <v>3</v>
          </cell>
          <cell r="ED93">
            <v>0</v>
          </cell>
          <cell r="EE93">
            <v>168</v>
          </cell>
          <cell r="EF93">
            <v>0</v>
          </cell>
          <cell r="EG93">
            <v>2.88</v>
          </cell>
        </row>
        <row r="94">
          <cell r="A94">
            <v>1821526305</v>
          </cell>
          <cell r="B94" t="str">
            <v>Trịnh</v>
          </cell>
          <cell r="C94" t="str">
            <v>Ngọc Trọng</v>
          </cell>
          <cell r="D94" t="str">
            <v>Nghĩa</v>
          </cell>
          <cell r="E94">
            <v>34574</v>
          </cell>
          <cell r="F94" t="str">
            <v>Nam</v>
          </cell>
          <cell r="G94" t="str">
            <v>Đã Đăng Ký (chưa học xong)</v>
          </cell>
          <cell r="H94">
            <v>3.33</v>
          </cell>
          <cell r="I94">
            <v>2</v>
          </cell>
          <cell r="J94">
            <v>2</v>
          </cell>
          <cell r="K94">
            <v>0</v>
          </cell>
          <cell r="L94" t="str">
            <v>P (P/F)</v>
          </cell>
          <cell r="M94">
            <v>0</v>
          </cell>
          <cell r="N94">
            <v>0</v>
          </cell>
          <cell r="O94" t="str">
            <v>P (P/F)</v>
          </cell>
          <cell r="P94">
            <v>0</v>
          </cell>
          <cell r="Q94">
            <v>0</v>
          </cell>
          <cell r="R94">
            <v>2.65</v>
          </cell>
          <cell r="S94">
            <v>0</v>
          </cell>
          <cell r="T94">
            <v>0</v>
          </cell>
          <cell r="U94">
            <v>2.65</v>
          </cell>
          <cell r="V94">
            <v>0</v>
          </cell>
          <cell r="W94">
            <v>0</v>
          </cell>
          <cell r="X94">
            <v>2.33</v>
          </cell>
          <cell r="Y94">
            <v>0</v>
          </cell>
          <cell r="Z94">
            <v>0</v>
          </cell>
          <cell r="AA94">
            <v>1.65</v>
          </cell>
          <cell r="AB94">
            <v>0</v>
          </cell>
          <cell r="AC94">
            <v>4</v>
          </cell>
          <cell r="AD94">
            <v>4</v>
          </cell>
          <cell r="AE94">
            <v>3</v>
          </cell>
          <cell r="AF94">
            <v>3</v>
          </cell>
          <cell r="AG94">
            <v>3</v>
          </cell>
          <cell r="AH94">
            <v>3.33</v>
          </cell>
          <cell r="AI94">
            <v>2.65</v>
          </cell>
          <cell r="AJ94">
            <v>0</v>
          </cell>
          <cell r="AK94">
            <v>0</v>
          </cell>
          <cell r="AL94">
            <v>2.33</v>
          </cell>
          <cell r="AM94">
            <v>3</v>
          </cell>
          <cell r="AN94">
            <v>0</v>
          </cell>
          <cell r="AO94">
            <v>0</v>
          </cell>
          <cell r="AP94">
            <v>3.65</v>
          </cell>
          <cell r="AQ94">
            <v>3.33</v>
          </cell>
          <cell r="AR94">
            <v>2</v>
          </cell>
          <cell r="AS94">
            <v>2.33</v>
          </cell>
          <cell r="AT94">
            <v>4</v>
          </cell>
          <cell r="AU94">
            <v>56</v>
          </cell>
          <cell r="AV94">
            <v>0</v>
          </cell>
          <cell r="AW94">
            <v>7.8</v>
          </cell>
          <cell r="AX94">
            <v>6.4</v>
          </cell>
          <cell r="AY94" t="str">
            <v/>
          </cell>
          <cell r="AZ94" t="str">
            <v/>
          </cell>
          <cell r="BA94">
            <v>7.2</v>
          </cell>
          <cell r="BB94" t="str">
            <v/>
          </cell>
          <cell r="BC94" t="str">
            <v/>
          </cell>
          <cell r="BD94" t="str">
            <v/>
          </cell>
          <cell r="BE94">
            <v>6.1</v>
          </cell>
          <cell r="BF94" t="str">
            <v/>
          </cell>
          <cell r="BG94">
            <v>4.7</v>
          </cell>
          <cell r="BH94">
            <v>5</v>
          </cell>
          <cell r="BI94">
            <v>0</v>
          </cell>
          <cell r="BJ94">
            <v>2.33</v>
          </cell>
          <cell r="BK94">
            <v>1.65</v>
          </cell>
          <cell r="BL94">
            <v>2.33</v>
          </cell>
          <cell r="BM94">
            <v>3.33</v>
          </cell>
          <cell r="BN94">
            <v>2</v>
          </cell>
          <cell r="BO94">
            <v>3.65</v>
          </cell>
          <cell r="BP94">
            <v>3</v>
          </cell>
          <cell r="BQ94">
            <v>2.65</v>
          </cell>
          <cell r="BR94">
            <v>2.33</v>
          </cell>
          <cell r="BS94">
            <v>2.33</v>
          </cell>
          <cell r="BT94">
            <v>2.65</v>
          </cell>
          <cell r="BU94">
            <v>1.65</v>
          </cell>
          <cell r="BV94">
            <v>3.33</v>
          </cell>
          <cell r="BW94">
            <v>2.65</v>
          </cell>
          <cell r="BX94">
            <v>3.33</v>
          </cell>
          <cell r="BY94">
            <v>2.33</v>
          </cell>
          <cell r="BZ94">
            <v>3</v>
          </cell>
          <cell r="CA94">
            <v>41</v>
          </cell>
          <cell r="CB94">
            <v>0</v>
          </cell>
          <cell r="CC94">
            <v>2.65</v>
          </cell>
          <cell r="CD94">
            <v>3</v>
          </cell>
          <cell r="CE94">
            <v>1.65</v>
          </cell>
          <cell r="CF94">
            <v>3</v>
          </cell>
          <cell r="CG94">
            <v>2.65</v>
          </cell>
          <cell r="CH94">
            <v>3.65</v>
          </cell>
          <cell r="CI94">
            <v>3</v>
          </cell>
          <cell r="CJ94">
            <v>2.65</v>
          </cell>
          <cell r="CK94">
            <v>2</v>
          </cell>
          <cell r="CL94">
            <v>3</v>
          </cell>
          <cell r="CM94">
            <v>2.65</v>
          </cell>
          <cell r="CN94">
            <v>2</v>
          </cell>
          <cell r="CO94">
            <v>2.65</v>
          </cell>
          <cell r="CP94">
            <v>1.65</v>
          </cell>
          <cell r="CQ94">
            <v>1.65</v>
          </cell>
          <cell r="CR94">
            <v>1.65</v>
          </cell>
          <cell r="CS94">
            <v>1.65</v>
          </cell>
          <cell r="CT94">
            <v>2.33</v>
          </cell>
          <cell r="CU94">
            <v>1</v>
          </cell>
          <cell r="CV94">
            <v>3</v>
          </cell>
          <cell r="CW94">
            <v>3.65</v>
          </cell>
          <cell r="CX94">
            <v>3</v>
          </cell>
          <cell r="CY94">
            <v>0</v>
          </cell>
          <cell r="CZ94">
            <v>3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3.65</v>
          </cell>
          <cell r="DG94">
            <v>0</v>
          </cell>
          <cell r="DH94">
            <v>0</v>
          </cell>
          <cell r="DI94">
            <v>1.65</v>
          </cell>
          <cell r="DJ94">
            <v>3.33</v>
          </cell>
          <cell r="DK94">
            <v>3.33</v>
          </cell>
          <cell r="DL94">
            <v>3</v>
          </cell>
          <cell r="DM94">
            <v>0</v>
          </cell>
          <cell r="DN94">
            <v>0</v>
          </cell>
          <cell r="DO94">
            <v>3.33</v>
          </cell>
          <cell r="DP94">
            <v>72</v>
          </cell>
          <cell r="DQ94">
            <v>0</v>
          </cell>
          <cell r="DR94">
            <v>169</v>
          </cell>
          <cell r="DS94">
            <v>0</v>
          </cell>
          <cell r="DT94">
            <v>4</v>
          </cell>
          <cell r="DU94">
            <v>165</v>
          </cell>
          <cell r="DV94">
            <v>2.71</v>
          </cell>
          <cell r="DX94">
            <v>2.65</v>
          </cell>
          <cell r="DY94">
            <v>0</v>
          </cell>
          <cell r="DZ94">
            <v>0</v>
          </cell>
          <cell r="EA94">
            <v>2.65</v>
          </cell>
          <cell r="EC94">
            <v>3</v>
          </cell>
          <cell r="ED94">
            <v>0</v>
          </cell>
          <cell r="EE94">
            <v>168</v>
          </cell>
          <cell r="EF94">
            <v>0</v>
          </cell>
          <cell r="EG94">
            <v>2.71</v>
          </cell>
        </row>
        <row r="95">
          <cell r="A95">
            <v>1820525300</v>
          </cell>
          <cell r="B95" t="str">
            <v>Phan</v>
          </cell>
          <cell r="C95" t="str">
            <v>Phương</v>
          </cell>
          <cell r="D95" t="str">
            <v>Ngọc</v>
          </cell>
          <cell r="E95">
            <v>34614</v>
          </cell>
          <cell r="F95" t="str">
            <v>Nữ</v>
          </cell>
          <cell r="G95" t="str">
            <v>Đã Đăng Ký (chưa học xong)</v>
          </cell>
          <cell r="H95">
            <v>4</v>
          </cell>
          <cell r="I95">
            <v>3.33</v>
          </cell>
          <cell r="J95">
            <v>2.33</v>
          </cell>
          <cell r="K95">
            <v>0</v>
          </cell>
          <cell r="L95" t="str">
            <v>P (P/F)</v>
          </cell>
          <cell r="M95">
            <v>0</v>
          </cell>
          <cell r="N95">
            <v>0</v>
          </cell>
          <cell r="O95" t="str">
            <v>P (P/F)</v>
          </cell>
          <cell r="P95">
            <v>0</v>
          </cell>
          <cell r="Q95">
            <v>0</v>
          </cell>
          <cell r="R95">
            <v>2.33</v>
          </cell>
          <cell r="S95">
            <v>0</v>
          </cell>
          <cell r="T95">
            <v>0</v>
          </cell>
          <cell r="U95">
            <v>3.33</v>
          </cell>
          <cell r="V95">
            <v>0</v>
          </cell>
          <cell r="W95">
            <v>0</v>
          </cell>
          <cell r="X95">
            <v>2.65</v>
          </cell>
          <cell r="Y95">
            <v>0</v>
          </cell>
          <cell r="Z95">
            <v>0</v>
          </cell>
          <cell r="AA95">
            <v>2.65</v>
          </cell>
          <cell r="AB95">
            <v>0</v>
          </cell>
          <cell r="AC95">
            <v>3.65</v>
          </cell>
          <cell r="AD95">
            <v>3.65</v>
          </cell>
          <cell r="AE95">
            <v>2</v>
          </cell>
          <cell r="AF95">
            <v>2.65</v>
          </cell>
          <cell r="AG95">
            <v>2.33</v>
          </cell>
          <cell r="AH95">
            <v>2.65</v>
          </cell>
          <cell r="AI95">
            <v>3</v>
          </cell>
          <cell r="AJ95">
            <v>0</v>
          </cell>
          <cell r="AK95">
            <v>0</v>
          </cell>
          <cell r="AL95">
            <v>3.33</v>
          </cell>
          <cell r="AM95">
            <v>4</v>
          </cell>
          <cell r="AN95">
            <v>0</v>
          </cell>
          <cell r="AO95">
            <v>0</v>
          </cell>
          <cell r="AP95">
            <v>2.65</v>
          </cell>
          <cell r="AQ95">
            <v>3.33</v>
          </cell>
          <cell r="AR95">
            <v>3</v>
          </cell>
          <cell r="AS95">
            <v>3.33</v>
          </cell>
          <cell r="AT95">
            <v>4</v>
          </cell>
          <cell r="AU95">
            <v>56</v>
          </cell>
          <cell r="AV95">
            <v>0</v>
          </cell>
          <cell r="AW95">
            <v>7</v>
          </cell>
          <cell r="AX95">
            <v>6.1</v>
          </cell>
          <cell r="AY95">
            <v>7.2</v>
          </cell>
          <cell r="AZ95" t="str">
            <v/>
          </cell>
          <cell r="BA95" t="str">
            <v/>
          </cell>
          <cell r="BB95" t="str">
            <v/>
          </cell>
          <cell r="BC95">
            <v>8.6</v>
          </cell>
          <cell r="BD95" t="str">
            <v/>
          </cell>
          <cell r="BE95" t="str">
            <v/>
          </cell>
          <cell r="BF95" t="str">
            <v/>
          </cell>
          <cell r="BG95">
            <v>5.6</v>
          </cell>
          <cell r="BH95">
            <v>5</v>
          </cell>
          <cell r="BI95">
            <v>0</v>
          </cell>
          <cell r="BJ95">
            <v>2.65</v>
          </cell>
          <cell r="BK95">
            <v>2.65</v>
          </cell>
          <cell r="BL95">
            <v>3.33</v>
          </cell>
          <cell r="BM95">
            <v>2.33</v>
          </cell>
          <cell r="BN95">
            <v>3</v>
          </cell>
          <cell r="BO95">
            <v>3.33</v>
          </cell>
          <cell r="BP95">
            <v>3.65</v>
          </cell>
          <cell r="BQ95">
            <v>2.65</v>
          </cell>
          <cell r="BR95">
            <v>2.33</v>
          </cell>
          <cell r="BS95">
            <v>3</v>
          </cell>
          <cell r="BT95">
            <v>2.65</v>
          </cell>
          <cell r="BU95">
            <v>2.65</v>
          </cell>
          <cell r="BV95">
            <v>4</v>
          </cell>
          <cell r="BW95">
            <v>2.65</v>
          </cell>
          <cell r="BX95">
            <v>3.33</v>
          </cell>
          <cell r="BY95">
            <v>3</v>
          </cell>
          <cell r="BZ95">
            <v>3.33</v>
          </cell>
          <cell r="CA95">
            <v>41</v>
          </cell>
          <cell r="CB95">
            <v>0</v>
          </cell>
          <cell r="CC95">
            <v>3.33</v>
          </cell>
          <cell r="CD95">
            <v>3.33</v>
          </cell>
          <cell r="CE95">
            <v>3.33</v>
          </cell>
          <cell r="CF95">
            <v>3</v>
          </cell>
          <cell r="CG95">
            <v>3</v>
          </cell>
          <cell r="CH95">
            <v>4</v>
          </cell>
          <cell r="CI95">
            <v>3.33</v>
          </cell>
          <cell r="CJ95">
            <v>3</v>
          </cell>
          <cell r="CK95">
            <v>3.65</v>
          </cell>
          <cell r="CL95">
            <v>2.65</v>
          </cell>
          <cell r="CM95">
            <v>4</v>
          </cell>
          <cell r="CN95">
            <v>2</v>
          </cell>
          <cell r="CO95">
            <v>3.65</v>
          </cell>
          <cell r="CP95">
            <v>2</v>
          </cell>
          <cell r="CQ95">
            <v>2.33</v>
          </cell>
          <cell r="CR95">
            <v>3.33</v>
          </cell>
          <cell r="CS95">
            <v>2.65</v>
          </cell>
          <cell r="CT95">
            <v>3.33</v>
          </cell>
          <cell r="CU95">
            <v>3.33</v>
          </cell>
          <cell r="CV95">
            <v>4</v>
          </cell>
          <cell r="CW95">
            <v>3.65</v>
          </cell>
          <cell r="CX95">
            <v>2.65</v>
          </cell>
          <cell r="CY95">
            <v>0</v>
          </cell>
          <cell r="CZ95">
            <v>3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3</v>
          </cell>
          <cell r="DG95">
            <v>0</v>
          </cell>
          <cell r="DH95">
            <v>0</v>
          </cell>
          <cell r="DI95">
            <v>4</v>
          </cell>
          <cell r="DJ95">
            <v>3.65</v>
          </cell>
          <cell r="DK95">
            <v>4</v>
          </cell>
          <cell r="DL95">
            <v>3.65</v>
          </cell>
          <cell r="DM95">
            <v>0</v>
          </cell>
          <cell r="DN95">
            <v>0</v>
          </cell>
          <cell r="DO95">
            <v>4</v>
          </cell>
          <cell r="DP95">
            <v>72</v>
          </cell>
          <cell r="DQ95">
            <v>0</v>
          </cell>
          <cell r="DR95">
            <v>169</v>
          </cell>
          <cell r="DS95">
            <v>0</v>
          </cell>
          <cell r="DT95">
            <v>4</v>
          </cell>
          <cell r="DU95">
            <v>165</v>
          </cell>
          <cell r="DV95">
            <v>3.11</v>
          </cell>
          <cell r="DX95">
            <v>3.33</v>
          </cell>
          <cell r="DY95">
            <v>0</v>
          </cell>
          <cell r="DZ95">
            <v>0</v>
          </cell>
          <cell r="EA95">
            <v>3.33</v>
          </cell>
          <cell r="EC95">
            <v>3</v>
          </cell>
          <cell r="ED95">
            <v>0</v>
          </cell>
          <cell r="EE95">
            <v>168</v>
          </cell>
          <cell r="EF95">
            <v>0</v>
          </cell>
          <cell r="EG95">
            <v>3.11</v>
          </cell>
        </row>
        <row r="96">
          <cell r="A96">
            <v>1820524208</v>
          </cell>
          <cell r="B96" t="str">
            <v>Phan</v>
          </cell>
          <cell r="C96" t="str">
            <v>Vũ Thảo</v>
          </cell>
          <cell r="D96" t="str">
            <v>Nguyên</v>
          </cell>
          <cell r="E96">
            <v>34052</v>
          </cell>
          <cell r="F96" t="str">
            <v>Nữ</v>
          </cell>
          <cell r="G96" t="str">
            <v>Đã Đăng Ký (chưa học xong)</v>
          </cell>
          <cell r="H96">
            <v>3.65</v>
          </cell>
          <cell r="I96">
            <v>3</v>
          </cell>
          <cell r="J96">
            <v>2.65</v>
          </cell>
          <cell r="K96">
            <v>0</v>
          </cell>
          <cell r="L96">
            <v>2.33</v>
          </cell>
          <cell r="M96">
            <v>0</v>
          </cell>
          <cell r="N96">
            <v>0</v>
          </cell>
          <cell r="O96">
            <v>2.65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0</v>
          </cell>
          <cell r="U96">
            <v>3</v>
          </cell>
          <cell r="V96">
            <v>0</v>
          </cell>
          <cell r="W96">
            <v>0</v>
          </cell>
          <cell r="X96">
            <v>1.65</v>
          </cell>
          <cell r="Y96">
            <v>0</v>
          </cell>
          <cell r="Z96">
            <v>0</v>
          </cell>
          <cell r="AA96">
            <v>2.33</v>
          </cell>
          <cell r="AB96">
            <v>0</v>
          </cell>
          <cell r="AC96">
            <v>3.33</v>
          </cell>
          <cell r="AD96">
            <v>3.33</v>
          </cell>
          <cell r="AE96">
            <v>1.65</v>
          </cell>
          <cell r="AF96">
            <v>3</v>
          </cell>
          <cell r="AG96">
            <v>2</v>
          </cell>
          <cell r="AH96">
            <v>2.65</v>
          </cell>
          <cell r="AI96">
            <v>2.65</v>
          </cell>
          <cell r="AJ96">
            <v>0</v>
          </cell>
          <cell r="AK96">
            <v>0</v>
          </cell>
          <cell r="AL96">
            <v>2.33</v>
          </cell>
          <cell r="AM96">
            <v>3</v>
          </cell>
          <cell r="AN96">
            <v>0</v>
          </cell>
          <cell r="AO96">
            <v>0</v>
          </cell>
          <cell r="AP96">
            <v>3.33</v>
          </cell>
          <cell r="AQ96">
            <v>1.65</v>
          </cell>
          <cell r="AR96">
            <v>2</v>
          </cell>
          <cell r="AS96">
            <v>1.65</v>
          </cell>
          <cell r="AT96">
            <v>3.33</v>
          </cell>
          <cell r="AU96">
            <v>56</v>
          </cell>
          <cell r="AV96">
            <v>0</v>
          </cell>
          <cell r="AW96">
            <v>7.6</v>
          </cell>
          <cell r="AX96">
            <v>6.7</v>
          </cell>
          <cell r="AY96">
            <v>9.6</v>
          </cell>
          <cell r="AZ96" t="str">
            <v/>
          </cell>
          <cell r="BA96" t="str">
            <v/>
          </cell>
          <cell r="BB96" t="str">
            <v/>
          </cell>
          <cell r="BC96">
            <v>6.2</v>
          </cell>
          <cell r="BD96" t="str">
            <v/>
          </cell>
          <cell r="BE96" t="str">
            <v/>
          </cell>
          <cell r="BF96" t="str">
            <v/>
          </cell>
          <cell r="BG96">
            <v>7.3</v>
          </cell>
          <cell r="BH96">
            <v>5</v>
          </cell>
          <cell r="BI96">
            <v>0</v>
          </cell>
          <cell r="BJ96">
            <v>2</v>
          </cell>
          <cell r="BK96">
            <v>2.65</v>
          </cell>
          <cell r="BL96">
            <v>2.33</v>
          </cell>
          <cell r="BM96">
            <v>2</v>
          </cell>
          <cell r="BN96">
            <v>1.65</v>
          </cell>
          <cell r="BO96">
            <v>2.65</v>
          </cell>
          <cell r="BP96">
            <v>2.65</v>
          </cell>
          <cell r="BQ96">
            <v>2</v>
          </cell>
          <cell r="BR96">
            <v>3.65</v>
          </cell>
          <cell r="BS96">
            <v>2.65</v>
          </cell>
          <cell r="BT96">
            <v>2</v>
          </cell>
          <cell r="BU96">
            <v>1.65</v>
          </cell>
          <cell r="BV96">
            <v>3.33</v>
          </cell>
          <cell r="BW96">
            <v>2.33</v>
          </cell>
          <cell r="BX96">
            <v>3</v>
          </cell>
          <cell r="BY96">
            <v>3.33</v>
          </cell>
          <cell r="BZ96">
            <v>3</v>
          </cell>
          <cell r="CA96">
            <v>41</v>
          </cell>
          <cell r="CB96">
            <v>0</v>
          </cell>
          <cell r="CC96">
            <v>3.33</v>
          </cell>
          <cell r="CD96">
            <v>3.33</v>
          </cell>
          <cell r="CE96">
            <v>2.65</v>
          </cell>
          <cell r="CF96">
            <v>2.65</v>
          </cell>
          <cell r="CG96">
            <v>2.33</v>
          </cell>
          <cell r="CH96">
            <v>3.33</v>
          </cell>
          <cell r="CI96">
            <v>3</v>
          </cell>
          <cell r="CJ96">
            <v>3</v>
          </cell>
          <cell r="CK96">
            <v>2.65</v>
          </cell>
          <cell r="CL96">
            <v>3</v>
          </cell>
          <cell r="CM96">
            <v>3.65</v>
          </cell>
          <cell r="CN96">
            <v>2</v>
          </cell>
          <cell r="CO96">
            <v>3.65</v>
          </cell>
          <cell r="CP96">
            <v>1.65</v>
          </cell>
          <cell r="CQ96">
            <v>1.65</v>
          </cell>
          <cell r="CR96">
            <v>3</v>
          </cell>
          <cell r="CS96">
            <v>3</v>
          </cell>
          <cell r="CT96">
            <v>2</v>
          </cell>
          <cell r="CU96">
            <v>2.65</v>
          </cell>
          <cell r="CV96">
            <v>4</v>
          </cell>
          <cell r="CW96">
            <v>2.65</v>
          </cell>
          <cell r="CX96">
            <v>3.65</v>
          </cell>
          <cell r="CY96">
            <v>0</v>
          </cell>
          <cell r="CZ96">
            <v>3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3.65</v>
          </cell>
          <cell r="DG96">
            <v>0</v>
          </cell>
          <cell r="DH96">
            <v>0</v>
          </cell>
          <cell r="DI96">
            <v>3.65</v>
          </cell>
          <cell r="DJ96">
            <v>3.33</v>
          </cell>
          <cell r="DK96">
            <v>4</v>
          </cell>
          <cell r="DL96">
            <v>3.65</v>
          </cell>
          <cell r="DM96">
            <v>0</v>
          </cell>
          <cell r="DN96">
            <v>0</v>
          </cell>
          <cell r="DO96">
            <v>4</v>
          </cell>
          <cell r="DP96">
            <v>72</v>
          </cell>
          <cell r="DQ96">
            <v>0</v>
          </cell>
          <cell r="DR96">
            <v>169</v>
          </cell>
          <cell r="DS96">
            <v>0</v>
          </cell>
          <cell r="DT96">
            <v>0</v>
          </cell>
          <cell r="DU96">
            <v>169</v>
          </cell>
          <cell r="DV96">
            <v>2.73</v>
          </cell>
          <cell r="DX96">
            <v>2.65</v>
          </cell>
          <cell r="DY96">
            <v>0</v>
          </cell>
          <cell r="DZ96">
            <v>0</v>
          </cell>
          <cell r="EA96">
            <v>2.65</v>
          </cell>
          <cell r="EC96">
            <v>3</v>
          </cell>
          <cell r="ED96">
            <v>0</v>
          </cell>
          <cell r="EE96">
            <v>172</v>
          </cell>
          <cell r="EF96">
            <v>0</v>
          </cell>
          <cell r="EG96">
            <v>2.73</v>
          </cell>
        </row>
        <row r="97">
          <cell r="A97">
            <v>1820524839</v>
          </cell>
          <cell r="B97" t="str">
            <v>Ngô</v>
          </cell>
          <cell r="C97" t="str">
            <v>Thị Thảo</v>
          </cell>
          <cell r="D97" t="str">
            <v>Nguyên</v>
          </cell>
          <cell r="E97">
            <v>34344</v>
          </cell>
          <cell r="F97" t="str">
            <v>Nữ</v>
          </cell>
          <cell r="G97" t="str">
            <v>Đã Đăng Ký (chưa học xong)</v>
          </cell>
          <cell r="H97">
            <v>3</v>
          </cell>
          <cell r="I97">
            <v>3</v>
          </cell>
          <cell r="J97">
            <v>3</v>
          </cell>
          <cell r="K97">
            <v>0</v>
          </cell>
          <cell r="L97" t="str">
            <v>P (P/F)</v>
          </cell>
          <cell r="M97">
            <v>0</v>
          </cell>
          <cell r="N97">
            <v>0</v>
          </cell>
          <cell r="O97" t="str">
            <v>P (P/F)</v>
          </cell>
          <cell r="P97">
            <v>0</v>
          </cell>
          <cell r="Q97">
            <v>0</v>
          </cell>
          <cell r="R97">
            <v>2.65</v>
          </cell>
          <cell r="S97">
            <v>0</v>
          </cell>
          <cell r="T97">
            <v>0</v>
          </cell>
          <cell r="U97">
            <v>3</v>
          </cell>
          <cell r="V97">
            <v>0</v>
          </cell>
          <cell r="W97">
            <v>0</v>
          </cell>
          <cell r="X97">
            <v>3</v>
          </cell>
          <cell r="Y97">
            <v>0</v>
          </cell>
          <cell r="Z97">
            <v>0</v>
          </cell>
          <cell r="AA97">
            <v>2.65</v>
          </cell>
          <cell r="AB97">
            <v>0</v>
          </cell>
          <cell r="AC97">
            <v>3.65</v>
          </cell>
          <cell r="AD97">
            <v>4</v>
          </cell>
          <cell r="AE97">
            <v>4</v>
          </cell>
          <cell r="AF97">
            <v>3.65</v>
          </cell>
          <cell r="AG97">
            <v>2.33</v>
          </cell>
          <cell r="AH97">
            <v>4</v>
          </cell>
          <cell r="AI97">
            <v>3.65</v>
          </cell>
          <cell r="AJ97">
            <v>0</v>
          </cell>
          <cell r="AK97">
            <v>0</v>
          </cell>
          <cell r="AL97">
            <v>3.65</v>
          </cell>
          <cell r="AM97">
            <v>4</v>
          </cell>
          <cell r="AN97">
            <v>0</v>
          </cell>
          <cell r="AO97">
            <v>0</v>
          </cell>
          <cell r="AP97">
            <v>3.65</v>
          </cell>
          <cell r="AQ97">
            <v>2.65</v>
          </cell>
          <cell r="AR97">
            <v>2.65</v>
          </cell>
          <cell r="AS97">
            <v>3.65</v>
          </cell>
          <cell r="AT97">
            <v>4</v>
          </cell>
          <cell r="AU97">
            <v>56</v>
          </cell>
          <cell r="AV97">
            <v>0</v>
          </cell>
          <cell r="AW97">
            <v>8.1</v>
          </cell>
          <cell r="AX97">
            <v>7</v>
          </cell>
          <cell r="AY97">
            <v>6.4</v>
          </cell>
          <cell r="AZ97" t="str">
            <v/>
          </cell>
          <cell r="BA97" t="str">
            <v/>
          </cell>
          <cell r="BB97" t="str">
            <v/>
          </cell>
          <cell r="BC97">
            <v>6.5</v>
          </cell>
          <cell r="BD97" t="str">
            <v/>
          </cell>
          <cell r="BE97" t="str">
            <v/>
          </cell>
          <cell r="BF97" t="str">
            <v/>
          </cell>
          <cell r="BG97">
            <v>5.4</v>
          </cell>
          <cell r="BH97">
            <v>5</v>
          </cell>
          <cell r="BI97">
            <v>0</v>
          </cell>
          <cell r="BJ97">
            <v>2.65</v>
          </cell>
          <cell r="BK97">
            <v>3</v>
          </cell>
          <cell r="BL97">
            <v>2.65</v>
          </cell>
          <cell r="BM97">
            <v>3</v>
          </cell>
          <cell r="BN97">
            <v>2.65</v>
          </cell>
          <cell r="BO97">
            <v>3</v>
          </cell>
          <cell r="BP97">
            <v>4</v>
          </cell>
          <cell r="BQ97">
            <v>3</v>
          </cell>
          <cell r="BR97">
            <v>4</v>
          </cell>
          <cell r="BS97">
            <v>2.65</v>
          </cell>
          <cell r="BT97">
            <v>4</v>
          </cell>
          <cell r="BU97">
            <v>3.33</v>
          </cell>
          <cell r="BV97">
            <v>4</v>
          </cell>
          <cell r="BW97">
            <v>2.65</v>
          </cell>
          <cell r="BX97">
            <v>2.33</v>
          </cell>
          <cell r="BY97">
            <v>3.65</v>
          </cell>
          <cell r="BZ97">
            <v>3.65</v>
          </cell>
          <cell r="CA97">
            <v>41</v>
          </cell>
          <cell r="CB97">
            <v>0</v>
          </cell>
          <cell r="CC97">
            <v>3.65</v>
          </cell>
          <cell r="CD97">
            <v>3.65</v>
          </cell>
          <cell r="CE97">
            <v>3.65</v>
          </cell>
          <cell r="CF97">
            <v>2.65</v>
          </cell>
          <cell r="CG97">
            <v>2.33</v>
          </cell>
          <cell r="CH97">
            <v>3.65</v>
          </cell>
          <cell r="CI97">
            <v>4</v>
          </cell>
          <cell r="CJ97">
            <v>2.33</v>
          </cell>
          <cell r="CK97">
            <v>4</v>
          </cell>
          <cell r="CL97">
            <v>2.65</v>
          </cell>
          <cell r="CM97">
            <v>3.65</v>
          </cell>
          <cell r="CN97">
            <v>2.33</v>
          </cell>
          <cell r="CO97">
            <v>3</v>
          </cell>
          <cell r="CP97">
            <v>2</v>
          </cell>
          <cell r="CQ97">
            <v>2.65</v>
          </cell>
          <cell r="CR97">
            <v>3.65</v>
          </cell>
          <cell r="CS97">
            <v>3.33</v>
          </cell>
          <cell r="CT97">
            <v>3</v>
          </cell>
          <cell r="CU97">
            <v>3.65</v>
          </cell>
          <cell r="CV97">
            <v>3.65</v>
          </cell>
          <cell r="CW97">
            <v>4</v>
          </cell>
          <cell r="CX97">
            <v>3.33</v>
          </cell>
          <cell r="CY97">
            <v>0</v>
          </cell>
          <cell r="CZ97">
            <v>4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3.33</v>
          </cell>
          <cell r="DG97">
            <v>0</v>
          </cell>
          <cell r="DH97">
            <v>0</v>
          </cell>
          <cell r="DI97">
            <v>4</v>
          </cell>
          <cell r="DJ97">
            <v>3.65</v>
          </cell>
          <cell r="DK97">
            <v>4</v>
          </cell>
          <cell r="DL97">
            <v>3.65</v>
          </cell>
          <cell r="DM97">
            <v>0</v>
          </cell>
          <cell r="DN97">
            <v>0</v>
          </cell>
          <cell r="DO97">
            <v>4</v>
          </cell>
          <cell r="DP97">
            <v>72</v>
          </cell>
          <cell r="DQ97">
            <v>0</v>
          </cell>
          <cell r="DR97">
            <v>169</v>
          </cell>
          <cell r="DS97">
            <v>0</v>
          </cell>
          <cell r="DT97">
            <v>4</v>
          </cell>
          <cell r="DU97">
            <v>165</v>
          </cell>
          <cell r="DV97">
            <v>3.3</v>
          </cell>
          <cell r="DX97">
            <v>3</v>
          </cell>
          <cell r="DY97">
            <v>0</v>
          </cell>
          <cell r="DZ97">
            <v>0</v>
          </cell>
          <cell r="EA97">
            <v>3</v>
          </cell>
          <cell r="EC97">
            <v>3</v>
          </cell>
          <cell r="ED97">
            <v>0</v>
          </cell>
          <cell r="EE97">
            <v>168</v>
          </cell>
          <cell r="EF97">
            <v>0</v>
          </cell>
          <cell r="EG97">
            <v>3.29</v>
          </cell>
        </row>
        <row r="98">
          <cell r="A98">
            <v>1820524179</v>
          </cell>
          <cell r="B98" t="str">
            <v>Lê</v>
          </cell>
          <cell r="C98" t="str">
            <v>Thị Thu</v>
          </cell>
          <cell r="D98" t="str">
            <v>Nguyệt</v>
          </cell>
          <cell r="E98">
            <v>34625</v>
          </cell>
          <cell r="F98" t="str">
            <v>Nữ</v>
          </cell>
          <cell r="G98" t="str">
            <v>Đã Đăng Ký (chưa học xong)</v>
          </cell>
          <cell r="H98">
            <v>3.65</v>
          </cell>
          <cell r="I98">
            <v>3</v>
          </cell>
          <cell r="J98">
            <v>3.65</v>
          </cell>
          <cell r="K98">
            <v>0</v>
          </cell>
          <cell r="L98" t="str">
            <v>P (P/F)</v>
          </cell>
          <cell r="M98">
            <v>0</v>
          </cell>
          <cell r="N98">
            <v>0</v>
          </cell>
          <cell r="O98" t="str">
            <v>P (P/F)</v>
          </cell>
          <cell r="P98">
            <v>0</v>
          </cell>
          <cell r="Q98">
            <v>0</v>
          </cell>
          <cell r="R98">
            <v>3.33</v>
          </cell>
          <cell r="S98">
            <v>0</v>
          </cell>
          <cell r="T98">
            <v>0</v>
          </cell>
          <cell r="U98">
            <v>3</v>
          </cell>
          <cell r="V98">
            <v>0</v>
          </cell>
          <cell r="W98">
            <v>0</v>
          </cell>
          <cell r="X98">
            <v>2.65</v>
          </cell>
          <cell r="Y98">
            <v>0</v>
          </cell>
          <cell r="Z98">
            <v>0</v>
          </cell>
          <cell r="AA98">
            <v>2.65</v>
          </cell>
          <cell r="AB98">
            <v>0</v>
          </cell>
          <cell r="AC98">
            <v>4</v>
          </cell>
          <cell r="AD98">
            <v>4</v>
          </cell>
          <cell r="AE98">
            <v>4</v>
          </cell>
          <cell r="AF98">
            <v>3.65</v>
          </cell>
          <cell r="AG98">
            <v>4</v>
          </cell>
          <cell r="AH98">
            <v>4</v>
          </cell>
          <cell r="AI98">
            <v>4</v>
          </cell>
          <cell r="AJ98">
            <v>0</v>
          </cell>
          <cell r="AK98">
            <v>0</v>
          </cell>
          <cell r="AL98">
            <v>3.65</v>
          </cell>
          <cell r="AM98">
            <v>4</v>
          </cell>
          <cell r="AN98">
            <v>0</v>
          </cell>
          <cell r="AO98">
            <v>0</v>
          </cell>
          <cell r="AP98">
            <v>3.65</v>
          </cell>
          <cell r="AQ98">
            <v>3.65</v>
          </cell>
          <cell r="AR98">
            <v>2.65</v>
          </cell>
          <cell r="AS98">
            <v>3.65</v>
          </cell>
          <cell r="AT98">
            <v>4</v>
          </cell>
          <cell r="AU98">
            <v>56</v>
          </cell>
          <cell r="AV98">
            <v>0</v>
          </cell>
          <cell r="AW98">
            <v>7.1</v>
          </cell>
          <cell r="AX98">
            <v>7.1</v>
          </cell>
          <cell r="AY98" t="str">
            <v/>
          </cell>
          <cell r="AZ98" t="str">
            <v/>
          </cell>
          <cell r="BA98">
            <v>6.4</v>
          </cell>
          <cell r="BB98" t="str">
            <v/>
          </cell>
          <cell r="BC98" t="str">
            <v/>
          </cell>
          <cell r="BD98" t="str">
            <v/>
          </cell>
          <cell r="BE98">
            <v>8.4</v>
          </cell>
          <cell r="BF98" t="str">
            <v/>
          </cell>
          <cell r="BG98">
            <v>6.4</v>
          </cell>
          <cell r="BH98">
            <v>5</v>
          </cell>
          <cell r="BI98">
            <v>0</v>
          </cell>
          <cell r="BJ98">
            <v>3.33</v>
          </cell>
          <cell r="BK98">
            <v>3.65</v>
          </cell>
          <cell r="BL98">
            <v>4</v>
          </cell>
          <cell r="BM98">
            <v>3.65</v>
          </cell>
          <cell r="BN98">
            <v>3.65</v>
          </cell>
          <cell r="BO98">
            <v>4</v>
          </cell>
          <cell r="BP98">
            <v>3.33</v>
          </cell>
          <cell r="BQ98">
            <v>3.65</v>
          </cell>
          <cell r="BR98">
            <v>4</v>
          </cell>
          <cell r="BS98">
            <v>3.33</v>
          </cell>
          <cell r="BT98">
            <v>4</v>
          </cell>
          <cell r="BU98">
            <v>3.33</v>
          </cell>
          <cell r="BV98">
            <v>4</v>
          </cell>
          <cell r="BW98">
            <v>3</v>
          </cell>
          <cell r="BX98">
            <v>4</v>
          </cell>
          <cell r="BY98">
            <v>2.65</v>
          </cell>
          <cell r="BZ98">
            <v>3.33</v>
          </cell>
          <cell r="CA98">
            <v>41</v>
          </cell>
          <cell r="CB98">
            <v>0</v>
          </cell>
          <cell r="CC98">
            <v>3.65</v>
          </cell>
          <cell r="CD98">
            <v>3.65</v>
          </cell>
          <cell r="CE98">
            <v>3.65</v>
          </cell>
          <cell r="CF98">
            <v>4</v>
          </cell>
          <cell r="CG98">
            <v>3.33</v>
          </cell>
          <cell r="CH98">
            <v>4</v>
          </cell>
          <cell r="CI98">
            <v>4</v>
          </cell>
          <cell r="CJ98">
            <v>3.65</v>
          </cell>
          <cell r="CK98">
            <v>4</v>
          </cell>
          <cell r="CL98">
            <v>3.33</v>
          </cell>
          <cell r="CM98">
            <v>3.65</v>
          </cell>
          <cell r="CN98">
            <v>4</v>
          </cell>
          <cell r="CO98">
            <v>3.65</v>
          </cell>
          <cell r="CP98">
            <v>3.65</v>
          </cell>
          <cell r="CQ98">
            <v>3.33</v>
          </cell>
          <cell r="CR98">
            <v>3.65</v>
          </cell>
          <cell r="CS98">
            <v>3.33</v>
          </cell>
          <cell r="CT98">
            <v>4</v>
          </cell>
          <cell r="CU98">
            <v>3.65</v>
          </cell>
          <cell r="CV98">
            <v>4</v>
          </cell>
          <cell r="CW98">
            <v>4</v>
          </cell>
          <cell r="CX98">
            <v>4</v>
          </cell>
          <cell r="CY98">
            <v>0</v>
          </cell>
          <cell r="CZ98">
            <v>4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4</v>
          </cell>
          <cell r="DG98">
            <v>0</v>
          </cell>
          <cell r="DH98">
            <v>0</v>
          </cell>
          <cell r="DI98">
            <v>4</v>
          </cell>
          <cell r="DJ98">
            <v>4</v>
          </cell>
          <cell r="DK98">
            <v>3.33</v>
          </cell>
          <cell r="DL98">
            <v>3.65</v>
          </cell>
          <cell r="DM98">
            <v>0</v>
          </cell>
          <cell r="DN98">
            <v>0</v>
          </cell>
          <cell r="DO98">
            <v>4</v>
          </cell>
          <cell r="DP98">
            <v>72</v>
          </cell>
          <cell r="DQ98">
            <v>0</v>
          </cell>
          <cell r="DR98">
            <v>169</v>
          </cell>
          <cell r="DS98">
            <v>0</v>
          </cell>
          <cell r="DT98">
            <v>4</v>
          </cell>
          <cell r="DU98">
            <v>165</v>
          </cell>
          <cell r="DV98">
            <v>3.69</v>
          </cell>
          <cell r="DX98">
            <v>0</v>
          </cell>
          <cell r="DY98">
            <v>4</v>
          </cell>
          <cell r="DZ98">
            <v>0</v>
          </cell>
          <cell r="EA98">
            <v>4</v>
          </cell>
          <cell r="EC98">
            <v>3</v>
          </cell>
          <cell r="ED98">
            <v>0</v>
          </cell>
          <cell r="EE98">
            <v>168</v>
          </cell>
          <cell r="EF98">
            <v>0</v>
          </cell>
          <cell r="EG98">
            <v>3.69</v>
          </cell>
        </row>
        <row r="99">
          <cell r="A99">
            <v>1820525284</v>
          </cell>
          <cell r="B99" t="str">
            <v>Nguyễn</v>
          </cell>
          <cell r="C99" t="str">
            <v>Thị Thanh</v>
          </cell>
          <cell r="D99" t="str">
            <v>Nhàn</v>
          </cell>
          <cell r="E99">
            <v>34121</v>
          </cell>
          <cell r="F99" t="str">
            <v>Nữ</v>
          </cell>
          <cell r="G99" t="str">
            <v>Đã Đăng Ký (chưa học xong)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e">
            <v>#N/A</v>
          </cell>
          <cell r="V99" t="e">
            <v>#N/A</v>
          </cell>
          <cell r="W99" t="e">
            <v>#N/A</v>
          </cell>
          <cell r="X99" t="e">
            <v>#N/A</v>
          </cell>
          <cell r="Y99" t="e">
            <v>#N/A</v>
          </cell>
          <cell r="Z99" t="e">
            <v>#N/A</v>
          </cell>
          <cell r="AA99" t="e">
            <v>#N/A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e">
            <v>#N/A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e">
            <v>#N/A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 t="e">
            <v>#N/A</v>
          </cell>
          <cell r="CD99" t="e">
            <v>#N/A</v>
          </cell>
          <cell r="CE99" t="e">
            <v>#N/A</v>
          </cell>
          <cell r="CF99" t="e">
            <v>#N/A</v>
          </cell>
          <cell r="CG99" t="e">
            <v>#N/A</v>
          </cell>
          <cell r="CH99" t="e">
            <v>#N/A</v>
          </cell>
          <cell r="CI99" t="e">
            <v>#N/A</v>
          </cell>
          <cell r="CJ99" t="e">
            <v>#N/A</v>
          </cell>
          <cell r="CK99" t="e">
            <v>#N/A</v>
          </cell>
          <cell r="CL99" t="e">
            <v>#N/A</v>
          </cell>
          <cell r="CM99" t="e">
            <v>#N/A</v>
          </cell>
          <cell r="CN99" t="e">
            <v>#N/A</v>
          </cell>
          <cell r="CO99" t="e">
            <v>#N/A</v>
          </cell>
          <cell r="CP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CV99" t="e">
            <v>#N/A</v>
          </cell>
          <cell r="CW99" t="e">
            <v>#N/A</v>
          </cell>
          <cell r="CX99" t="e">
            <v>#N/A</v>
          </cell>
          <cell r="CY99" t="e">
            <v>#N/A</v>
          </cell>
          <cell r="CZ99" t="e">
            <v>#N/A</v>
          </cell>
          <cell r="DA99" t="e">
            <v>#N/A</v>
          </cell>
          <cell r="DB99" t="e">
            <v>#N/A</v>
          </cell>
          <cell r="DC99" t="e">
            <v>#N/A</v>
          </cell>
          <cell r="DD99" t="e">
            <v>#N/A</v>
          </cell>
          <cell r="DE99" t="e">
            <v>#N/A</v>
          </cell>
          <cell r="DF99" t="e">
            <v>#N/A</v>
          </cell>
          <cell r="DG99" t="e">
            <v>#N/A</v>
          </cell>
          <cell r="DH99" t="e">
            <v>#N/A</v>
          </cell>
          <cell r="DI99" t="e">
            <v>#N/A</v>
          </cell>
          <cell r="DJ99" t="e">
            <v>#N/A</v>
          </cell>
          <cell r="DK99" t="e">
            <v>#N/A</v>
          </cell>
          <cell r="DL99" t="e">
            <v>#N/A</v>
          </cell>
          <cell r="DM99" t="e">
            <v>#N/A</v>
          </cell>
          <cell r="DN99" t="e">
            <v>#N/A</v>
          </cell>
          <cell r="DO99" t="e">
            <v>#N/A</v>
          </cell>
          <cell r="DP99" t="e">
            <v>#N/A</v>
          </cell>
          <cell r="DQ99" t="e">
            <v>#N/A</v>
          </cell>
          <cell r="DR99" t="e">
            <v>#N/A</v>
          </cell>
          <cell r="DS99" t="e">
            <v>#N/A</v>
          </cell>
          <cell r="DT99">
            <v>0</v>
          </cell>
          <cell r="DU99" t="e">
            <v>#N/A</v>
          </cell>
          <cell r="DV99" t="e">
            <v>#N/A</v>
          </cell>
          <cell r="DX99" t="e">
            <v>#N/A</v>
          </cell>
          <cell r="DY99" t="e">
            <v>#N/A</v>
          </cell>
          <cell r="DZ99">
            <v>0</v>
          </cell>
          <cell r="EA99" t="e">
            <v>#N/A</v>
          </cell>
          <cell r="EC99" t="e">
            <v>#N/A</v>
          </cell>
          <cell r="ED99" t="e">
            <v>#N/A</v>
          </cell>
          <cell r="EE99" t="e">
            <v>#N/A</v>
          </cell>
          <cell r="EF99" t="e">
            <v>#N/A</v>
          </cell>
          <cell r="EG99" t="e">
            <v>#N/A</v>
          </cell>
        </row>
        <row r="100">
          <cell r="A100">
            <v>1821523608</v>
          </cell>
          <cell r="B100" t="str">
            <v>Võ</v>
          </cell>
          <cell r="C100" t="str">
            <v>Đức</v>
          </cell>
          <cell r="D100" t="str">
            <v>Nhân</v>
          </cell>
          <cell r="E100">
            <v>34453</v>
          </cell>
          <cell r="F100" t="str">
            <v>Nam</v>
          </cell>
          <cell r="G100" t="str">
            <v>Đã Đăng Ký (chưa học xong)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e">
            <v>#N/A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e">
            <v>#N/A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 t="e">
            <v>#N/A</v>
          </cell>
          <cell r="CD100" t="e">
            <v>#N/A</v>
          </cell>
          <cell r="CE100" t="e">
            <v>#N/A</v>
          </cell>
          <cell r="CF100" t="e">
            <v>#N/A</v>
          </cell>
          <cell r="CG100" t="e">
            <v>#N/A</v>
          </cell>
          <cell r="CH100" t="e">
            <v>#N/A</v>
          </cell>
          <cell r="CI100" t="e">
            <v>#N/A</v>
          </cell>
          <cell r="CJ100" t="e">
            <v>#N/A</v>
          </cell>
          <cell r="CK100" t="e">
            <v>#N/A</v>
          </cell>
          <cell r="CL100" t="e">
            <v>#N/A</v>
          </cell>
          <cell r="CM100" t="e">
            <v>#N/A</v>
          </cell>
          <cell r="CN100" t="e">
            <v>#N/A</v>
          </cell>
          <cell r="CO100" t="e">
            <v>#N/A</v>
          </cell>
          <cell r="CP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CV100" t="e">
            <v>#N/A</v>
          </cell>
          <cell r="CW100" t="e">
            <v>#N/A</v>
          </cell>
          <cell r="CX100" t="e">
            <v>#N/A</v>
          </cell>
          <cell r="CY100" t="e">
            <v>#N/A</v>
          </cell>
          <cell r="CZ100" t="e">
            <v>#N/A</v>
          </cell>
          <cell r="DA100" t="e">
            <v>#N/A</v>
          </cell>
          <cell r="DB100" t="e">
            <v>#N/A</v>
          </cell>
          <cell r="DC100" t="e">
            <v>#N/A</v>
          </cell>
          <cell r="DD100" t="e">
            <v>#N/A</v>
          </cell>
          <cell r="DE100" t="e">
            <v>#N/A</v>
          </cell>
          <cell r="DF100" t="e">
            <v>#N/A</v>
          </cell>
          <cell r="DG100" t="e">
            <v>#N/A</v>
          </cell>
          <cell r="DH100" t="e">
            <v>#N/A</v>
          </cell>
          <cell r="DI100" t="e">
            <v>#N/A</v>
          </cell>
          <cell r="DJ100" t="e">
            <v>#N/A</v>
          </cell>
          <cell r="DK100" t="e">
            <v>#N/A</v>
          </cell>
          <cell r="DL100" t="e">
            <v>#N/A</v>
          </cell>
          <cell r="DM100" t="e">
            <v>#N/A</v>
          </cell>
          <cell r="DN100" t="e">
            <v>#N/A</v>
          </cell>
          <cell r="DO100" t="e">
            <v>#N/A</v>
          </cell>
          <cell r="DP100" t="e">
            <v>#N/A</v>
          </cell>
          <cell r="DQ100" t="e">
            <v>#N/A</v>
          </cell>
          <cell r="DR100" t="e">
            <v>#N/A</v>
          </cell>
          <cell r="DS100" t="e">
            <v>#N/A</v>
          </cell>
          <cell r="DT100">
            <v>0</v>
          </cell>
          <cell r="DU100" t="e">
            <v>#N/A</v>
          </cell>
          <cell r="DV100" t="e">
            <v>#N/A</v>
          </cell>
          <cell r="DX100" t="e">
            <v>#N/A</v>
          </cell>
          <cell r="DY100" t="e">
            <v>#N/A</v>
          </cell>
          <cell r="DZ100">
            <v>0</v>
          </cell>
          <cell r="EA100" t="e">
            <v>#N/A</v>
          </cell>
          <cell r="EC100" t="e">
            <v>#N/A</v>
          </cell>
          <cell r="ED100" t="e">
            <v>#N/A</v>
          </cell>
          <cell r="EE100" t="e">
            <v>#N/A</v>
          </cell>
          <cell r="EF100" t="e">
            <v>#N/A</v>
          </cell>
          <cell r="EG100" t="e">
            <v>#N/A</v>
          </cell>
        </row>
        <row r="101">
          <cell r="A101">
            <v>1821526433</v>
          </cell>
          <cell r="B101" t="str">
            <v>Trần</v>
          </cell>
          <cell r="C101" t="str">
            <v>Bảo</v>
          </cell>
          <cell r="D101" t="str">
            <v>Nhân</v>
          </cell>
          <cell r="E101">
            <v>34509</v>
          </cell>
          <cell r="F101" t="str">
            <v>Nam</v>
          </cell>
          <cell r="G101" t="str">
            <v>Đã Đăng Ký (chưa học xong)</v>
          </cell>
          <cell r="H101">
            <v>3.65</v>
          </cell>
          <cell r="I101">
            <v>2.65</v>
          </cell>
          <cell r="J101">
            <v>3</v>
          </cell>
          <cell r="K101">
            <v>0</v>
          </cell>
          <cell r="L101" t="str">
            <v>P (P/F)</v>
          </cell>
          <cell r="M101">
            <v>0</v>
          </cell>
          <cell r="N101">
            <v>0</v>
          </cell>
          <cell r="O101" t="str">
            <v>P (P/F)</v>
          </cell>
          <cell r="P101">
            <v>0</v>
          </cell>
          <cell r="Q101">
            <v>0</v>
          </cell>
          <cell r="R101">
            <v>2.33</v>
          </cell>
          <cell r="S101">
            <v>0</v>
          </cell>
          <cell r="T101">
            <v>0</v>
          </cell>
          <cell r="U101">
            <v>2.65</v>
          </cell>
          <cell r="V101">
            <v>0</v>
          </cell>
          <cell r="W101">
            <v>0</v>
          </cell>
          <cell r="X101">
            <v>2</v>
          </cell>
          <cell r="Y101">
            <v>0</v>
          </cell>
          <cell r="Z101">
            <v>0</v>
          </cell>
          <cell r="AA101">
            <v>2.33</v>
          </cell>
          <cell r="AB101">
            <v>0</v>
          </cell>
          <cell r="AC101">
            <v>3</v>
          </cell>
          <cell r="AD101">
            <v>2.65</v>
          </cell>
          <cell r="AE101">
            <v>2.65</v>
          </cell>
          <cell r="AF101">
            <v>2.33</v>
          </cell>
          <cell r="AG101">
            <v>2.65</v>
          </cell>
          <cell r="AH101">
            <v>2</v>
          </cell>
          <cell r="AI101">
            <v>2.65</v>
          </cell>
          <cell r="AJ101">
            <v>0</v>
          </cell>
          <cell r="AK101">
            <v>0</v>
          </cell>
          <cell r="AL101">
            <v>3</v>
          </cell>
          <cell r="AM101">
            <v>3.65</v>
          </cell>
          <cell r="AN101">
            <v>0</v>
          </cell>
          <cell r="AO101">
            <v>0</v>
          </cell>
          <cell r="AP101">
            <v>3.33</v>
          </cell>
          <cell r="AQ101">
            <v>2.65</v>
          </cell>
          <cell r="AR101">
            <v>3</v>
          </cell>
          <cell r="AS101">
            <v>3</v>
          </cell>
          <cell r="AT101">
            <v>2.33</v>
          </cell>
          <cell r="AU101">
            <v>56</v>
          </cell>
          <cell r="AV101">
            <v>0</v>
          </cell>
          <cell r="AW101">
            <v>7.9</v>
          </cell>
          <cell r="AX101">
            <v>10</v>
          </cell>
          <cell r="AY101">
            <v>6.8</v>
          </cell>
          <cell r="AZ101" t="str">
            <v/>
          </cell>
          <cell r="BA101" t="str">
            <v/>
          </cell>
          <cell r="BB101" t="str">
            <v/>
          </cell>
          <cell r="BC101">
            <v>5.0999999999999996</v>
          </cell>
          <cell r="BD101" t="str">
            <v/>
          </cell>
          <cell r="BE101" t="str">
            <v/>
          </cell>
          <cell r="BF101" t="str">
            <v/>
          </cell>
          <cell r="BG101">
            <v>5.5</v>
          </cell>
          <cell r="BH101">
            <v>5</v>
          </cell>
          <cell r="BI101">
            <v>0</v>
          </cell>
          <cell r="BJ101">
            <v>2</v>
          </cell>
          <cell r="BK101">
            <v>3</v>
          </cell>
          <cell r="BL101">
            <v>2.65</v>
          </cell>
          <cell r="BM101">
            <v>3</v>
          </cell>
          <cell r="BN101">
            <v>2.33</v>
          </cell>
          <cell r="BO101">
            <v>1.65</v>
          </cell>
          <cell r="BP101">
            <v>2</v>
          </cell>
          <cell r="BQ101">
            <v>2.65</v>
          </cell>
          <cell r="BR101">
            <v>2.65</v>
          </cell>
          <cell r="BS101">
            <v>3.33</v>
          </cell>
          <cell r="BT101">
            <v>2.33</v>
          </cell>
          <cell r="BU101">
            <v>2</v>
          </cell>
          <cell r="BV101">
            <v>1.65</v>
          </cell>
          <cell r="BW101">
            <v>2.33</v>
          </cell>
          <cell r="BX101">
            <v>2.33</v>
          </cell>
          <cell r="BY101">
            <v>3.33</v>
          </cell>
          <cell r="BZ101">
            <v>3.33</v>
          </cell>
          <cell r="CA101">
            <v>41</v>
          </cell>
          <cell r="CB101">
            <v>0</v>
          </cell>
          <cell r="CC101">
            <v>3.33</v>
          </cell>
          <cell r="CD101">
            <v>3.33</v>
          </cell>
          <cell r="CE101">
            <v>2.33</v>
          </cell>
          <cell r="CF101">
            <v>2.65</v>
          </cell>
          <cell r="CG101">
            <v>2.65</v>
          </cell>
          <cell r="CH101">
            <v>2.65</v>
          </cell>
          <cell r="CI101">
            <v>3</v>
          </cell>
          <cell r="CJ101">
            <v>2.33</v>
          </cell>
          <cell r="CK101">
            <v>2.65</v>
          </cell>
          <cell r="CL101">
            <v>2.33</v>
          </cell>
          <cell r="CM101">
            <v>3</v>
          </cell>
          <cell r="CN101">
            <v>1.65</v>
          </cell>
          <cell r="CO101">
            <v>3.65</v>
          </cell>
          <cell r="CP101">
            <v>1.65</v>
          </cell>
          <cell r="CQ101">
            <v>2</v>
          </cell>
          <cell r="CR101">
            <v>2.33</v>
          </cell>
          <cell r="CS101">
            <v>2.33</v>
          </cell>
          <cell r="CT101">
            <v>2.65</v>
          </cell>
          <cell r="CU101">
            <v>2.65</v>
          </cell>
          <cell r="CV101">
            <v>3</v>
          </cell>
          <cell r="CW101">
            <v>3</v>
          </cell>
          <cell r="CX101">
            <v>2.33</v>
          </cell>
          <cell r="CY101">
            <v>0</v>
          </cell>
          <cell r="CZ101">
            <v>3.33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2.33</v>
          </cell>
          <cell r="DG101">
            <v>0</v>
          </cell>
          <cell r="DH101">
            <v>0</v>
          </cell>
          <cell r="DI101">
            <v>2.65</v>
          </cell>
          <cell r="DJ101">
            <v>3.33</v>
          </cell>
          <cell r="DK101">
            <v>4</v>
          </cell>
          <cell r="DL101">
            <v>3.65</v>
          </cell>
          <cell r="DM101">
            <v>0</v>
          </cell>
          <cell r="DN101">
            <v>0</v>
          </cell>
          <cell r="DO101">
            <v>2.65</v>
          </cell>
          <cell r="DP101">
            <v>72</v>
          </cell>
          <cell r="DQ101">
            <v>0</v>
          </cell>
          <cell r="DR101">
            <v>169</v>
          </cell>
          <cell r="DS101">
            <v>0</v>
          </cell>
          <cell r="DT101">
            <v>4</v>
          </cell>
          <cell r="DU101">
            <v>165</v>
          </cell>
          <cell r="DV101">
            <v>2.61</v>
          </cell>
          <cell r="DX101">
            <v>2.33</v>
          </cell>
          <cell r="DY101">
            <v>0</v>
          </cell>
          <cell r="DZ101">
            <v>0</v>
          </cell>
          <cell r="EA101">
            <v>2.33</v>
          </cell>
          <cell r="EC101">
            <v>3</v>
          </cell>
          <cell r="ED101">
            <v>0</v>
          </cell>
          <cell r="EE101">
            <v>168</v>
          </cell>
          <cell r="EF101">
            <v>0</v>
          </cell>
          <cell r="EG101">
            <v>2.61</v>
          </cell>
        </row>
        <row r="102">
          <cell r="A102">
            <v>1820523602</v>
          </cell>
          <cell r="B102" t="str">
            <v>Trương</v>
          </cell>
          <cell r="C102" t="str">
            <v>Thục</v>
          </cell>
          <cell r="D102" t="str">
            <v>Nhi</v>
          </cell>
          <cell r="E102">
            <v>34391</v>
          </cell>
          <cell r="F102" t="str">
            <v>Nữ</v>
          </cell>
          <cell r="G102" t="str">
            <v>Đã Đăng Ký (chưa học xong)</v>
          </cell>
          <cell r="H102">
            <v>4</v>
          </cell>
          <cell r="I102">
            <v>3</v>
          </cell>
          <cell r="J102">
            <v>3.65</v>
          </cell>
          <cell r="K102">
            <v>0</v>
          </cell>
          <cell r="L102">
            <v>3.65</v>
          </cell>
          <cell r="M102">
            <v>0</v>
          </cell>
          <cell r="N102">
            <v>0</v>
          </cell>
          <cell r="O102">
            <v>4</v>
          </cell>
          <cell r="P102">
            <v>0</v>
          </cell>
          <cell r="Q102">
            <v>0</v>
          </cell>
          <cell r="R102">
            <v>3.65</v>
          </cell>
          <cell r="S102">
            <v>0</v>
          </cell>
          <cell r="T102">
            <v>0</v>
          </cell>
          <cell r="U102">
            <v>4</v>
          </cell>
          <cell r="V102">
            <v>0</v>
          </cell>
          <cell r="W102">
            <v>0</v>
          </cell>
          <cell r="X102">
            <v>4</v>
          </cell>
          <cell r="Y102">
            <v>0</v>
          </cell>
          <cell r="Z102">
            <v>0</v>
          </cell>
          <cell r="AA102">
            <v>3.33</v>
          </cell>
          <cell r="AB102">
            <v>0</v>
          </cell>
          <cell r="AC102">
            <v>4</v>
          </cell>
          <cell r="AD102">
            <v>4</v>
          </cell>
          <cell r="AE102">
            <v>3.65</v>
          </cell>
          <cell r="AF102">
            <v>2.65</v>
          </cell>
          <cell r="AG102">
            <v>3.65</v>
          </cell>
          <cell r="AH102">
            <v>4</v>
          </cell>
          <cell r="AI102">
            <v>4</v>
          </cell>
          <cell r="AJ102">
            <v>0</v>
          </cell>
          <cell r="AK102">
            <v>0</v>
          </cell>
          <cell r="AL102">
            <v>3</v>
          </cell>
          <cell r="AM102">
            <v>4</v>
          </cell>
          <cell r="AN102">
            <v>0</v>
          </cell>
          <cell r="AO102">
            <v>0</v>
          </cell>
          <cell r="AP102">
            <v>4</v>
          </cell>
          <cell r="AQ102">
            <v>3.65</v>
          </cell>
          <cell r="AR102">
            <v>2.65</v>
          </cell>
          <cell r="AS102">
            <v>3.65</v>
          </cell>
          <cell r="AT102">
            <v>4</v>
          </cell>
          <cell r="AU102">
            <v>56</v>
          </cell>
          <cell r="AV102">
            <v>0</v>
          </cell>
          <cell r="AW102">
            <v>8.4</v>
          </cell>
          <cell r="AX102">
            <v>7.3</v>
          </cell>
          <cell r="AY102" t="str">
            <v/>
          </cell>
          <cell r="AZ102" t="str">
            <v/>
          </cell>
          <cell r="BA102">
            <v>7.5</v>
          </cell>
          <cell r="BB102" t="str">
            <v/>
          </cell>
          <cell r="BC102" t="str">
            <v/>
          </cell>
          <cell r="BD102" t="str">
            <v/>
          </cell>
          <cell r="BE102">
            <v>7.3</v>
          </cell>
          <cell r="BF102" t="str">
            <v/>
          </cell>
          <cell r="BG102">
            <v>5.4</v>
          </cell>
          <cell r="BH102">
            <v>5</v>
          </cell>
          <cell r="BI102">
            <v>0</v>
          </cell>
          <cell r="BJ102">
            <v>3.65</v>
          </cell>
          <cell r="BK102">
            <v>3</v>
          </cell>
          <cell r="BL102">
            <v>3</v>
          </cell>
          <cell r="BM102">
            <v>2.65</v>
          </cell>
          <cell r="BN102">
            <v>2.33</v>
          </cell>
          <cell r="BO102">
            <v>2</v>
          </cell>
          <cell r="BP102">
            <v>3.33</v>
          </cell>
          <cell r="BQ102">
            <v>3</v>
          </cell>
          <cell r="BR102">
            <v>4</v>
          </cell>
          <cell r="BS102">
            <v>2.65</v>
          </cell>
          <cell r="BT102">
            <v>3.33</v>
          </cell>
          <cell r="BU102">
            <v>2</v>
          </cell>
          <cell r="BV102">
            <v>3.65</v>
          </cell>
          <cell r="BW102">
            <v>2.65</v>
          </cell>
          <cell r="BX102">
            <v>2.33</v>
          </cell>
          <cell r="BY102">
            <v>2.33</v>
          </cell>
          <cell r="BZ102">
            <v>2.65</v>
          </cell>
          <cell r="CA102">
            <v>41</v>
          </cell>
          <cell r="CB102">
            <v>0</v>
          </cell>
          <cell r="CC102">
            <v>3.33</v>
          </cell>
          <cell r="CD102">
            <v>3.33</v>
          </cell>
          <cell r="CE102">
            <v>2.33</v>
          </cell>
          <cell r="CF102">
            <v>2.65</v>
          </cell>
          <cell r="CG102">
            <v>3.33</v>
          </cell>
          <cell r="CH102">
            <v>3.33</v>
          </cell>
          <cell r="CI102">
            <v>3.65</v>
          </cell>
          <cell r="CJ102">
            <v>2.65</v>
          </cell>
          <cell r="CK102">
            <v>4</v>
          </cell>
          <cell r="CL102">
            <v>3.65</v>
          </cell>
          <cell r="CM102">
            <v>3.33</v>
          </cell>
          <cell r="CN102">
            <v>2.33</v>
          </cell>
          <cell r="CO102">
            <v>2.65</v>
          </cell>
          <cell r="CP102">
            <v>2.33</v>
          </cell>
          <cell r="CQ102">
            <v>2.33</v>
          </cell>
          <cell r="CR102">
            <v>2.65</v>
          </cell>
          <cell r="CS102">
            <v>2.65</v>
          </cell>
          <cell r="CT102">
            <v>3.33</v>
          </cell>
          <cell r="CU102">
            <v>3.33</v>
          </cell>
          <cell r="CV102">
            <v>4</v>
          </cell>
          <cell r="CW102">
            <v>2.65</v>
          </cell>
          <cell r="CX102">
            <v>2.33</v>
          </cell>
          <cell r="CY102">
            <v>0</v>
          </cell>
          <cell r="CZ102">
            <v>3.65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3</v>
          </cell>
          <cell r="DG102">
            <v>0</v>
          </cell>
          <cell r="DH102">
            <v>0</v>
          </cell>
          <cell r="DI102">
            <v>4</v>
          </cell>
          <cell r="DJ102">
            <v>4</v>
          </cell>
          <cell r="DK102">
            <v>3.65</v>
          </cell>
          <cell r="DL102">
            <v>3.65</v>
          </cell>
          <cell r="DM102">
            <v>0</v>
          </cell>
          <cell r="DN102">
            <v>0</v>
          </cell>
          <cell r="DO102">
            <v>4</v>
          </cell>
          <cell r="DP102">
            <v>72</v>
          </cell>
          <cell r="DQ102">
            <v>0</v>
          </cell>
          <cell r="DR102">
            <v>169</v>
          </cell>
          <cell r="DS102">
            <v>0</v>
          </cell>
          <cell r="DT102">
            <v>0</v>
          </cell>
          <cell r="DU102">
            <v>169</v>
          </cell>
          <cell r="DV102">
            <v>3.29</v>
          </cell>
          <cell r="DX102">
            <v>3.33</v>
          </cell>
          <cell r="DY102">
            <v>0</v>
          </cell>
          <cell r="DZ102">
            <v>0</v>
          </cell>
          <cell r="EA102">
            <v>3.33</v>
          </cell>
          <cell r="EC102">
            <v>3</v>
          </cell>
          <cell r="ED102">
            <v>0</v>
          </cell>
          <cell r="EE102">
            <v>172</v>
          </cell>
          <cell r="EF102">
            <v>0</v>
          </cell>
          <cell r="EG102">
            <v>3.29</v>
          </cell>
        </row>
        <row r="103">
          <cell r="A103">
            <v>1820523607</v>
          </cell>
          <cell r="B103" t="str">
            <v>Nguyễn</v>
          </cell>
          <cell r="C103" t="str">
            <v>Hải Vân</v>
          </cell>
          <cell r="D103" t="str">
            <v>Nhi</v>
          </cell>
          <cell r="E103">
            <v>33991</v>
          </cell>
          <cell r="F103" t="str">
            <v>Nữ</v>
          </cell>
          <cell r="G103" t="str">
            <v>Đã Đăng Ký (chưa học xong)</v>
          </cell>
          <cell r="H103">
            <v>4</v>
          </cell>
          <cell r="I103">
            <v>3</v>
          </cell>
          <cell r="J103">
            <v>3.33</v>
          </cell>
          <cell r="K103">
            <v>0</v>
          </cell>
          <cell r="L103" t="str">
            <v>P (P/F)</v>
          </cell>
          <cell r="M103">
            <v>0</v>
          </cell>
          <cell r="N103">
            <v>0</v>
          </cell>
          <cell r="O103" t="str">
            <v>P (P/F)</v>
          </cell>
          <cell r="P103">
            <v>0</v>
          </cell>
          <cell r="Q103">
            <v>0</v>
          </cell>
          <cell r="R103">
            <v>3.33</v>
          </cell>
          <cell r="S103">
            <v>0</v>
          </cell>
          <cell r="T103">
            <v>0</v>
          </cell>
          <cell r="U103">
            <v>3</v>
          </cell>
          <cell r="V103">
            <v>0</v>
          </cell>
          <cell r="W103">
            <v>0</v>
          </cell>
          <cell r="X103">
            <v>3</v>
          </cell>
          <cell r="Y103">
            <v>0</v>
          </cell>
          <cell r="Z103">
            <v>0</v>
          </cell>
          <cell r="AA103">
            <v>3</v>
          </cell>
          <cell r="AB103">
            <v>0</v>
          </cell>
          <cell r="AC103">
            <v>4</v>
          </cell>
          <cell r="AD103">
            <v>4</v>
          </cell>
          <cell r="AE103">
            <v>4</v>
          </cell>
          <cell r="AF103">
            <v>3.33</v>
          </cell>
          <cell r="AG103">
            <v>3.33</v>
          </cell>
          <cell r="AH103">
            <v>4</v>
          </cell>
          <cell r="AI103">
            <v>4</v>
          </cell>
          <cell r="AJ103">
            <v>0</v>
          </cell>
          <cell r="AK103">
            <v>0</v>
          </cell>
          <cell r="AL103">
            <v>3.65</v>
          </cell>
          <cell r="AM103">
            <v>4</v>
          </cell>
          <cell r="AN103">
            <v>0</v>
          </cell>
          <cell r="AO103">
            <v>0</v>
          </cell>
          <cell r="AP103">
            <v>3.65</v>
          </cell>
          <cell r="AQ103">
            <v>3.33</v>
          </cell>
          <cell r="AR103">
            <v>3.33</v>
          </cell>
          <cell r="AS103">
            <v>4</v>
          </cell>
          <cell r="AT103">
            <v>4</v>
          </cell>
          <cell r="AU103">
            <v>56</v>
          </cell>
          <cell r="AV103">
            <v>0</v>
          </cell>
          <cell r="AW103">
            <v>7.6</v>
          </cell>
          <cell r="AX103">
            <v>7.1</v>
          </cell>
          <cell r="AY103" t="str">
            <v/>
          </cell>
          <cell r="AZ103" t="str">
            <v/>
          </cell>
          <cell r="BA103">
            <v>8.4</v>
          </cell>
          <cell r="BB103" t="str">
            <v/>
          </cell>
          <cell r="BC103" t="str">
            <v/>
          </cell>
          <cell r="BD103" t="str">
            <v/>
          </cell>
          <cell r="BE103">
            <v>8.4</v>
          </cell>
          <cell r="BF103" t="str">
            <v/>
          </cell>
          <cell r="BG103">
            <v>8.4</v>
          </cell>
          <cell r="BH103">
            <v>5</v>
          </cell>
          <cell r="BI103">
            <v>0</v>
          </cell>
          <cell r="BJ103">
            <v>3.33</v>
          </cell>
          <cell r="BK103">
            <v>3</v>
          </cell>
          <cell r="BL103">
            <v>3.65</v>
          </cell>
          <cell r="BM103">
            <v>2.65</v>
          </cell>
          <cell r="BN103">
            <v>2.65</v>
          </cell>
          <cell r="BO103">
            <v>3.33</v>
          </cell>
          <cell r="BP103">
            <v>3.65</v>
          </cell>
          <cell r="BQ103">
            <v>3.65</v>
          </cell>
          <cell r="BR103">
            <v>4</v>
          </cell>
          <cell r="BS103">
            <v>3.33</v>
          </cell>
          <cell r="BT103">
            <v>3.65</v>
          </cell>
          <cell r="BU103">
            <v>3.33</v>
          </cell>
          <cell r="BV103">
            <v>2</v>
          </cell>
          <cell r="BW103">
            <v>3.33</v>
          </cell>
          <cell r="BX103">
            <v>4</v>
          </cell>
          <cell r="BY103">
            <v>2.65</v>
          </cell>
          <cell r="BZ103">
            <v>3.33</v>
          </cell>
          <cell r="CA103">
            <v>41</v>
          </cell>
          <cell r="CB103">
            <v>0</v>
          </cell>
          <cell r="CC103">
            <v>4</v>
          </cell>
          <cell r="CD103">
            <v>3.65</v>
          </cell>
          <cell r="CE103">
            <v>4</v>
          </cell>
          <cell r="CF103">
            <v>3.65</v>
          </cell>
          <cell r="CG103">
            <v>3</v>
          </cell>
          <cell r="CH103">
            <v>4</v>
          </cell>
          <cell r="CI103">
            <v>4</v>
          </cell>
          <cell r="CJ103">
            <v>3.33</v>
          </cell>
          <cell r="CK103">
            <v>3.65</v>
          </cell>
          <cell r="CL103">
            <v>3.33</v>
          </cell>
          <cell r="CM103">
            <v>3.65</v>
          </cell>
          <cell r="CN103">
            <v>2</v>
          </cell>
          <cell r="CO103">
            <v>3.65</v>
          </cell>
          <cell r="CP103">
            <v>2.33</v>
          </cell>
          <cell r="CQ103">
            <v>3.33</v>
          </cell>
          <cell r="CR103">
            <v>3.33</v>
          </cell>
          <cell r="CS103">
            <v>3</v>
          </cell>
          <cell r="CT103">
            <v>3.33</v>
          </cell>
          <cell r="CU103">
            <v>4</v>
          </cell>
          <cell r="CV103">
            <v>4</v>
          </cell>
          <cell r="CW103">
            <v>3.33</v>
          </cell>
          <cell r="CX103">
            <v>3.33</v>
          </cell>
          <cell r="CY103">
            <v>0</v>
          </cell>
          <cell r="CZ103">
            <v>3.65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4</v>
          </cell>
          <cell r="DG103">
            <v>0</v>
          </cell>
          <cell r="DH103">
            <v>0</v>
          </cell>
          <cell r="DI103">
            <v>4</v>
          </cell>
          <cell r="DJ103">
            <v>4</v>
          </cell>
          <cell r="DK103">
            <v>3.33</v>
          </cell>
          <cell r="DL103">
            <v>4</v>
          </cell>
          <cell r="DM103">
            <v>0</v>
          </cell>
          <cell r="DN103">
            <v>0</v>
          </cell>
          <cell r="DO103">
            <v>4</v>
          </cell>
          <cell r="DP103">
            <v>72</v>
          </cell>
          <cell r="DQ103">
            <v>0</v>
          </cell>
          <cell r="DR103">
            <v>169</v>
          </cell>
          <cell r="DS103">
            <v>0</v>
          </cell>
          <cell r="DT103">
            <v>4</v>
          </cell>
          <cell r="DU103">
            <v>165</v>
          </cell>
          <cell r="DV103">
            <v>3.49</v>
          </cell>
          <cell r="DX103">
            <v>3.33</v>
          </cell>
          <cell r="DY103">
            <v>0</v>
          </cell>
          <cell r="DZ103">
            <v>0</v>
          </cell>
          <cell r="EA103">
            <v>3.33</v>
          </cell>
          <cell r="EC103">
            <v>3</v>
          </cell>
          <cell r="ED103">
            <v>0</v>
          </cell>
          <cell r="EE103">
            <v>168</v>
          </cell>
          <cell r="EF103">
            <v>0</v>
          </cell>
          <cell r="EG103">
            <v>3.49</v>
          </cell>
        </row>
        <row r="104">
          <cell r="A104">
            <v>1820526306</v>
          </cell>
          <cell r="B104" t="str">
            <v>Nguyễn</v>
          </cell>
          <cell r="C104" t="str">
            <v>Thị</v>
          </cell>
          <cell r="D104" t="str">
            <v>Nhơn</v>
          </cell>
          <cell r="E104">
            <v>34445</v>
          </cell>
          <cell r="F104" t="str">
            <v>Nữ</v>
          </cell>
          <cell r="G104" t="str">
            <v>Đã Đăng Ký (chưa học xong)</v>
          </cell>
          <cell r="H104">
            <v>3.65</v>
          </cell>
          <cell r="I104">
            <v>3</v>
          </cell>
          <cell r="J104">
            <v>3.65</v>
          </cell>
          <cell r="K104">
            <v>0</v>
          </cell>
          <cell r="L104">
            <v>3</v>
          </cell>
          <cell r="M104">
            <v>0</v>
          </cell>
          <cell r="N104">
            <v>0</v>
          </cell>
          <cell r="O104">
            <v>3.65</v>
          </cell>
          <cell r="P104">
            <v>0</v>
          </cell>
          <cell r="Q104">
            <v>0</v>
          </cell>
          <cell r="R104">
            <v>3.33</v>
          </cell>
          <cell r="S104">
            <v>0</v>
          </cell>
          <cell r="T104">
            <v>0</v>
          </cell>
          <cell r="U104">
            <v>3.65</v>
          </cell>
          <cell r="V104">
            <v>0</v>
          </cell>
          <cell r="W104">
            <v>0</v>
          </cell>
          <cell r="X104">
            <v>3.65</v>
          </cell>
          <cell r="Y104">
            <v>0</v>
          </cell>
          <cell r="Z104">
            <v>0</v>
          </cell>
          <cell r="AA104">
            <v>3</v>
          </cell>
          <cell r="AB104">
            <v>0</v>
          </cell>
          <cell r="AC104">
            <v>4</v>
          </cell>
          <cell r="AD104">
            <v>4</v>
          </cell>
          <cell r="AE104">
            <v>3</v>
          </cell>
          <cell r="AF104">
            <v>3</v>
          </cell>
          <cell r="AG104">
            <v>3.65</v>
          </cell>
          <cell r="AH104">
            <v>3.65</v>
          </cell>
          <cell r="AI104">
            <v>3</v>
          </cell>
          <cell r="AJ104">
            <v>0</v>
          </cell>
          <cell r="AK104">
            <v>0</v>
          </cell>
          <cell r="AL104">
            <v>3.65</v>
          </cell>
          <cell r="AM104">
            <v>4</v>
          </cell>
          <cell r="AN104">
            <v>0</v>
          </cell>
          <cell r="AO104">
            <v>0</v>
          </cell>
          <cell r="AP104">
            <v>3.33</v>
          </cell>
          <cell r="AQ104">
            <v>4</v>
          </cell>
          <cell r="AR104">
            <v>3.33</v>
          </cell>
          <cell r="AS104">
            <v>4</v>
          </cell>
          <cell r="AT104">
            <v>4</v>
          </cell>
          <cell r="AU104">
            <v>56</v>
          </cell>
          <cell r="AV104">
            <v>0</v>
          </cell>
          <cell r="AW104">
            <v>7.9</v>
          </cell>
          <cell r="AX104">
            <v>9</v>
          </cell>
          <cell r="AY104" t="str">
            <v/>
          </cell>
          <cell r="AZ104" t="str">
            <v/>
          </cell>
          <cell r="BA104">
            <v>7.9</v>
          </cell>
          <cell r="BB104" t="str">
            <v/>
          </cell>
          <cell r="BC104" t="str">
            <v/>
          </cell>
          <cell r="BD104" t="str">
            <v/>
          </cell>
          <cell r="BE104">
            <v>8.4</v>
          </cell>
          <cell r="BF104" t="str">
            <v/>
          </cell>
          <cell r="BG104">
            <v>7.9</v>
          </cell>
          <cell r="BH104">
            <v>5</v>
          </cell>
          <cell r="BI104">
            <v>0</v>
          </cell>
          <cell r="BJ104">
            <v>3</v>
          </cell>
          <cell r="BK104">
            <v>3.65</v>
          </cell>
          <cell r="BL104">
            <v>3</v>
          </cell>
          <cell r="BM104">
            <v>2.33</v>
          </cell>
          <cell r="BN104">
            <v>2.33</v>
          </cell>
          <cell r="BO104">
            <v>4</v>
          </cell>
          <cell r="BP104">
            <v>4</v>
          </cell>
          <cell r="BQ104">
            <v>3.33</v>
          </cell>
          <cell r="BR104">
            <v>4</v>
          </cell>
          <cell r="BS104">
            <v>2.65</v>
          </cell>
          <cell r="BT104">
            <v>3.65</v>
          </cell>
          <cell r="BU104">
            <v>3</v>
          </cell>
          <cell r="BV104">
            <v>3.33</v>
          </cell>
          <cell r="BW104">
            <v>3</v>
          </cell>
          <cell r="BX104">
            <v>4</v>
          </cell>
          <cell r="BY104">
            <v>3.65</v>
          </cell>
          <cell r="BZ104">
            <v>3.65</v>
          </cell>
          <cell r="CA104">
            <v>41</v>
          </cell>
          <cell r="CB104">
            <v>0</v>
          </cell>
          <cell r="CC104">
            <v>3.33</v>
          </cell>
          <cell r="CD104">
            <v>4</v>
          </cell>
          <cell r="CE104">
            <v>4</v>
          </cell>
          <cell r="CF104">
            <v>3</v>
          </cell>
          <cell r="CG104">
            <v>3</v>
          </cell>
          <cell r="CH104">
            <v>4</v>
          </cell>
          <cell r="CI104">
            <v>4</v>
          </cell>
          <cell r="CJ104">
            <v>3.65</v>
          </cell>
          <cell r="CK104">
            <v>4</v>
          </cell>
          <cell r="CL104">
            <v>3.33</v>
          </cell>
          <cell r="CM104">
            <v>3.65</v>
          </cell>
          <cell r="CN104">
            <v>2.33</v>
          </cell>
          <cell r="CO104">
            <v>3.65</v>
          </cell>
          <cell r="CP104">
            <v>3.33</v>
          </cell>
          <cell r="CQ104">
            <v>3</v>
          </cell>
          <cell r="CR104">
            <v>3.33</v>
          </cell>
          <cell r="CS104">
            <v>3.33</v>
          </cell>
          <cell r="CT104">
            <v>3.65</v>
          </cell>
          <cell r="CU104">
            <v>4</v>
          </cell>
          <cell r="CV104">
            <v>4</v>
          </cell>
          <cell r="CW104">
            <v>3.33</v>
          </cell>
          <cell r="CX104">
            <v>3.33</v>
          </cell>
          <cell r="CY104">
            <v>0</v>
          </cell>
          <cell r="CZ104">
            <v>4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4</v>
          </cell>
          <cell r="DG104">
            <v>0</v>
          </cell>
          <cell r="DH104">
            <v>0</v>
          </cell>
          <cell r="DI104">
            <v>4</v>
          </cell>
          <cell r="DJ104">
            <v>4</v>
          </cell>
          <cell r="DK104">
            <v>3.33</v>
          </cell>
          <cell r="DL104">
            <v>3.65</v>
          </cell>
          <cell r="DM104">
            <v>0</v>
          </cell>
          <cell r="DN104">
            <v>0</v>
          </cell>
          <cell r="DO104">
            <v>4</v>
          </cell>
          <cell r="DP104">
            <v>72</v>
          </cell>
          <cell r="DQ104">
            <v>0</v>
          </cell>
          <cell r="DR104">
            <v>169</v>
          </cell>
          <cell r="DS104">
            <v>0</v>
          </cell>
          <cell r="DT104">
            <v>0</v>
          </cell>
          <cell r="DU104">
            <v>169</v>
          </cell>
          <cell r="DV104">
            <v>3.49</v>
          </cell>
          <cell r="DX104">
            <v>3.65</v>
          </cell>
          <cell r="DY104">
            <v>0</v>
          </cell>
          <cell r="DZ104">
            <v>0</v>
          </cell>
          <cell r="EA104">
            <v>3.65</v>
          </cell>
          <cell r="EC104">
            <v>3</v>
          </cell>
          <cell r="ED104">
            <v>0</v>
          </cell>
          <cell r="EE104">
            <v>172</v>
          </cell>
          <cell r="EF104">
            <v>0</v>
          </cell>
          <cell r="EG104">
            <v>3.5</v>
          </cell>
        </row>
        <row r="105">
          <cell r="A105">
            <v>1820526579</v>
          </cell>
          <cell r="B105" t="str">
            <v>Trương</v>
          </cell>
          <cell r="C105" t="str">
            <v>Thị Mỹ</v>
          </cell>
          <cell r="D105" t="str">
            <v>Nhung</v>
          </cell>
          <cell r="E105">
            <v>34487</v>
          </cell>
          <cell r="F105" t="str">
            <v>Nữ</v>
          </cell>
          <cell r="G105" t="str">
            <v>Tạm Ngưng Học / Bảo Lưu</v>
          </cell>
          <cell r="H105">
            <v>3.65</v>
          </cell>
          <cell r="I105">
            <v>3</v>
          </cell>
          <cell r="J105">
            <v>1</v>
          </cell>
          <cell r="K105">
            <v>0</v>
          </cell>
          <cell r="L105">
            <v>2.33</v>
          </cell>
          <cell r="M105">
            <v>0</v>
          </cell>
          <cell r="N105">
            <v>0</v>
          </cell>
          <cell r="O105">
            <v>2.33</v>
          </cell>
          <cell r="P105">
            <v>0</v>
          </cell>
          <cell r="Q105">
            <v>0</v>
          </cell>
          <cell r="R105">
            <v>2</v>
          </cell>
          <cell r="S105">
            <v>0</v>
          </cell>
          <cell r="T105">
            <v>0</v>
          </cell>
          <cell r="U105">
            <v>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3.33</v>
          </cell>
          <cell r="AD105">
            <v>3</v>
          </cell>
          <cell r="AE105">
            <v>2.33</v>
          </cell>
          <cell r="AF105">
            <v>2.33</v>
          </cell>
          <cell r="AG105">
            <v>0</v>
          </cell>
          <cell r="AH105">
            <v>3</v>
          </cell>
          <cell r="AI105">
            <v>2.65</v>
          </cell>
          <cell r="AJ105">
            <v>0</v>
          </cell>
          <cell r="AK105">
            <v>0</v>
          </cell>
          <cell r="AL105">
            <v>3.33</v>
          </cell>
          <cell r="AM105">
            <v>0</v>
          </cell>
          <cell r="AN105">
            <v>0</v>
          </cell>
          <cell r="AO105">
            <v>0</v>
          </cell>
          <cell r="AP105" t="str">
            <v>X</v>
          </cell>
          <cell r="AQ105">
            <v>0</v>
          </cell>
          <cell r="AR105">
            <v>2.33</v>
          </cell>
          <cell r="AS105">
            <v>0</v>
          </cell>
          <cell r="AT105">
            <v>0</v>
          </cell>
          <cell r="AU105">
            <v>36</v>
          </cell>
          <cell r="AV105">
            <v>16</v>
          </cell>
          <cell r="AW105">
            <v>8.1</v>
          </cell>
          <cell r="AX105">
            <v>6.7</v>
          </cell>
          <cell r="AY105">
            <v>7.9</v>
          </cell>
          <cell r="AZ105" t="str">
            <v/>
          </cell>
          <cell r="BA105" t="str">
            <v/>
          </cell>
          <cell r="BB105" t="str">
            <v/>
          </cell>
          <cell r="BC105">
            <v>6.1</v>
          </cell>
          <cell r="BD105" t="str">
            <v/>
          </cell>
          <cell r="BE105" t="str">
            <v/>
          </cell>
          <cell r="BF105" t="str">
            <v/>
          </cell>
          <cell r="BG105">
            <v>6.7</v>
          </cell>
          <cell r="BH105">
            <v>5</v>
          </cell>
          <cell r="BI105">
            <v>0</v>
          </cell>
          <cell r="BJ105">
            <v>3</v>
          </cell>
          <cell r="BK105">
            <v>2.65</v>
          </cell>
          <cell r="BL105">
            <v>0</v>
          </cell>
          <cell r="BM105">
            <v>2</v>
          </cell>
          <cell r="BN105">
            <v>2.65</v>
          </cell>
          <cell r="BO105">
            <v>2.33</v>
          </cell>
          <cell r="BP105">
            <v>0</v>
          </cell>
          <cell r="BQ105">
            <v>2.65</v>
          </cell>
          <cell r="BR105">
            <v>2</v>
          </cell>
          <cell r="BS105">
            <v>2.65</v>
          </cell>
          <cell r="BT105">
            <v>2</v>
          </cell>
          <cell r="BU105">
            <v>1.65</v>
          </cell>
          <cell r="BV105">
            <v>4</v>
          </cell>
          <cell r="BW105">
            <v>2.33</v>
          </cell>
          <cell r="BX105">
            <v>2.65</v>
          </cell>
          <cell r="BY105">
            <v>3</v>
          </cell>
          <cell r="BZ105">
            <v>3.33</v>
          </cell>
          <cell r="CA105">
            <v>36</v>
          </cell>
          <cell r="CB105">
            <v>5</v>
          </cell>
          <cell r="CC105">
            <v>3</v>
          </cell>
          <cell r="CD105" t="str">
            <v>X</v>
          </cell>
          <cell r="CE105">
            <v>2.65</v>
          </cell>
          <cell r="CF105">
            <v>0</v>
          </cell>
          <cell r="CG105">
            <v>0</v>
          </cell>
          <cell r="CH105">
            <v>3.33</v>
          </cell>
          <cell r="CI105" t="str">
            <v>X</v>
          </cell>
          <cell r="CJ105" t="str">
            <v>X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 t="str">
            <v>X</v>
          </cell>
          <cell r="CQ105">
            <v>0</v>
          </cell>
          <cell r="CR105" t="str">
            <v>X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3</v>
          </cell>
          <cell r="CX105" t="str">
            <v>X</v>
          </cell>
          <cell r="CY105">
            <v>0</v>
          </cell>
          <cell r="CZ105">
            <v>2.33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3.33</v>
          </cell>
          <cell r="DK105">
            <v>4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13</v>
          </cell>
          <cell r="DQ105">
            <v>55</v>
          </cell>
          <cell r="DR105">
            <v>85</v>
          </cell>
          <cell r="DS105">
            <v>76</v>
          </cell>
          <cell r="DT105">
            <v>0</v>
          </cell>
          <cell r="DU105">
            <v>161</v>
          </cell>
          <cell r="DV105">
            <v>1.4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C105">
            <v>0</v>
          </cell>
          <cell r="ED105">
            <v>3</v>
          </cell>
          <cell r="EE105">
            <v>85</v>
          </cell>
          <cell r="EF105">
            <v>79</v>
          </cell>
          <cell r="EG105">
            <v>1.38</v>
          </cell>
        </row>
        <row r="106">
          <cell r="A106">
            <v>1820525294</v>
          </cell>
          <cell r="B106" t="str">
            <v>Nguyễn</v>
          </cell>
          <cell r="C106" t="str">
            <v>Thị Chi</v>
          </cell>
          <cell r="D106" t="str">
            <v>Nữ</v>
          </cell>
          <cell r="E106">
            <v>34494</v>
          </cell>
          <cell r="F106" t="str">
            <v>Nữ</v>
          </cell>
          <cell r="G106" t="str">
            <v>Đã Đăng Ký (chưa học xong)</v>
          </cell>
          <cell r="H106">
            <v>3.33</v>
          </cell>
          <cell r="I106">
            <v>3.33</v>
          </cell>
          <cell r="J106">
            <v>3</v>
          </cell>
          <cell r="K106">
            <v>0</v>
          </cell>
          <cell r="L106">
            <v>2.65</v>
          </cell>
          <cell r="M106">
            <v>0</v>
          </cell>
          <cell r="N106">
            <v>0</v>
          </cell>
          <cell r="O106">
            <v>2.65</v>
          </cell>
          <cell r="P106">
            <v>0</v>
          </cell>
          <cell r="Q106">
            <v>0</v>
          </cell>
          <cell r="R106">
            <v>3.33</v>
          </cell>
          <cell r="S106">
            <v>0</v>
          </cell>
          <cell r="T106">
            <v>0</v>
          </cell>
          <cell r="U106">
            <v>3</v>
          </cell>
          <cell r="V106">
            <v>0</v>
          </cell>
          <cell r="W106">
            <v>0</v>
          </cell>
          <cell r="X106">
            <v>2.65</v>
          </cell>
          <cell r="Y106">
            <v>0</v>
          </cell>
          <cell r="Z106">
            <v>0</v>
          </cell>
          <cell r="AA106">
            <v>3</v>
          </cell>
          <cell r="AB106">
            <v>0</v>
          </cell>
          <cell r="AC106">
            <v>4</v>
          </cell>
          <cell r="AD106">
            <v>4</v>
          </cell>
          <cell r="AE106">
            <v>3</v>
          </cell>
          <cell r="AF106">
            <v>3</v>
          </cell>
          <cell r="AG106">
            <v>3.65</v>
          </cell>
          <cell r="AH106">
            <v>4</v>
          </cell>
          <cell r="AI106">
            <v>3.33</v>
          </cell>
          <cell r="AJ106">
            <v>0</v>
          </cell>
          <cell r="AK106">
            <v>0</v>
          </cell>
          <cell r="AL106">
            <v>3.65</v>
          </cell>
          <cell r="AM106">
            <v>4</v>
          </cell>
          <cell r="AN106">
            <v>0</v>
          </cell>
          <cell r="AO106">
            <v>0</v>
          </cell>
          <cell r="AP106">
            <v>3.65</v>
          </cell>
          <cell r="AQ106">
            <v>3.33</v>
          </cell>
          <cell r="AR106">
            <v>3.65</v>
          </cell>
          <cell r="AS106">
            <v>3.65</v>
          </cell>
          <cell r="AT106">
            <v>4</v>
          </cell>
          <cell r="AU106">
            <v>56</v>
          </cell>
          <cell r="AV106">
            <v>0</v>
          </cell>
          <cell r="AW106">
            <v>7.9</v>
          </cell>
          <cell r="AX106">
            <v>7.1</v>
          </cell>
          <cell r="AY106" t="str">
            <v/>
          </cell>
          <cell r="AZ106" t="str">
            <v/>
          </cell>
          <cell r="BA106">
            <v>9.1</v>
          </cell>
          <cell r="BB106" t="str">
            <v/>
          </cell>
          <cell r="BC106" t="str">
            <v/>
          </cell>
          <cell r="BD106" t="str">
            <v/>
          </cell>
          <cell r="BE106">
            <v>9.5</v>
          </cell>
          <cell r="BF106" t="str">
            <v/>
          </cell>
          <cell r="BG106">
            <v>8.1999999999999993</v>
          </cell>
          <cell r="BH106">
            <v>5</v>
          </cell>
          <cell r="BI106">
            <v>0</v>
          </cell>
          <cell r="BJ106">
            <v>2.65</v>
          </cell>
          <cell r="BK106">
            <v>2.33</v>
          </cell>
          <cell r="BL106">
            <v>3</v>
          </cell>
          <cell r="BM106">
            <v>2.33</v>
          </cell>
          <cell r="BN106">
            <v>2.65</v>
          </cell>
          <cell r="BO106">
            <v>3.33</v>
          </cell>
          <cell r="BP106">
            <v>4</v>
          </cell>
          <cell r="BQ106">
            <v>3.33</v>
          </cell>
          <cell r="BR106">
            <v>4</v>
          </cell>
          <cell r="BS106">
            <v>2.33</v>
          </cell>
          <cell r="BT106">
            <v>2.65</v>
          </cell>
          <cell r="BU106">
            <v>3.33</v>
          </cell>
          <cell r="BV106">
            <v>3.65</v>
          </cell>
          <cell r="BW106">
            <v>2.65</v>
          </cell>
          <cell r="BX106">
            <v>3.65</v>
          </cell>
          <cell r="BY106">
            <v>3.33</v>
          </cell>
          <cell r="BZ106">
            <v>3.65</v>
          </cell>
          <cell r="CA106">
            <v>41</v>
          </cell>
          <cell r="CB106">
            <v>0</v>
          </cell>
          <cell r="CC106">
            <v>3.33</v>
          </cell>
          <cell r="CD106">
            <v>3.65</v>
          </cell>
          <cell r="CE106">
            <v>4</v>
          </cell>
          <cell r="CF106">
            <v>3</v>
          </cell>
          <cell r="CG106">
            <v>4</v>
          </cell>
          <cell r="CH106">
            <v>4</v>
          </cell>
          <cell r="CI106">
            <v>3</v>
          </cell>
          <cell r="CJ106">
            <v>2.65</v>
          </cell>
          <cell r="CK106">
            <v>4</v>
          </cell>
          <cell r="CL106">
            <v>3</v>
          </cell>
          <cell r="CM106">
            <v>3.33</v>
          </cell>
          <cell r="CN106">
            <v>2.65</v>
          </cell>
          <cell r="CO106">
            <v>3.33</v>
          </cell>
          <cell r="CP106">
            <v>2.65</v>
          </cell>
          <cell r="CQ106">
            <v>2.65</v>
          </cell>
          <cell r="CR106">
            <v>2.33</v>
          </cell>
          <cell r="CS106">
            <v>3.33</v>
          </cell>
          <cell r="CT106">
            <v>3.65</v>
          </cell>
          <cell r="CU106">
            <v>4</v>
          </cell>
          <cell r="CV106">
            <v>4</v>
          </cell>
          <cell r="CW106">
            <v>2.65</v>
          </cell>
          <cell r="CX106">
            <v>3.65</v>
          </cell>
          <cell r="CY106">
            <v>0</v>
          </cell>
          <cell r="CZ106">
            <v>4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2.65</v>
          </cell>
          <cell r="DG106">
            <v>0</v>
          </cell>
          <cell r="DH106">
            <v>0</v>
          </cell>
          <cell r="DI106">
            <v>3.65</v>
          </cell>
          <cell r="DJ106">
            <v>4</v>
          </cell>
          <cell r="DK106">
            <v>4</v>
          </cell>
          <cell r="DL106">
            <v>3.65</v>
          </cell>
          <cell r="DM106">
            <v>0</v>
          </cell>
          <cell r="DN106">
            <v>0</v>
          </cell>
          <cell r="DO106">
            <v>4</v>
          </cell>
          <cell r="DP106">
            <v>72</v>
          </cell>
          <cell r="DQ106">
            <v>0</v>
          </cell>
          <cell r="DR106">
            <v>169</v>
          </cell>
          <cell r="DS106">
            <v>0</v>
          </cell>
          <cell r="DT106">
            <v>0</v>
          </cell>
          <cell r="DU106">
            <v>169</v>
          </cell>
          <cell r="DV106">
            <v>3.32</v>
          </cell>
          <cell r="DX106">
            <v>2.33</v>
          </cell>
          <cell r="DY106">
            <v>0</v>
          </cell>
          <cell r="DZ106">
            <v>0</v>
          </cell>
          <cell r="EA106">
            <v>2.33</v>
          </cell>
          <cell r="EC106">
            <v>3</v>
          </cell>
          <cell r="ED106">
            <v>0</v>
          </cell>
          <cell r="EE106">
            <v>172</v>
          </cell>
          <cell r="EF106">
            <v>0</v>
          </cell>
          <cell r="EG106">
            <v>3.31</v>
          </cell>
        </row>
        <row r="107">
          <cell r="A107">
            <v>1820526662</v>
          </cell>
          <cell r="B107" t="str">
            <v>Đào</v>
          </cell>
          <cell r="C107" t="str">
            <v>Thị Yến</v>
          </cell>
          <cell r="D107" t="str">
            <v>Ny</v>
          </cell>
          <cell r="E107">
            <v>34335</v>
          </cell>
          <cell r="F107" t="str">
            <v>Nữ</v>
          </cell>
          <cell r="G107" t="str">
            <v>Đã Đăng Ký (chưa học xong)</v>
          </cell>
          <cell r="H107">
            <v>3.33</v>
          </cell>
          <cell r="I107">
            <v>3.33</v>
          </cell>
          <cell r="J107">
            <v>3.65</v>
          </cell>
          <cell r="K107">
            <v>0</v>
          </cell>
          <cell r="L107">
            <v>2.65</v>
          </cell>
          <cell r="M107">
            <v>0</v>
          </cell>
          <cell r="N107">
            <v>0</v>
          </cell>
          <cell r="O107">
            <v>2.65</v>
          </cell>
          <cell r="P107">
            <v>0</v>
          </cell>
          <cell r="Q107">
            <v>0</v>
          </cell>
          <cell r="R107">
            <v>3.33</v>
          </cell>
          <cell r="S107">
            <v>0</v>
          </cell>
          <cell r="T107">
            <v>0</v>
          </cell>
          <cell r="U107">
            <v>2.65</v>
          </cell>
          <cell r="V107">
            <v>0</v>
          </cell>
          <cell r="W107">
            <v>0</v>
          </cell>
          <cell r="X107">
            <v>3.33</v>
          </cell>
          <cell r="Y107">
            <v>0</v>
          </cell>
          <cell r="Z107">
            <v>0</v>
          </cell>
          <cell r="AA107">
            <v>2.65</v>
          </cell>
          <cell r="AB107">
            <v>0</v>
          </cell>
          <cell r="AC107">
            <v>3.65</v>
          </cell>
          <cell r="AD107">
            <v>4</v>
          </cell>
          <cell r="AE107">
            <v>3</v>
          </cell>
          <cell r="AF107">
            <v>2.65</v>
          </cell>
          <cell r="AG107">
            <v>4</v>
          </cell>
          <cell r="AH107">
            <v>3.33</v>
          </cell>
          <cell r="AI107">
            <v>4</v>
          </cell>
          <cell r="AJ107">
            <v>0</v>
          </cell>
          <cell r="AK107">
            <v>0</v>
          </cell>
          <cell r="AL107">
            <v>3.65</v>
          </cell>
          <cell r="AM107">
            <v>4</v>
          </cell>
          <cell r="AN107">
            <v>0</v>
          </cell>
          <cell r="AO107">
            <v>0</v>
          </cell>
          <cell r="AP107">
            <v>3.33</v>
          </cell>
          <cell r="AQ107">
            <v>4</v>
          </cell>
          <cell r="AR107">
            <v>3.33</v>
          </cell>
          <cell r="AS107">
            <v>4</v>
          </cell>
          <cell r="AT107">
            <v>4</v>
          </cell>
          <cell r="AU107">
            <v>56</v>
          </cell>
          <cell r="AV107">
            <v>0</v>
          </cell>
          <cell r="AW107">
            <v>7.6</v>
          </cell>
          <cell r="AX107">
            <v>6.9</v>
          </cell>
          <cell r="AY107" t="str">
            <v/>
          </cell>
          <cell r="AZ107" t="str">
            <v/>
          </cell>
          <cell r="BA107">
            <v>7</v>
          </cell>
          <cell r="BB107" t="str">
            <v/>
          </cell>
          <cell r="BC107" t="str">
            <v/>
          </cell>
          <cell r="BD107" t="str">
            <v/>
          </cell>
          <cell r="BE107">
            <v>7.9</v>
          </cell>
          <cell r="BF107" t="str">
            <v/>
          </cell>
          <cell r="BG107">
            <v>5</v>
          </cell>
          <cell r="BH107">
            <v>5</v>
          </cell>
          <cell r="BI107">
            <v>0</v>
          </cell>
          <cell r="BJ107">
            <v>3.33</v>
          </cell>
          <cell r="BK107">
            <v>2.65</v>
          </cell>
          <cell r="BL107">
            <v>2.65</v>
          </cell>
          <cell r="BM107">
            <v>2.65</v>
          </cell>
          <cell r="BN107">
            <v>2.65</v>
          </cell>
          <cell r="BO107">
            <v>3.65</v>
          </cell>
          <cell r="BP107">
            <v>3</v>
          </cell>
          <cell r="BQ107">
            <v>3.33</v>
          </cell>
          <cell r="BR107">
            <v>4</v>
          </cell>
          <cell r="BS107">
            <v>3</v>
          </cell>
          <cell r="BT107">
            <v>4</v>
          </cell>
          <cell r="BU107">
            <v>3</v>
          </cell>
          <cell r="BV107">
            <v>4</v>
          </cell>
          <cell r="BW107">
            <v>2.65</v>
          </cell>
          <cell r="BX107">
            <v>3.65</v>
          </cell>
          <cell r="BY107">
            <v>3</v>
          </cell>
          <cell r="BZ107">
            <v>3.33</v>
          </cell>
          <cell r="CA107">
            <v>41</v>
          </cell>
          <cell r="CB107">
            <v>0</v>
          </cell>
          <cell r="CC107">
            <v>3.65</v>
          </cell>
          <cell r="CD107">
            <v>3.65</v>
          </cell>
          <cell r="CE107">
            <v>4</v>
          </cell>
          <cell r="CF107">
            <v>3</v>
          </cell>
          <cell r="CG107">
            <v>2.65</v>
          </cell>
          <cell r="CH107">
            <v>4</v>
          </cell>
          <cell r="CI107">
            <v>4</v>
          </cell>
          <cell r="CJ107">
            <v>3.65</v>
          </cell>
          <cell r="CK107">
            <v>4</v>
          </cell>
          <cell r="CL107">
            <v>3</v>
          </cell>
          <cell r="CM107">
            <v>3.33</v>
          </cell>
          <cell r="CN107">
            <v>2</v>
          </cell>
          <cell r="CO107">
            <v>2.65</v>
          </cell>
          <cell r="CP107">
            <v>3</v>
          </cell>
          <cell r="CQ107">
            <v>2.33</v>
          </cell>
          <cell r="CR107">
            <v>3</v>
          </cell>
          <cell r="CS107">
            <v>3.33</v>
          </cell>
          <cell r="CT107">
            <v>3</v>
          </cell>
          <cell r="CU107">
            <v>3.65</v>
          </cell>
          <cell r="CV107">
            <v>3.65</v>
          </cell>
          <cell r="CW107">
            <v>3.33</v>
          </cell>
          <cell r="CX107">
            <v>4</v>
          </cell>
          <cell r="CY107">
            <v>0</v>
          </cell>
          <cell r="CZ107">
            <v>3.33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3</v>
          </cell>
          <cell r="DG107">
            <v>0</v>
          </cell>
          <cell r="DH107">
            <v>0</v>
          </cell>
          <cell r="DI107">
            <v>4</v>
          </cell>
          <cell r="DJ107">
            <v>4</v>
          </cell>
          <cell r="DK107">
            <v>3.33</v>
          </cell>
          <cell r="DL107">
            <v>3.65</v>
          </cell>
          <cell r="DM107">
            <v>0</v>
          </cell>
          <cell r="DN107">
            <v>0</v>
          </cell>
          <cell r="DO107">
            <v>3.33</v>
          </cell>
          <cell r="DP107">
            <v>72</v>
          </cell>
          <cell r="DQ107">
            <v>0</v>
          </cell>
          <cell r="DR107">
            <v>169</v>
          </cell>
          <cell r="DS107">
            <v>0</v>
          </cell>
          <cell r="DT107">
            <v>0</v>
          </cell>
          <cell r="DU107">
            <v>169</v>
          </cell>
          <cell r="DV107">
            <v>3.35</v>
          </cell>
          <cell r="DX107">
            <v>2.65</v>
          </cell>
          <cell r="DY107">
            <v>0</v>
          </cell>
          <cell r="DZ107">
            <v>0</v>
          </cell>
          <cell r="EA107">
            <v>2.65</v>
          </cell>
          <cell r="EC107">
            <v>3</v>
          </cell>
          <cell r="ED107">
            <v>0</v>
          </cell>
          <cell r="EE107">
            <v>172</v>
          </cell>
          <cell r="EF107">
            <v>0</v>
          </cell>
          <cell r="EG107">
            <v>3.34</v>
          </cell>
        </row>
        <row r="108">
          <cell r="A108">
            <v>1821525283</v>
          </cell>
          <cell r="B108" t="str">
            <v>Đỗ</v>
          </cell>
          <cell r="C108" t="str">
            <v>Đại</v>
          </cell>
          <cell r="D108" t="str">
            <v>Phong</v>
          </cell>
          <cell r="E108">
            <v>33934</v>
          </cell>
          <cell r="F108" t="str">
            <v>Nam</v>
          </cell>
          <cell r="G108" t="str">
            <v>Đã Đăng Ký (chưa học xong)</v>
          </cell>
          <cell r="H108">
            <v>3.65</v>
          </cell>
          <cell r="I108">
            <v>3.33</v>
          </cell>
          <cell r="J108">
            <v>3</v>
          </cell>
          <cell r="K108">
            <v>0</v>
          </cell>
          <cell r="L108" t="str">
            <v>P (P/F)</v>
          </cell>
          <cell r="M108">
            <v>0</v>
          </cell>
          <cell r="N108">
            <v>0</v>
          </cell>
          <cell r="O108" t="str">
            <v>P (P/F)</v>
          </cell>
          <cell r="P108">
            <v>0</v>
          </cell>
          <cell r="Q108">
            <v>0</v>
          </cell>
          <cell r="R108">
            <v>2.33</v>
          </cell>
          <cell r="S108">
            <v>0</v>
          </cell>
          <cell r="T108">
            <v>0</v>
          </cell>
          <cell r="U108">
            <v>3.33</v>
          </cell>
          <cell r="V108">
            <v>0</v>
          </cell>
          <cell r="W108">
            <v>0</v>
          </cell>
          <cell r="X108">
            <v>3</v>
          </cell>
          <cell r="Y108">
            <v>0</v>
          </cell>
          <cell r="Z108">
            <v>0</v>
          </cell>
          <cell r="AA108">
            <v>2.65</v>
          </cell>
          <cell r="AB108">
            <v>0</v>
          </cell>
          <cell r="AC108">
            <v>4</v>
          </cell>
          <cell r="AD108">
            <v>4</v>
          </cell>
          <cell r="AE108">
            <v>3.65</v>
          </cell>
          <cell r="AF108">
            <v>3</v>
          </cell>
          <cell r="AG108">
            <v>3</v>
          </cell>
          <cell r="AH108">
            <v>3</v>
          </cell>
          <cell r="AI108">
            <v>3.33</v>
          </cell>
          <cell r="AJ108">
            <v>0</v>
          </cell>
          <cell r="AK108">
            <v>0</v>
          </cell>
          <cell r="AL108">
            <v>3</v>
          </cell>
          <cell r="AM108">
            <v>4</v>
          </cell>
          <cell r="AN108">
            <v>0</v>
          </cell>
          <cell r="AO108">
            <v>0</v>
          </cell>
          <cell r="AP108">
            <v>3.65</v>
          </cell>
          <cell r="AQ108">
            <v>3.33</v>
          </cell>
          <cell r="AR108">
            <v>2.33</v>
          </cell>
          <cell r="AS108">
            <v>3.33</v>
          </cell>
          <cell r="AT108">
            <v>3.65</v>
          </cell>
          <cell r="AU108">
            <v>56</v>
          </cell>
          <cell r="AV108">
            <v>0</v>
          </cell>
          <cell r="AW108">
            <v>7.6</v>
          </cell>
          <cell r="AX108">
            <v>6.9</v>
          </cell>
          <cell r="AY108">
            <v>7.4</v>
          </cell>
          <cell r="AZ108" t="str">
            <v/>
          </cell>
          <cell r="BA108" t="str">
            <v/>
          </cell>
          <cell r="BB108" t="str">
            <v/>
          </cell>
          <cell r="BC108">
            <v>7.3</v>
          </cell>
          <cell r="BD108" t="str">
            <v/>
          </cell>
          <cell r="BE108" t="str">
            <v/>
          </cell>
          <cell r="BF108" t="str">
            <v/>
          </cell>
          <cell r="BG108">
            <v>7.3</v>
          </cell>
          <cell r="BH108">
            <v>5</v>
          </cell>
          <cell r="BI108">
            <v>0</v>
          </cell>
          <cell r="BJ108">
            <v>3</v>
          </cell>
          <cell r="BK108">
            <v>2.65</v>
          </cell>
          <cell r="BL108">
            <v>3.33</v>
          </cell>
          <cell r="BM108">
            <v>2.65</v>
          </cell>
          <cell r="BN108">
            <v>3</v>
          </cell>
          <cell r="BO108">
            <v>3.33</v>
          </cell>
          <cell r="BP108">
            <v>3</v>
          </cell>
          <cell r="BQ108">
            <v>3.33</v>
          </cell>
          <cell r="BR108">
            <v>4</v>
          </cell>
          <cell r="BS108">
            <v>3.33</v>
          </cell>
          <cell r="BT108">
            <v>3.33</v>
          </cell>
          <cell r="BU108">
            <v>2.33</v>
          </cell>
          <cell r="BV108">
            <v>3.65</v>
          </cell>
          <cell r="BW108">
            <v>3</v>
          </cell>
          <cell r="BX108">
            <v>2.33</v>
          </cell>
          <cell r="BY108">
            <v>3.33</v>
          </cell>
          <cell r="BZ108">
            <v>4</v>
          </cell>
          <cell r="CA108">
            <v>41</v>
          </cell>
          <cell r="CB108">
            <v>0</v>
          </cell>
          <cell r="CC108">
            <v>3.65</v>
          </cell>
          <cell r="CD108">
            <v>3.65</v>
          </cell>
          <cell r="CE108">
            <v>3.65</v>
          </cell>
          <cell r="CF108">
            <v>3</v>
          </cell>
          <cell r="CG108">
            <v>2.65</v>
          </cell>
          <cell r="CH108">
            <v>3.65</v>
          </cell>
          <cell r="CI108">
            <v>3.65</v>
          </cell>
          <cell r="CJ108">
            <v>3</v>
          </cell>
          <cell r="CK108">
            <v>3.65</v>
          </cell>
          <cell r="CL108">
            <v>2.65</v>
          </cell>
          <cell r="CM108">
            <v>3.33</v>
          </cell>
          <cell r="CN108">
            <v>2</v>
          </cell>
          <cell r="CO108">
            <v>4</v>
          </cell>
          <cell r="CP108">
            <v>2</v>
          </cell>
          <cell r="CQ108">
            <v>2</v>
          </cell>
          <cell r="CR108">
            <v>3</v>
          </cell>
          <cell r="CS108">
            <v>2.65</v>
          </cell>
          <cell r="CT108">
            <v>2.33</v>
          </cell>
          <cell r="CU108">
            <v>3</v>
          </cell>
          <cell r="CV108">
            <v>3.33</v>
          </cell>
          <cell r="CW108">
            <v>2</v>
          </cell>
          <cell r="CX108">
            <v>3.65</v>
          </cell>
          <cell r="CY108">
            <v>0</v>
          </cell>
          <cell r="CZ108">
            <v>3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3.65</v>
          </cell>
          <cell r="DG108">
            <v>0</v>
          </cell>
          <cell r="DH108">
            <v>0</v>
          </cell>
          <cell r="DI108">
            <v>3</v>
          </cell>
          <cell r="DJ108">
            <v>3.65</v>
          </cell>
          <cell r="DK108">
            <v>4</v>
          </cell>
          <cell r="DL108">
            <v>4</v>
          </cell>
          <cell r="DM108">
            <v>0</v>
          </cell>
          <cell r="DN108">
            <v>0</v>
          </cell>
          <cell r="DO108">
            <v>3.33</v>
          </cell>
          <cell r="DP108">
            <v>72</v>
          </cell>
          <cell r="DQ108">
            <v>0</v>
          </cell>
          <cell r="DR108">
            <v>169</v>
          </cell>
          <cell r="DS108">
            <v>0</v>
          </cell>
          <cell r="DT108">
            <v>4</v>
          </cell>
          <cell r="DU108">
            <v>165</v>
          </cell>
          <cell r="DV108">
            <v>3.17</v>
          </cell>
          <cell r="DX108">
            <v>2.33</v>
          </cell>
          <cell r="DY108">
            <v>0</v>
          </cell>
          <cell r="DZ108">
            <v>0</v>
          </cell>
          <cell r="EA108">
            <v>2.33</v>
          </cell>
          <cell r="EC108">
            <v>3</v>
          </cell>
          <cell r="ED108">
            <v>0</v>
          </cell>
          <cell r="EE108">
            <v>168</v>
          </cell>
          <cell r="EF108">
            <v>0</v>
          </cell>
          <cell r="EG108">
            <v>3.15</v>
          </cell>
        </row>
        <row r="109">
          <cell r="A109">
            <v>1821523598</v>
          </cell>
          <cell r="B109" t="str">
            <v>Mai</v>
          </cell>
          <cell r="C109" t="str">
            <v>Hoàng</v>
          </cell>
          <cell r="D109" t="str">
            <v>Phúc</v>
          </cell>
          <cell r="E109">
            <v>33807</v>
          </cell>
          <cell r="F109" t="str">
            <v>Nam</v>
          </cell>
          <cell r="G109" t="str">
            <v>Đã Đăng Ký (chưa học xong)</v>
          </cell>
          <cell r="H109">
            <v>4</v>
          </cell>
          <cell r="I109">
            <v>2.65</v>
          </cell>
          <cell r="J109">
            <v>3</v>
          </cell>
          <cell r="K109">
            <v>0</v>
          </cell>
          <cell r="L109" t="str">
            <v>P (P/F)</v>
          </cell>
          <cell r="M109">
            <v>0</v>
          </cell>
          <cell r="N109">
            <v>0</v>
          </cell>
          <cell r="O109" t="str">
            <v>P (P/F)</v>
          </cell>
          <cell r="P109">
            <v>0</v>
          </cell>
          <cell r="Q109">
            <v>0</v>
          </cell>
          <cell r="R109">
            <v>3</v>
          </cell>
          <cell r="S109">
            <v>0</v>
          </cell>
          <cell r="T109">
            <v>0</v>
          </cell>
          <cell r="U109">
            <v>3.33</v>
          </cell>
          <cell r="V109">
            <v>0</v>
          </cell>
          <cell r="W109">
            <v>0</v>
          </cell>
          <cell r="X109">
            <v>3.33</v>
          </cell>
          <cell r="Y109">
            <v>0</v>
          </cell>
          <cell r="Z109">
            <v>0</v>
          </cell>
          <cell r="AA109">
            <v>3</v>
          </cell>
          <cell r="AB109">
            <v>0</v>
          </cell>
          <cell r="AC109">
            <v>4</v>
          </cell>
          <cell r="AD109">
            <v>4</v>
          </cell>
          <cell r="AE109">
            <v>3.65</v>
          </cell>
          <cell r="AF109">
            <v>3</v>
          </cell>
          <cell r="AG109">
            <v>2.65</v>
          </cell>
          <cell r="AH109">
            <v>3.33</v>
          </cell>
          <cell r="AI109">
            <v>3</v>
          </cell>
          <cell r="AJ109">
            <v>0</v>
          </cell>
          <cell r="AK109">
            <v>0</v>
          </cell>
          <cell r="AL109">
            <v>3.33</v>
          </cell>
          <cell r="AM109">
            <v>4</v>
          </cell>
          <cell r="AN109">
            <v>0</v>
          </cell>
          <cell r="AO109">
            <v>0</v>
          </cell>
          <cell r="AP109">
            <v>3.65</v>
          </cell>
          <cell r="AQ109">
            <v>3.33</v>
          </cell>
          <cell r="AR109">
            <v>2.65</v>
          </cell>
          <cell r="AS109">
            <v>3.33</v>
          </cell>
          <cell r="AT109">
            <v>4</v>
          </cell>
          <cell r="AU109">
            <v>56</v>
          </cell>
          <cell r="AV109">
            <v>0</v>
          </cell>
          <cell r="AW109">
            <v>7.3</v>
          </cell>
          <cell r="AX109">
            <v>7.6</v>
          </cell>
          <cell r="AY109">
            <v>9.3000000000000007</v>
          </cell>
          <cell r="AZ109" t="str">
            <v/>
          </cell>
          <cell r="BA109" t="str">
            <v/>
          </cell>
          <cell r="BB109" t="str">
            <v/>
          </cell>
          <cell r="BC109">
            <v>6.8</v>
          </cell>
          <cell r="BD109" t="str">
            <v/>
          </cell>
          <cell r="BE109" t="str">
            <v/>
          </cell>
          <cell r="BF109" t="str">
            <v/>
          </cell>
          <cell r="BG109">
            <v>7.4</v>
          </cell>
          <cell r="BH109">
            <v>5</v>
          </cell>
          <cell r="BI109">
            <v>0</v>
          </cell>
          <cell r="BJ109">
            <v>2.33</v>
          </cell>
          <cell r="BK109">
            <v>2</v>
          </cell>
          <cell r="BL109">
            <v>2</v>
          </cell>
          <cell r="BM109">
            <v>2.65</v>
          </cell>
          <cell r="BN109">
            <v>2.33</v>
          </cell>
          <cell r="BO109">
            <v>4</v>
          </cell>
          <cell r="BP109">
            <v>1.65</v>
          </cell>
          <cell r="BQ109">
            <v>2.65</v>
          </cell>
          <cell r="BR109">
            <v>2.33</v>
          </cell>
          <cell r="BS109">
            <v>2.33</v>
          </cell>
          <cell r="BT109">
            <v>2.33</v>
          </cell>
          <cell r="BU109">
            <v>1</v>
          </cell>
          <cell r="BV109">
            <v>3.33</v>
          </cell>
          <cell r="BW109">
            <v>2.33</v>
          </cell>
          <cell r="BX109">
            <v>2.65</v>
          </cell>
          <cell r="BY109">
            <v>3.33</v>
          </cell>
          <cell r="BZ109">
            <v>3.65</v>
          </cell>
          <cell r="CA109">
            <v>41</v>
          </cell>
          <cell r="CB109">
            <v>0</v>
          </cell>
          <cell r="CC109">
            <v>3.65</v>
          </cell>
          <cell r="CD109">
            <v>3.33</v>
          </cell>
          <cell r="CE109">
            <v>2.65</v>
          </cell>
          <cell r="CF109">
            <v>2.65</v>
          </cell>
          <cell r="CG109">
            <v>2.65</v>
          </cell>
          <cell r="CH109">
            <v>3.33</v>
          </cell>
          <cell r="CI109">
            <v>3.33</v>
          </cell>
          <cell r="CJ109">
            <v>3</v>
          </cell>
          <cell r="CK109">
            <v>4</v>
          </cell>
          <cell r="CL109">
            <v>2.65</v>
          </cell>
          <cell r="CM109">
            <v>3</v>
          </cell>
          <cell r="CN109">
            <v>2</v>
          </cell>
          <cell r="CO109">
            <v>3.65</v>
          </cell>
          <cell r="CP109">
            <v>1.65</v>
          </cell>
          <cell r="CQ109">
            <v>3</v>
          </cell>
          <cell r="CR109">
            <v>3.33</v>
          </cell>
          <cell r="CS109">
            <v>2.65</v>
          </cell>
          <cell r="CT109">
            <v>3.33</v>
          </cell>
          <cell r="CU109">
            <v>3</v>
          </cell>
          <cell r="CV109">
            <v>3</v>
          </cell>
          <cell r="CW109">
            <v>3.33</v>
          </cell>
          <cell r="CX109">
            <v>3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3</v>
          </cell>
          <cell r="DG109">
            <v>0</v>
          </cell>
          <cell r="DH109">
            <v>0</v>
          </cell>
          <cell r="DI109">
            <v>4</v>
          </cell>
          <cell r="DJ109">
            <v>4</v>
          </cell>
          <cell r="DK109">
            <v>4</v>
          </cell>
          <cell r="DL109">
            <v>3</v>
          </cell>
          <cell r="DM109">
            <v>0</v>
          </cell>
          <cell r="DN109">
            <v>0</v>
          </cell>
          <cell r="DO109">
            <v>4</v>
          </cell>
          <cell r="DP109">
            <v>72</v>
          </cell>
          <cell r="DQ109">
            <v>0</v>
          </cell>
          <cell r="DR109">
            <v>169</v>
          </cell>
          <cell r="DS109">
            <v>0</v>
          </cell>
          <cell r="DT109">
            <v>4</v>
          </cell>
          <cell r="DU109">
            <v>165</v>
          </cell>
          <cell r="DV109">
            <v>3.05</v>
          </cell>
          <cell r="DX109">
            <v>3</v>
          </cell>
          <cell r="DY109">
            <v>0</v>
          </cell>
          <cell r="DZ109">
            <v>0</v>
          </cell>
          <cell r="EA109">
            <v>3</v>
          </cell>
          <cell r="EC109">
            <v>3</v>
          </cell>
          <cell r="ED109">
            <v>0</v>
          </cell>
          <cell r="EE109">
            <v>168</v>
          </cell>
          <cell r="EF109">
            <v>0</v>
          </cell>
          <cell r="EG109">
            <v>3.05</v>
          </cell>
        </row>
        <row r="110">
          <cell r="A110">
            <v>1821524176</v>
          </cell>
          <cell r="B110" t="str">
            <v>Mai</v>
          </cell>
          <cell r="C110" t="str">
            <v>Đức</v>
          </cell>
          <cell r="D110" t="str">
            <v>Phúc</v>
          </cell>
          <cell r="E110">
            <v>34426</v>
          </cell>
          <cell r="F110" t="str">
            <v>Nam</v>
          </cell>
          <cell r="G110" t="str">
            <v>Đã Đăng Ký (chưa học xong)</v>
          </cell>
          <cell r="H110">
            <v>2</v>
          </cell>
          <cell r="I110">
            <v>3.33</v>
          </cell>
          <cell r="J110">
            <v>2.65</v>
          </cell>
          <cell r="K110">
            <v>0</v>
          </cell>
          <cell r="L110">
            <v>2.33</v>
          </cell>
          <cell r="M110">
            <v>0</v>
          </cell>
          <cell r="N110">
            <v>0</v>
          </cell>
          <cell r="O110">
            <v>2.33</v>
          </cell>
          <cell r="P110">
            <v>0</v>
          </cell>
          <cell r="Q110">
            <v>0</v>
          </cell>
          <cell r="R110">
            <v>2.65</v>
          </cell>
          <cell r="S110">
            <v>0</v>
          </cell>
          <cell r="T110">
            <v>0</v>
          </cell>
          <cell r="U110">
            <v>2.33</v>
          </cell>
          <cell r="V110">
            <v>0</v>
          </cell>
          <cell r="W110">
            <v>0</v>
          </cell>
          <cell r="X110">
            <v>2.65</v>
          </cell>
          <cell r="Y110">
            <v>0</v>
          </cell>
          <cell r="Z110">
            <v>0</v>
          </cell>
          <cell r="AA110">
            <v>2.65</v>
          </cell>
          <cell r="AB110">
            <v>0</v>
          </cell>
          <cell r="AC110">
            <v>4</v>
          </cell>
          <cell r="AD110">
            <v>3.65</v>
          </cell>
          <cell r="AE110">
            <v>4</v>
          </cell>
          <cell r="AF110">
            <v>2.65</v>
          </cell>
          <cell r="AG110">
            <v>3.65</v>
          </cell>
          <cell r="AH110">
            <v>3.33</v>
          </cell>
          <cell r="AI110">
            <v>3.33</v>
          </cell>
          <cell r="AJ110">
            <v>0</v>
          </cell>
          <cell r="AK110">
            <v>0</v>
          </cell>
          <cell r="AL110">
            <v>2.33</v>
          </cell>
          <cell r="AM110">
            <v>3.33</v>
          </cell>
          <cell r="AN110">
            <v>0</v>
          </cell>
          <cell r="AO110">
            <v>0</v>
          </cell>
          <cell r="AP110">
            <v>3.33</v>
          </cell>
          <cell r="AQ110">
            <v>2.65</v>
          </cell>
          <cell r="AR110">
            <v>3.33</v>
          </cell>
          <cell r="AS110">
            <v>2.65</v>
          </cell>
          <cell r="AT110">
            <v>4</v>
          </cell>
          <cell r="AU110">
            <v>56</v>
          </cell>
          <cell r="AV110">
            <v>0</v>
          </cell>
          <cell r="AW110">
            <v>8.5</v>
          </cell>
          <cell r="AX110">
            <v>8</v>
          </cell>
          <cell r="AY110" t="str">
            <v/>
          </cell>
          <cell r="AZ110" t="str">
            <v/>
          </cell>
          <cell r="BA110">
            <v>7.8</v>
          </cell>
          <cell r="BB110" t="str">
            <v/>
          </cell>
          <cell r="BC110" t="str">
            <v/>
          </cell>
          <cell r="BD110" t="str">
            <v/>
          </cell>
          <cell r="BE110">
            <v>7.3</v>
          </cell>
          <cell r="BF110" t="str">
            <v/>
          </cell>
          <cell r="BG110">
            <v>8.1</v>
          </cell>
          <cell r="BH110">
            <v>5</v>
          </cell>
          <cell r="BI110">
            <v>0</v>
          </cell>
          <cell r="BJ110">
            <v>2.65</v>
          </cell>
          <cell r="BK110">
            <v>2.65</v>
          </cell>
          <cell r="BL110">
            <v>3</v>
          </cell>
          <cell r="BM110">
            <v>2.65</v>
          </cell>
          <cell r="BN110">
            <v>3.33</v>
          </cell>
          <cell r="BO110">
            <v>3</v>
          </cell>
          <cell r="BP110">
            <v>3.33</v>
          </cell>
          <cell r="BQ110">
            <v>3</v>
          </cell>
          <cell r="BR110">
            <v>2.65</v>
          </cell>
          <cell r="BS110">
            <v>2.33</v>
          </cell>
          <cell r="BT110">
            <v>2.65</v>
          </cell>
          <cell r="BU110">
            <v>2.65</v>
          </cell>
          <cell r="BV110">
            <v>2.65</v>
          </cell>
          <cell r="BW110">
            <v>2.65</v>
          </cell>
          <cell r="BX110">
            <v>3.33</v>
          </cell>
          <cell r="BY110">
            <v>3</v>
          </cell>
          <cell r="BZ110">
            <v>3.33</v>
          </cell>
          <cell r="CA110">
            <v>41</v>
          </cell>
          <cell r="CB110">
            <v>0</v>
          </cell>
          <cell r="CC110">
            <v>3</v>
          </cell>
          <cell r="CD110">
            <v>4</v>
          </cell>
          <cell r="CE110">
            <v>3.65</v>
          </cell>
          <cell r="CF110">
            <v>2.65</v>
          </cell>
          <cell r="CG110">
            <v>2.33</v>
          </cell>
          <cell r="CH110">
            <v>4</v>
          </cell>
          <cell r="CI110">
            <v>3.65</v>
          </cell>
          <cell r="CJ110">
            <v>3.33</v>
          </cell>
          <cell r="CK110">
            <v>3.33</v>
          </cell>
          <cell r="CL110">
            <v>2.33</v>
          </cell>
          <cell r="CM110">
            <v>3.65</v>
          </cell>
          <cell r="CN110">
            <v>1.65</v>
          </cell>
          <cell r="CO110">
            <v>3.33</v>
          </cell>
          <cell r="CP110">
            <v>2</v>
          </cell>
          <cell r="CQ110">
            <v>1.65</v>
          </cell>
          <cell r="CR110">
            <v>2.33</v>
          </cell>
          <cell r="CS110">
            <v>3</v>
          </cell>
          <cell r="CT110">
            <v>3</v>
          </cell>
          <cell r="CU110">
            <v>3.33</v>
          </cell>
          <cell r="CV110">
            <v>3.65</v>
          </cell>
          <cell r="CW110">
            <v>3.33</v>
          </cell>
          <cell r="CX110">
            <v>2.65</v>
          </cell>
          <cell r="CY110">
            <v>0</v>
          </cell>
          <cell r="CZ110">
            <v>2.65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4</v>
          </cell>
          <cell r="DG110">
            <v>0</v>
          </cell>
          <cell r="DH110">
            <v>0</v>
          </cell>
          <cell r="DI110">
            <v>3.65</v>
          </cell>
          <cell r="DJ110">
            <v>3.33</v>
          </cell>
          <cell r="DK110">
            <v>4</v>
          </cell>
          <cell r="DL110">
            <v>3.33</v>
          </cell>
          <cell r="DM110">
            <v>0</v>
          </cell>
          <cell r="DN110">
            <v>0</v>
          </cell>
          <cell r="DO110">
            <v>3.33</v>
          </cell>
          <cell r="DP110">
            <v>72</v>
          </cell>
          <cell r="DQ110">
            <v>0</v>
          </cell>
          <cell r="DR110">
            <v>169</v>
          </cell>
          <cell r="DS110">
            <v>0</v>
          </cell>
          <cell r="DT110">
            <v>0</v>
          </cell>
          <cell r="DU110">
            <v>169</v>
          </cell>
          <cell r="DV110">
            <v>3.01</v>
          </cell>
          <cell r="DX110">
            <v>2.65</v>
          </cell>
          <cell r="DY110">
            <v>0</v>
          </cell>
          <cell r="DZ110">
            <v>0</v>
          </cell>
          <cell r="EA110">
            <v>2.65</v>
          </cell>
          <cell r="EC110">
            <v>3</v>
          </cell>
          <cell r="ED110">
            <v>0</v>
          </cell>
          <cell r="EE110">
            <v>172</v>
          </cell>
          <cell r="EF110">
            <v>0</v>
          </cell>
          <cell r="EG110">
            <v>3</v>
          </cell>
        </row>
        <row r="111">
          <cell r="A111">
            <v>1820525865</v>
          </cell>
          <cell r="B111" t="str">
            <v>Lê</v>
          </cell>
          <cell r="C111" t="str">
            <v>Thị Đại</v>
          </cell>
          <cell r="D111" t="str">
            <v>Phương</v>
          </cell>
          <cell r="E111">
            <v>34655</v>
          </cell>
          <cell r="F111" t="str">
            <v>Nữ</v>
          </cell>
          <cell r="G111" t="str">
            <v>Đã Đăng Ký (chưa học xong)</v>
          </cell>
          <cell r="H111">
            <v>4</v>
          </cell>
          <cell r="I111">
            <v>3.33</v>
          </cell>
          <cell r="J111">
            <v>3</v>
          </cell>
          <cell r="K111">
            <v>0</v>
          </cell>
          <cell r="L111">
            <v>3.65</v>
          </cell>
          <cell r="M111">
            <v>0</v>
          </cell>
          <cell r="N111">
            <v>0</v>
          </cell>
          <cell r="O111">
            <v>3.33</v>
          </cell>
          <cell r="P111">
            <v>0</v>
          </cell>
          <cell r="Q111">
            <v>0</v>
          </cell>
          <cell r="R111">
            <v>3.65</v>
          </cell>
          <cell r="S111">
            <v>0</v>
          </cell>
          <cell r="T111">
            <v>0</v>
          </cell>
          <cell r="U111">
            <v>4</v>
          </cell>
          <cell r="V111">
            <v>0</v>
          </cell>
          <cell r="W111">
            <v>0</v>
          </cell>
          <cell r="X111">
            <v>3.65</v>
          </cell>
          <cell r="Y111">
            <v>0</v>
          </cell>
          <cell r="Z111">
            <v>0</v>
          </cell>
          <cell r="AA111">
            <v>3.33</v>
          </cell>
          <cell r="AB111">
            <v>0</v>
          </cell>
          <cell r="AC111">
            <v>4</v>
          </cell>
          <cell r="AD111">
            <v>4</v>
          </cell>
          <cell r="AE111">
            <v>4</v>
          </cell>
          <cell r="AF111">
            <v>3.65</v>
          </cell>
          <cell r="AG111">
            <v>3.65</v>
          </cell>
          <cell r="AH111">
            <v>4</v>
          </cell>
          <cell r="AI111">
            <v>3.65</v>
          </cell>
          <cell r="AJ111">
            <v>0</v>
          </cell>
          <cell r="AK111">
            <v>0</v>
          </cell>
          <cell r="AL111">
            <v>3.33</v>
          </cell>
          <cell r="AM111">
            <v>4</v>
          </cell>
          <cell r="AN111">
            <v>0</v>
          </cell>
          <cell r="AO111">
            <v>0</v>
          </cell>
          <cell r="AP111">
            <v>4</v>
          </cell>
          <cell r="AQ111">
            <v>3.65</v>
          </cell>
          <cell r="AR111">
            <v>3.33</v>
          </cell>
          <cell r="AS111">
            <v>3.65</v>
          </cell>
          <cell r="AT111">
            <v>4</v>
          </cell>
          <cell r="AU111">
            <v>56</v>
          </cell>
          <cell r="AV111">
            <v>0</v>
          </cell>
          <cell r="AW111">
            <v>8.1</v>
          </cell>
          <cell r="AX111">
            <v>8.9</v>
          </cell>
          <cell r="AY111">
            <v>8.6999999999999993</v>
          </cell>
          <cell r="AZ111" t="str">
            <v/>
          </cell>
          <cell r="BA111" t="str">
            <v/>
          </cell>
          <cell r="BB111" t="str">
            <v/>
          </cell>
          <cell r="BC111">
            <v>6</v>
          </cell>
          <cell r="BD111" t="str">
            <v/>
          </cell>
          <cell r="BE111" t="str">
            <v/>
          </cell>
          <cell r="BF111" t="str">
            <v/>
          </cell>
          <cell r="BG111">
            <v>7.6</v>
          </cell>
          <cell r="BH111">
            <v>5</v>
          </cell>
          <cell r="BI111">
            <v>0</v>
          </cell>
          <cell r="BJ111">
            <v>3.65</v>
          </cell>
          <cell r="BK111">
            <v>3</v>
          </cell>
          <cell r="BL111">
            <v>3.33</v>
          </cell>
          <cell r="BM111">
            <v>3.33</v>
          </cell>
          <cell r="BN111">
            <v>2.65</v>
          </cell>
          <cell r="BO111">
            <v>3.65</v>
          </cell>
          <cell r="BP111">
            <v>4</v>
          </cell>
          <cell r="BQ111">
            <v>3.65</v>
          </cell>
          <cell r="BR111">
            <v>3.65</v>
          </cell>
          <cell r="BS111">
            <v>2.65</v>
          </cell>
          <cell r="BT111">
            <v>3.33</v>
          </cell>
          <cell r="BU111">
            <v>3.65</v>
          </cell>
          <cell r="BV111">
            <v>3.33</v>
          </cell>
          <cell r="BW111">
            <v>3</v>
          </cell>
          <cell r="BX111">
            <v>3.65</v>
          </cell>
          <cell r="BY111">
            <v>3.33</v>
          </cell>
          <cell r="BZ111">
            <v>3.33</v>
          </cell>
          <cell r="CA111">
            <v>41</v>
          </cell>
          <cell r="CB111">
            <v>0</v>
          </cell>
          <cell r="CC111">
            <v>4</v>
          </cell>
          <cell r="CD111">
            <v>4</v>
          </cell>
          <cell r="CE111">
            <v>4</v>
          </cell>
          <cell r="CF111">
            <v>3.65</v>
          </cell>
          <cell r="CG111">
            <v>3</v>
          </cell>
          <cell r="CH111">
            <v>3.65</v>
          </cell>
          <cell r="CI111">
            <v>4</v>
          </cell>
          <cell r="CJ111">
            <v>3.33</v>
          </cell>
          <cell r="CK111">
            <v>4</v>
          </cell>
          <cell r="CL111">
            <v>3.65</v>
          </cell>
          <cell r="CM111">
            <v>3.65</v>
          </cell>
          <cell r="CN111">
            <v>3.33</v>
          </cell>
          <cell r="CO111">
            <v>3.65</v>
          </cell>
          <cell r="CP111">
            <v>3</v>
          </cell>
          <cell r="CQ111">
            <v>3.33</v>
          </cell>
          <cell r="CR111">
            <v>3.65</v>
          </cell>
          <cell r="CS111">
            <v>3.65</v>
          </cell>
          <cell r="CT111">
            <v>3.65</v>
          </cell>
          <cell r="CU111">
            <v>3.65</v>
          </cell>
          <cell r="CV111">
            <v>3.33</v>
          </cell>
          <cell r="CW111">
            <v>3.33</v>
          </cell>
          <cell r="CX111">
            <v>3.33</v>
          </cell>
          <cell r="CY111">
            <v>0</v>
          </cell>
          <cell r="CZ111">
            <v>3.33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4</v>
          </cell>
          <cell r="DG111">
            <v>0</v>
          </cell>
          <cell r="DH111">
            <v>0</v>
          </cell>
          <cell r="DI111">
            <v>4</v>
          </cell>
          <cell r="DJ111">
            <v>4</v>
          </cell>
          <cell r="DK111">
            <v>4</v>
          </cell>
          <cell r="DL111">
            <v>4</v>
          </cell>
          <cell r="DM111">
            <v>0</v>
          </cell>
          <cell r="DN111">
            <v>0</v>
          </cell>
          <cell r="DO111">
            <v>4</v>
          </cell>
          <cell r="DP111">
            <v>72</v>
          </cell>
          <cell r="DQ111">
            <v>0</v>
          </cell>
          <cell r="DR111">
            <v>169</v>
          </cell>
          <cell r="DS111">
            <v>0</v>
          </cell>
          <cell r="DT111">
            <v>0</v>
          </cell>
          <cell r="DU111">
            <v>169</v>
          </cell>
          <cell r="DV111">
            <v>3.6</v>
          </cell>
          <cell r="DX111">
            <v>4</v>
          </cell>
          <cell r="DY111">
            <v>0</v>
          </cell>
          <cell r="DZ111">
            <v>0</v>
          </cell>
          <cell r="EA111">
            <v>4</v>
          </cell>
          <cell r="EC111">
            <v>3</v>
          </cell>
          <cell r="ED111">
            <v>0</v>
          </cell>
          <cell r="EE111">
            <v>172</v>
          </cell>
          <cell r="EF111">
            <v>0</v>
          </cell>
          <cell r="EG111">
            <v>3.61</v>
          </cell>
        </row>
        <row r="112">
          <cell r="A112">
            <v>1820526428</v>
          </cell>
          <cell r="B112" t="str">
            <v>Lê</v>
          </cell>
          <cell r="C112" t="str">
            <v>Thị Thu</v>
          </cell>
          <cell r="D112" t="str">
            <v>Phương</v>
          </cell>
          <cell r="E112">
            <v>34353</v>
          </cell>
          <cell r="F112" t="str">
            <v>Nữ</v>
          </cell>
          <cell r="G112" t="str">
            <v>Đã Đăng Ký (chưa học xong)</v>
          </cell>
          <cell r="H112">
            <v>4</v>
          </cell>
          <cell r="I112">
            <v>3.33</v>
          </cell>
          <cell r="J112">
            <v>3.33</v>
          </cell>
          <cell r="K112">
            <v>0</v>
          </cell>
          <cell r="L112">
            <v>2.65</v>
          </cell>
          <cell r="M112">
            <v>0</v>
          </cell>
          <cell r="N112">
            <v>0</v>
          </cell>
          <cell r="O112">
            <v>3.65</v>
          </cell>
          <cell r="P112">
            <v>0</v>
          </cell>
          <cell r="Q112">
            <v>0</v>
          </cell>
          <cell r="R112">
            <v>3.65</v>
          </cell>
          <cell r="S112">
            <v>0</v>
          </cell>
          <cell r="T112">
            <v>0</v>
          </cell>
          <cell r="U112">
            <v>3</v>
          </cell>
          <cell r="V112">
            <v>0</v>
          </cell>
          <cell r="W112">
            <v>0</v>
          </cell>
          <cell r="X112">
            <v>3</v>
          </cell>
          <cell r="Y112">
            <v>0</v>
          </cell>
          <cell r="Z112">
            <v>0</v>
          </cell>
          <cell r="AA112">
            <v>3</v>
          </cell>
          <cell r="AB112">
            <v>0</v>
          </cell>
          <cell r="AC112">
            <v>4</v>
          </cell>
          <cell r="AD112">
            <v>4</v>
          </cell>
          <cell r="AE112">
            <v>3.65</v>
          </cell>
          <cell r="AF112">
            <v>2.33</v>
          </cell>
          <cell r="AG112">
            <v>4</v>
          </cell>
          <cell r="AH112">
            <v>3.33</v>
          </cell>
          <cell r="AI112">
            <v>3</v>
          </cell>
          <cell r="AJ112">
            <v>0</v>
          </cell>
          <cell r="AK112">
            <v>0</v>
          </cell>
          <cell r="AL112">
            <v>3.65</v>
          </cell>
          <cell r="AM112">
            <v>4</v>
          </cell>
          <cell r="AN112">
            <v>0</v>
          </cell>
          <cell r="AO112">
            <v>0</v>
          </cell>
          <cell r="AP112">
            <v>3.65</v>
          </cell>
          <cell r="AQ112">
            <v>3.65</v>
          </cell>
          <cell r="AR112">
            <v>3.33</v>
          </cell>
          <cell r="AS112">
            <v>3.65</v>
          </cell>
          <cell r="AT112">
            <v>4</v>
          </cell>
          <cell r="AU112">
            <v>56</v>
          </cell>
          <cell r="AV112">
            <v>0</v>
          </cell>
          <cell r="AW112">
            <v>8.9</v>
          </cell>
          <cell r="AX112">
            <v>8.8000000000000007</v>
          </cell>
          <cell r="AY112" t="str">
            <v/>
          </cell>
          <cell r="AZ112" t="str">
            <v/>
          </cell>
          <cell r="BA112">
            <v>7.9</v>
          </cell>
          <cell r="BB112" t="str">
            <v/>
          </cell>
          <cell r="BC112" t="str">
            <v/>
          </cell>
          <cell r="BD112" t="str">
            <v/>
          </cell>
          <cell r="BE112">
            <v>6.8</v>
          </cell>
          <cell r="BF112" t="str">
            <v/>
          </cell>
          <cell r="BG112">
            <v>6.3</v>
          </cell>
          <cell r="BH112">
            <v>5</v>
          </cell>
          <cell r="BI112">
            <v>0</v>
          </cell>
          <cell r="BJ112">
            <v>3.65</v>
          </cell>
          <cell r="BK112">
            <v>3.33</v>
          </cell>
          <cell r="BL112">
            <v>3</v>
          </cell>
          <cell r="BM112">
            <v>3.65</v>
          </cell>
          <cell r="BN112">
            <v>4</v>
          </cell>
          <cell r="BO112">
            <v>3.65</v>
          </cell>
          <cell r="BP112">
            <v>4</v>
          </cell>
          <cell r="BQ112">
            <v>3.33</v>
          </cell>
          <cell r="BR112">
            <v>2</v>
          </cell>
          <cell r="BS112">
            <v>3.33</v>
          </cell>
          <cell r="BT112">
            <v>3.33</v>
          </cell>
          <cell r="BU112">
            <v>3.65</v>
          </cell>
          <cell r="BV112">
            <v>4</v>
          </cell>
          <cell r="BW112">
            <v>2.33</v>
          </cell>
          <cell r="BX112">
            <v>4</v>
          </cell>
          <cell r="BY112">
            <v>3</v>
          </cell>
          <cell r="BZ112">
            <v>3.65</v>
          </cell>
          <cell r="CA112">
            <v>41</v>
          </cell>
          <cell r="CB112">
            <v>0</v>
          </cell>
          <cell r="CC112">
            <v>3.65</v>
          </cell>
          <cell r="CD112">
            <v>3.65</v>
          </cell>
          <cell r="CE112">
            <v>4</v>
          </cell>
          <cell r="CF112">
            <v>3.65</v>
          </cell>
          <cell r="CG112">
            <v>3</v>
          </cell>
          <cell r="CH112">
            <v>4</v>
          </cell>
          <cell r="CI112">
            <v>3.65</v>
          </cell>
          <cell r="CJ112">
            <v>3.65</v>
          </cell>
          <cell r="CK112">
            <v>4</v>
          </cell>
          <cell r="CL112">
            <v>3.33</v>
          </cell>
          <cell r="CM112">
            <v>3.65</v>
          </cell>
          <cell r="CN112">
            <v>2.65</v>
          </cell>
          <cell r="CO112">
            <v>3</v>
          </cell>
          <cell r="CP112">
            <v>3</v>
          </cell>
          <cell r="CQ112">
            <v>3</v>
          </cell>
          <cell r="CR112">
            <v>3.65</v>
          </cell>
          <cell r="CS112">
            <v>3.33</v>
          </cell>
          <cell r="CT112">
            <v>4</v>
          </cell>
          <cell r="CU112">
            <v>3.65</v>
          </cell>
          <cell r="CV112">
            <v>4</v>
          </cell>
          <cell r="CW112">
            <v>3.33</v>
          </cell>
          <cell r="CX112">
            <v>3.65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4</v>
          </cell>
          <cell r="DG112">
            <v>0</v>
          </cell>
          <cell r="DH112">
            <v>0</v>
          </cell>
          <cell r="DI112">
            <v>4</v>
          </cell>
          <cell r="DJ112">
            <v>3.33</v>
          </cell>
          <cell r="DK112">
            <v>3.65</v>
          </cell>
          <cell r="DL112">
            <v>4</v>
          </cell>
          <cell r="DM112">
            <v>0</v>
          </cell>
          <cell r="DN112">
            <v>0</v>
          </cell>
          <cell r="DO112">
            <v>4</v>
          </cell>
          <cell r="DP112">
            <v>72</v>
          </cell>
          <cell r="DQ112">
            <v>0</v>
          </cell>
          <cell r="DR112">
            <v>169</v>
          </cell>
          <cell r="DS112">
            <v>0</v>
          </cell>
          <cell r="DT112">
            <v>0</v>
          </cell>
          <cell r="DU112">
            <v>169</v>
          </cell>
          <cell r="DV112">
            <v>3.51</v>
          </cell>
          <cell r="DX112">
            <v>4</v>
          </cell>
          <cell r="DY112">
            <v>0</v>
          </cell>
          <cell r="DZ112">
            <v>0</v>
          </cell>
          <cell r="EA112">
            <v>4</v>
          </cell>
          <cell r="EC112">
            <v>3</v>
          </cell>
          <cell r="ED112">
            <v>0</v>
          </cell>
          <cell r="EE112">
            <v>172</v>
          </cell>
          <cell r="EF112">
            <v>0</v>
          </cell>
          <cell r="EG112">
            <v>3.52</v>
          </cell>
        </row>
        <row r="113">
          <cell r="A113">
            <v>1821525287</v>
          </cell>
          <cell r="B113" t="str">
            <v>Đỗ</v>
          </cell>
          <cell r="C113" t="str">
            <v>Hoài</v>
          </cell>
          <cell r="D113" t="str">
            <v>Phương</v>
          </cell>
          <cell r="E113">
            <v>34607</v>
          </cell>
          <cell r="F113" t="str">
            <v>Nam</v>
          </cell>
          <cell r="G113" t="str">
            <v>Đã Đăng Ký (chưa học xong)</v>
          </cell>
          <cell r="H113">
            <v>3.65</v>
          </cell>
          <cell r="I113">
            <v>3</v>
          </cell>
          <cell r="J113">
            <v>3</v>
          </cell>
          <cell r="K113">
            <v>0</v>
          </cell>
          <cell r="L113">
            <v>2.65</v>
          </cell>
          <cell r="M113">
            <v>0</v>
          </cell>
          <cell r="N113">
            <v>0</v>
          </cell>
          <cell r="O113">
            <v>2.65</v>
          </cell>
          <cell r="P113">
            <v>0</v>
          </cell>
          <cell r="Q113">
            <v>0</v>
          </cell>
          <cell r="R113">
            <v>2.65</v>
          </cell>
          <cell r="S113">
            <v>0</v>
          </cell>
          <cell r="T113">
            <v>0</v>
          </cell>
          <cell r="U113">
            <v>2.65</v>
          </cell>
          <cell r="V113">
            <v>0</v>
          </cell>
          <cell r="W113">
            <v>0</v>
          </cell>
          <cell r="X113">
            <v>3</v>
          </cell>
          <cell r="Y113">
            <v>0</v>
          </cell>
          <cell r="Z113">
            <v>0</v>
          </cell>
          <cell r="AA113">
            <v>3</v>
          </cell>
          <cell r="AB113">
            <v>0</v>
          </cell>
          <cell r="AC113">
            <v>4</v>
          </cell>
          <cell r="AD113">
            <v>4</v>
          </cell>
          <cell r="AE113">
            <v>3.65</v>
          </cell>
          <cell r="AF113">
            <v>2.65</v>
          </cell>
          <cell r="AG113">
            <v>2.33</v>
          </cell>
          <cell r="AH113">
            <v>4</v>
          </cell>
          <cell r="AI113">
            <v>3</v>
          </cell>
          <cell r="AJ113">
            <v>0</v>
          </cell>
          <cell r="AK113">
            <v>0</v>
          </cell>
          <cell r="AL113">
            <v>3</v>
          </cell>
          <cell r="AM113">
            <v>4</v>
          </cell>
          <cell r="AN113">
            <v>0</v>
          </cell>
          <cell r="AO113">
            <v>0</v>
          </cell>
          <cell r="AP113">
            <v>3.33</v>
          </cell>
          <cell r="AQ113">
            <v>3</v>
          </cell>
          <cell r="AR113">
            <v>3.65</v>
          </cell>
          <cell r="AS113">
            <v>3.65</v>
          </cell>
          <cell r="AT113">
            <v>4</v>
          </cell>
          <cell r="AU113">
            <v>56</v>
          </cell>
          <cell r="AV113">
            <v>0</v>
          </cell>
          <cell r="AW113">
            <v>8.9</v>
          </cell>
          <cell r="AX113">
            <v>7.9</v>
          </cell>
          <cell r="AY113">
            <v>10</v>
          </cell>
          <cell r="AZ113" t="str">
            <v/>
          </cell>
          <cell r="BA113" t="str">
            <v/>
          </cell>
          <cell r="BB113" t="str">
            <v/>
          </cell>
          <cell r="BC113">
            <v>9.3000000000000007</v>
          </cell>
          <cell r="BD113" t="str">
            <v/>
          </cell>
          <cell r="BE113" t="str">
            <v/>
          </cell>
          <cell r="BF113" t="str">
            <v/>
          </cell>
          <cell r="BG113">
            <v>8.4</v>
          </cell>
          <cell r="BH113">
            <v>5</v>
          </cell>
          <cell r="BI113">
            <v>0</v>
          </cell>
          <cell r="BJ113">
            <v>3</v>
          </cell>
          <cell r="BK113">
            <v>2.33</v>
          </cell>
          <cell r="BL113">
            <v>3</v>
          </cell>
          <cell r="BM113">
            <v>2.33</v>
          </cell>
          <cell r="BN113">
            <v>2.65</v>
          </cell>
          <cell r="BO113">
            <v>3.33</v>
          </cell>
          <cell r="BP113">
            <v>3.33</v>
          </cell>
          <cell r="BQ113">
            <v>3.33</v>
          </cell>
          <cell r="BR113">
            <v>2.65</v>
          </cell>
          <cell r="BS113">
            <v>3.33</v>
          </cell>
          <cell r="BT113">
            <v>3</v>
          </cell>
          <cell r="BU113">
            <v>3.65</v>
          </cell>
          <cell r="BV113">
            <v>3.33</v>
          </cell>
          <cell r="BW113">
            <v>2.33</v>
          </cell>
          <cell r="BX113">
            <v>3.33</v>
          </cell>
          <cell r="BY113">
            <v>3</v>
          </cell>
          <cell r="BZ113">
            <v>3.65</v>
          </cell>
          <cell r="CA113">
            <v>41</v>
          </cell>
          <cell r="CB113">
            <v>0</v>
          </cell>
          <cell r="CC113">
            <v>3.65</v>
          </cell>
          <cell r="CD113">
            <v>4</v>
          </cell>
          <cell r="CE113">
            <v>4</v>
          </cell>
          <cell r="CF113">
            <v>3.65</v>
          </cell>
          <cell r="CG113">
            <v>3.33</v>
          </cell>
          <cell r="CH113">
            <v>4</v>
          </cell>
          <cell r="CI113">
            <v>4</v>
          </cell>
          <cell r="CJ113">
            <v>3.33</v>
          </cell>
          <cell r="CK113">
            <v>4</v>
          </cell>
          <cell r="CL113">
            <v>3.33</v>
          </cell>
          <cell r="CM113">
            <v>4</v>
          </cell>
          <cell r="CN113">
            <v>3</v>
          </cell>
          <cell r="CO113">
            <v>3.65</v>
          </cell>
          <cell r="CP113">
            <v>3.33</v>
          </cell>
          <cell r="CQ113">
            <v>3.33</v>
          </cell>
          <cell r="CR113">
            <v>3.33</v>
          </cell>
          <cell r="CS113">
            <v>3.65</v>
          </cell>
          <cell r="CT113">
            <v>3.33</v>
          </cell>
          <cell r="CU113">
            <v>3.33</v>
          </cell>
          <cell r="CV113">
            <v>3.65</v>
          </cell>
          <cell r="CW113">
            <v>3</v>
          </cell>
          <cell r="CX113">
            <v>3.65</v>
          </cell>
          <cell r="CY113">
            <v>0</v>
          </cell>
          <cell r="CZ113">
            <v>3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4</v>
          </cell>
          <cell r="DG113">
            <v>0</v>
          </cell>
          <cell r="DH113">
            <v>0</v>
          </cell>
          <cell r="DI113">
            <v>4</v>
          </cell>
          <cell r="DJ113">
            <v>4</v>
          </cell>
          <cell r="DK113">
            <v>4</v>
          </cell>
          <cell r="DL113">
            <v>3.65</v>
          </cell>
          <cell r="DM113">
            <v>0</v>
          </cell>
          <cell r="DN113">
            <v>0</v>
          </cell>
          <cell r="DO113">
            <v>4</v>
          </cell>
          <cell r="DP113">
            <v>72</v>
          </cell>
          <cell r="DQ113">
            <v>0</v>
          </cell>
          <cell r="DR113">
            <v>169</v>
          </cell>
          <cell r="DS113">
            <v>0</v>
          </cell>
          <cell r="DT113">
            <v>0</v>
          </cell>
          <cell r="DU113">
            <v>169</v>
          </cell>
          <cell r="DV113">
            <v>3.35</v>
          </cell>
          <cell r="DX113">
            <v>0</v>
          </cell>
          <cell r="DY113">
            <v>4</v>
          </cell>
          <cell r="DZ113">
            <v>0</v>
          </cell>
          <cell r="EA113">
            <v>4</v>
          </cell>
          <cell r="EC113">
            <v>3</v>
          </cell>
          <cell r="ED113">
            <v>0</v>
          </cell>
          <cell r="EE113">
            <v>172</v>
          </cell>
          <cell r="EF113">
            <v>0</v>
          </cell>
          <cell r="EG113">
            <v>3.36</v>
          </cell>
        </row>
        <row r="114">
          <cell r="A114">
            <v>1821526047</v>
          </cell>
          <cell r="B114" t="str">
            <v>Lê</v>
          </cell>
          <cell r="C114" t="str">
            <v>Nguyễn</v>
          </cell>
          <cell r="D114" t="str">
            <v>Phương</v>
          </cell>
          <cell r="E114">
            <v>34039</v>
          </cell>
          <cell r="F114" t="str">
            <v>Nam</v>
          </cell>
          <cell r="G114" t="str">
            <v>Đã Đăng Ký (chưa học xong)</v>
          </cell>
          <cell r="H114">
            <v>4</v>
          </cell>
          <cell r="I114">
            <v>3.33</v>
          </cell>
          <cell r="J114">
            <v>3.33</v>
          </cell>
          <cell r="K114">
            <v>0</v>
          </cell>
          <cell r="L114" t="str">
            <v>P (P/F)</v>
          </cell>
          <cell r="M114">
            <v>0</v>
          </cell>
          <cell r="N114">
            <v>0</v>
          </cell>
          <cell r="O114" t="str">
            <v>P (P/F)</v>
          </cell>
          <cell r="P114">
            <v>0</v>
          </cell>
          <cell r="Q114">
            <v>0</v>
          </cell>
          <cell r="R114">
            <v>3</v>
          </cell>
          <cell r="S114">
            <v>0</v>
          </cell>
          <cell r="T114">
            <v>0</v>
          </cell>
          <cell r="U114">
            <v>2.33</v>
          </cell>
          <cell r="V114">
            <v>0</v>
          </cell>
          <cell r="W114">
            <v>0</v>
          </cell>
          <cell r="X114">
            <v>2.65</v>
          </cell>
          <cell r="Y114">
            <v>0</v>
          </cell>
          <cell r="Z114">
            <v>0</v>
          </cell>
          <cell r="AA114">
            <v>2.33</v>
          </cell>
          <cell r="AB114">
            <v>0</v>
          </cell>
          <cell r="AC114">
            <v>4</v>
          </cell>
          <cell r="AD114">
            <v>4</v>
          </cell>
          <cell r="AE114">
            <v>2.33</v>
          </cell>
          <cell r="AF114">
            <v>3</v>
          </cell>
          <cell r="AG114">
            <v>3</v>
          </cell>
          <cell r="AH114">
            <v>4</v>
          </cell>
          <cell r="AI114">
            <v>3</v>
          </cell>
          <cell r="AJ114">
            <v>0</v>
          </cell>
          <cell r="AK114">
            <v>0</v>
          </cell>
          <cell r="AL114">
            <v>2.65</v>
          </cell>
          <cell r="AM114">
            <v>4</v>
          </cell>
          <cell r="AN114">
            <v>0</v>
          </cell>
          <cell r="AO114">
            <v>0</v>
          </cell>
          <cell r="AP114">
            <v>3.65</v>
          </cell>
          <cell r="AQ114">
            <v>3.65</v>
          </cell>
          <cell r="AR114">
            <v>3.33</v>
          </cell>
          <cell r="AS114">
            <v>3.33</v>
          </cell>
          <cell r="AT114">
            <v>4</v>
          </cell>
          <cell r="AU114">
            <v>56</v>
          </cell>
          <cell r="AV114">
            <v>0</v>
          </cell>
          <cell r="AW114">
            <v>9</v>
          </cell>
          <cell r="AX114">
            <v>9</v>
          </cell>
          <cell r="AY114" t="str">
            <v/>
          </cell>
          <cell r="AZ114" t="str">
            <v/>
          </cell>
          <cell r="BA114">
            <v>5.9</v>
          </cell>
          <cell r="BB114" t="str">
            <v/>
          </cell>
          <cell r="BC114" t="str">
            <v/>
          </cell>
          <cell r="BD114" t="str">
            <v/>
          </cell>
          <cell r="BE114">
            <v>6.8</v>
          </cell>
          <cell r="BF114" t="str">
            <v/>
          </cell>
          <cell r="BG114">
            <v>6.9</v>
          </cell>
          <cell r="BH114">
            <v>5</v>
          </cell>
          <cell r="BI114">
            <v>0</v>
          </cell>
          <cell r="BJ114">
            <v>3.33</v>
          </cell>
          <cell r="BK114">
            <v>2.33</v>
          </cell>
          <cell r="BL114">
            <v>2.65</v>
          </cell>
          <cell r="BM114">
            <v>2</v>
          </cell>
          <cell r="BN114">
            <v>2.65</v>
          </cell>
          <cell r="BO114">
            <v>2.33</v>
          </cell>
          <cell r="BP114">
            <v>3.33</v>
          </cell>
          <cell r="BQ114">
            <v>3</v>
          </cell>
          <cell r="BR114">
            <v>3.65</v>
          </cell>
          <cell r="BS114">
            <v>1.65</v>
          </cell>
          <cell r="BT114">
            <v>2.65</v>
          </cell>
          <cell r="BU114">
            <v>2.33</v>
          </cell>
          <cell r="BV114">
            <v>4</v>
          </cell>
          <cell r="BW114">
            <v>2</v>
          </cell>
          <cell r="BX114">
            <v>3</v>
          </cell>
          <cell r="BY114">
            <v>3.33</v>
          </cell>
          <cell r="BZ114">
            <v>3.33</v>
          </cell>
          <cell r="CA114">
            <v>41</v>
          </cell>
          <cell r="CB114">
            <v>0</v>
          </cell>
          <cell r="CC114">
            <v>3</v>
          </cell>
          <cell r="CD114">
            <v>3.33</v>
          </cell>
          <cell r="CE114">
            <v>3.33</v>
          </cell>
          <cell r="CF114">
            <v>3.33</v>
          </cell>
          <cell r="CG114">
            <v>2.33</v>
          </cell>
          <cell r="CH114">
            <v>3</v>
          </cell>
          <cell r="CI114">
            <v>3.65</v>
          </cell>
          <cell r="CJ114">
            <v>2.65</v>
          </cell>
          <cell r="CK114">
            <v>3</v>
          </cell>
          <cell r="CL114">
            <v>2.65</v>
          </cell>
          <cell r="CM114">
            <v>3.33</v>
          </cell>
          <cell r="CN114">
            <v>2</v>
          </cell>
          <cell r="CO114">
            <v>3.33</v>
          </cell>
          <cell r="CP114">
            <v>2</v>
          </cell>
          <cell r="CQ114">
            <v>2</v>
          </cell>
          <cell r="CR114">
            <v>2.33</v>
          </cell>
          <cell r="CS114">
            <v>2</v>
          </cell>
          <cell r="CT114">
            <v>2</v>
          </cell>
          <cell r="CU114">
            <v>2.33</v>
          </cell>
          <cell r="CV114">
            <v>4</v>
          </cell>
          <cell r="CW114">
            <v>2.65</v>
          </cell>
          <cell r="CX114">
            <v>3</v>
          </cell>
          <cell r="CY114">
            <v>0</v>
          </cell>
          <cell r="CZ114">
            <v>3.65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2.65</v>
          </cell>
          <cell r="DG114">
            <v>0</v>
          </cell>
          <cell r="DH114">
            <v>0</v>
          </cell>
          <cell r="DI114">
            <v>4</v>
          </cell>
          <cell r="DJ114">
            <v>4</v>
          </cell>
          <cell r="DK114">
            <v>3.65</v>
          </cell>
          <cell r="DL114">
            <v>4</v>
          </cell>
          <cell r="DM114">
            <v>0</v>
          </cell>
          <cell r="DN114">
            <v>0</v>
          </cell>
          <cell r="DO114">
            <v>3.65</v>
          </cell>
          <cell r="DP114">
            <v>72</v>
          </cell>
          <cell r="DQ114">
            <v>0</v>
          </cell>
          <cell r="DR114">
            <v>169</v>
          </cell>
          <cell r="DS114">
            <v>0</v>
          </cell>
          <cell r="DT114">
            <v>4</v>
          </cell>
          <cell r="DU114">
            <v>165</v>
          </cell>
          <cell r="DV114">
            <v>3</v>
          </cell>
          <cell r="DX114">
            <v>2.65</v>
          </cell>
          <cell r="DY114">
            <v>0</v>
          </cell>
          <cell r="DZ114">
            <v>0</v>
          </cell>
          <cell r="EA114">
            <v>2.65</v>
          </cell>
          <cell r="EC114">
            <v>3</v>
          </cell>
          <cell r="ED114">
            <v>0</v>
          </cell>
          <cell r="EE114">
            <v>168</v>
          </cell>
          <cell r="EF114">
            <v>0</v>
          </cell>
          <cell r="EG114">
            <v>3</v>
          </cell>
        </row>
        <row r="115">
          <cell r="A115">
            <v>1820526046</v>
          </cell>
          <cell r="B115" t="str">
            <v>Nguyễn</v>
          </cell>
          <cell r="C115" t="str">
            <v>Thị Nhật</v>
          </cell>
          <cell r="D115" t="str">
            <v>Quỳnh</v>
          </cell>
          <cell r="E115">
            <v>34503</v>
          </cell>
          <cell r="F115" t="str">
            <v>Nữ</v>
          </cell>
          <cell r="G115" t="str">
            <v>Đã Đăng Ký (chưa học xong)</v>
          </cell>
          <cell r="H115">
            <v>3.65</v>
          </cell>
          <cell r="I115">
            <v>3.33</v>
          </cell>
          <cell r="J115">
            <v>3.33</v>
          </cell>
          <cell r="K115">
            <v>0</v>
          </cell>
          <cell r="L115">
            <v>3.33</v>
          </cell>
          <cell r="M115">
            <v>0</v>
          </cell>
          <cell r="N115">
            <v>0</v>
          </cell>
          <cell r="O115">
            <v>3.33</v>
          </cell>
          <cell r="P115">
            <v>0</v>
          </cell>
          <cell r="Q115">
            <v>0</v>
          </cell>
          <cell r="R115">
            <v>2.33</v>
          </cell>
          <cell r="S115">
            <v>0</v>
          </cell>
          <cell r="T115">
            <v>0</v>
          </cell>
          <cell r="U115">
            <v>3</v>
          </cell>
          <cell r="V115">
            <v>0</v>
          </cell>
          <cell r="W115">
            <v>0</v>
          </cell>
          <cell r="X115">
            <v>2.33</v>
          </cell>
          <cell r="Y115">
            <v>0</v>
          </cell>
          <cell r="Z115">
            <v>0</v>
          </cell>
          <cell r="AA115">
            <v>2.65</v>
          </cell>
          <cell r="AB115">
            <v>0</v>
          </cell>
          <cell r="AC115">
            <v>4</v>
          </cell>
          <cell r="AD115">
            <v>4</v>
          </cell>
          <cell r="AE115">
            <v>2</v>
          </cell>
          <cell r="AF115">
            <v>2.65</v>
          </cell>
          <cell r="AG115">
            <v>2</v>
          </cell>
          <cell r="AH115">
            <v>2.65</v>
          </cell>
          <cell r="AI115">
            <v>3</v>
          </cell>
          <cell r="AJ115">
            <v>0</v>
          </cell>
          <cell r="AK115">
            <v>0</v>
          </cell>
          <cell r="AL115">
            <v>3.33</v>
          </cell>
          <cell r="AM115">
            <v>4</v>
          </cell>
          <cell r="AN115">
            <v>0</v>
          </cell>
          <cell r="AO115">
            <v>0</v>
          </cell>
          <cell r="AP115">
            <v>3.33</v>
          </cell>
          <cell r="AQ115">
            <v>2.65</v>
          </cell>
          <cell r="AR115">
            <v>3.33</v>
          </cell>
          <cell r="AS115">
            <v>3</v>
          </cell>
          <cell r="AT115">
            <v>4</v>
          </cell>
          <cell r="AU115">
            <v>56</v>
          </cell>
          <cell r="AV115">
            <v>0</v>
          </cell>
          <cell r="AW115">
            <v>8.6999999999999993</v>
          </cell>
          <cell r="AX115">
            <v>9.5</v>
          </cell>
          <cell r="AY115">
            <v>8.8000000000000007</v>
          </cell>
          <cell r="AZ115" t="str">
            <v/>
          </cell>
          <cell r="BA115" t="str">
            <v/>
          </cell>
          <cell r="BB115" t="str">
            <v/>
          </cell>
          <cell r="BC115">
            <v>7</v>
          </cell>
          <cell r="BD115" t="str">
            <v/>
          </cell>
          <cell r="BE115" t="str">
            <v/>
          </cell>
          <cell r="BF115" t="str">
            <v/>
          </cell>
          <cell r="BG115">
            <v>10</v>
          </cell>
          <cell r="BH115">
            <v>5</v>
          </cell>
          <cell r="BI115">
            <v>0</v>
          </cell>
          <cell r="BJ115">
            <v>3</v>
          </cell>
          <cell r="BK115">
            <v>2.65</v>
          </cell>
          <cell r="BL115">
            <v>2.65</v>
          </cell>
          <cell r="BM115">
            <v>2.65</v>
          </cell>
          <cell r="BN115">
            <v>2</v>
          </cell>
          <cell r="BO115">
            <v>2.65</v>
          </cell>
          <cell r="BP115">
            <v>3.33</v>
          </cell>
          <cell r="BQ115">
            <v>3.33</v>
          </cell>
          <cell r="BR115">
            <v>2</v>
          </cell>
          <cell r="BS115">
            <v>2.33</v>
          </cell>
          <cell r="BT115">
            <v>3.65</v>
          </cell>
          <cell r="BU115">
            <v>2</v>
          </cell>
          <cell r="BV115">
            <v>4</v>
          </cell>
          <cell r="BW115">
            <v>2.65</v>
          </cell>
          <cell r="BX115">
            <v>3.65</v>
          </cell>
          <cell r="BY115">
            <v>3.65</v>
          </cell>
          <cell r="BZ115">
            <v>4</v>
          </cell>
          <cell r="CA115">
            <v>41</v>
          </cell>
          <cell r="CB115">
            <v>0</v>
          </cell>
          <cell r="CC115">
            <v>3.33</v>
          </cell>
          <cell r="CD115">
            <v>4</v>
          </cell>
          <cell r="CE115">
            <v>3.65</v>
          </cell>
          <cell r="CF115">
            <v>3</v>
          </cell>
          <cell r="CG115">
            <v>2.65</v>
          </cell>
          <cell r="CH115">
            <v>3.65</v>
          </cell>
          <cell r="CI115">
            <v>3.65</v>
          </cell>
          <cell r="CJ115">
            <v>3</v>
          </cell>
          <cell r="CK115">
            <v>4</v>
          </cell>
          <cell r="CL115">
            <v>2.65</v>
          </cell>
          <cell r="CM115">
            <v>4</v>
          </cell>
          <cell r="CN115">
            <v>2.33</v>
          </cell>
          <cell r="CO115">
            <v>3.65</v>
          </cell>
          <cell r="CP115">
            <v>2</v>
          </cell>
          <cell r="CQ115">
            <v>1.65</v>
          </cell>
          <cell r="CR115">
            <v>3.33</v>
          </cell>
          <cell r="CS115">
            <v>4</v>
          </cell>
          <cell r="CT115">
            <v>3.65</v>
          </cell>
          <cell r="CU115">
            <v>4</v>
          </cell>
          <cell r="CV115">
            <v>4</v>
          </cell>
          <cell r="CW115">
            <v>4</v>
          </cell>
          <cell r="CX115">
            <v>3</v>
          </cell>
          <cell r="CY115">
            <v>0</v>
          </cell>
          <cell r="CZ115">
            <v>3.33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4</v>
          </cell>
          <cell r="DG115">
            <v>0</v>
          </cell>
          <cell r="DH115">
            <v>0</v>
          </cell>
          <cell r="DI115">
            <v>4</v>
          </cell>
          <cell r="DJ115">
            <v>4</v>
          </cell>
          <cell r="DK115">
            <v>4</v>
          </cell>
          <cell r="DL115">
            <v>4</v>
          </cell>
          <cell r="DM115">
            <v>0</v>
          </cell>
          <cell r="DN115">
            <v>0</v>
          </cell>
          <cell r="DO115">
            <v>4</v>
          </cell>
          <cell r="DP115">
            <v>72</v>
          </cell>
          <cell r="DQ115">
            <v>0</v>
          </cell>
          <cell r="DR115">
            <v>169</v>
          </cell>
          <cell r="DS115">
            <v>0</v>
          </cell>
          <cell r="DT115">
            <v>0</v>
          </cell>
          <cell r="DU115">
            <v>169</v>
          </cell>
          <cell r="DV115">
            <v>3.16</v>
          </cell>
          <cell r="DX115">
            <v>0</v>
          </cell>
          <cell r="DY115">
            <v>4</v>
          </cell>
          <cell r="DZ115">
            <v>0</v>
          </cell>
          <cell r="EA115">
            <v>4</v>
          </cell>
          <cell r="EC115">
            <v>3</v>
          </cell>
          <cell r="ED115">
            <v>0</v>
          </cell>
          <cell r="EE115">
            <v>172</v>
          </cell>
          <cell r="EF115">
            <v>0</v>
          </cell>
          <cell r="EG115">
            <v>3.18</v>
          </cell>
        </row>
        <row r="116">
          <cell r="A116">
            <v>1821526039</v>
          </cell>
          <cell r="B116" t="str">
            <v>Nguyễn</v>
          </cell>
          <cell r="C116" t="str">
            <v>Quang</v>
          </cell>
          <cell r="D116" t="str">
            <v>Sang</v>
          </cell>
          <cell r="E116">
            <v>34344</v>
          </cell>
          <cell r="F116" t="str">
            <v>Nam</v>
          </cell>
          <cell r="G116" t="str">
            <v>Đã Đăng Ký (chưa học xong)</v>
          </cell>
          <cell r="H116">
            <v>3</v>
          </cell>
          <cell r="I116">
            <v>3.33</v>
          </cell>
          <cell r="J116">
            <v>4</v>
          </cell>
          <cell r="K116">
            <v>0</v>
          </cell>
          <cell r="L116" t="str">
            <v>P (P/F)</v>
          </cell>
          <cell r="M116">
            <v>0</v>
          </cell>
          <cell r="N116">
            <v>0</v>
          </cell>
          <cell r="O116" t="str">
            <v>P (P/F)</v>
          </cell>
          <cell r="P116">
            <v>0</v>
          </cell>
          <cell r="Q116">
            <v>0</v>
          </cell>
          <cell r="R116">
            <v>2.33</v>
          </cell>
          <cell r="S116">
            <v>0</v>
          </cell>
          <cell r="T116">
            <v>0</v>
          </cell>
          <cell r="U116">
            <v>3.33</v>
          </cell>
          <cell r="V116">
            <v>0</v>
          </cell>
          <cell r="W116">
            <v>0</v>
          </cell>
          <cell r="X116">
            <v>3.33</v>
          </cell>
          <cell r="Y116">
            <v>0</v>
          </cell>
          <cell r="Z116">
            <v>0</v>
          </cell>
          <cell r="AA116">
            <v>3.33</v>
          </cell>
          <cell r="AB116">
            <v>0</v>
          </cell>
          <cell r="AC116">
            <v>4</v>
          </cell>
          <cell r="AD116">
            <v>4</v>
          </cell>
          <cell r="AE116">
            <v>4</v>
          </cell>
          <cell r="AF116">
            <v>3.65</v>
          </cell>
          <cell r="AG116">
            <v>2.65</v>
          </cell>
          <cell r="AH116">
            <v>4</v>
          </cell>
          <cell r="AI116">
            <v>3</v>
          </cell>
          <cell r="AJ116">
            <v>0</v>
          </cell>
          <cell r="AK116">
            <v>0</v>
          </cell>
          <cell r="AL116">
            <v>3</v>
          </cell>
          <cell r="AM116">
            <v>3.65</v>
          </cell>
          <cell r="AN116">
            <v>0</v>
          </cell>
          <cell r="AO116">
            <v>0</v>
          </cell>
          <cell r="AP116">
            <v>3.33</v>
          </cell>
          <cell r="AQ116">
            <v>3</v>
          </cell>
          <cell r="AR116">
            <v>3.33</v>
          </cell>
          <cell r="AS116">
            <v>3.33</v>
          </cell>
          <cell r="AT116">
            <v>4</v>
          </cell>
          <cell r="AU116">
            <v>56</v>
          </cell>
          <cell r="AV116">
            <v>0</v>
          </cell>
          <cell r="AW116">
            <v>9.1999999999999993</v>
          </cell>
          <cell r="AX116">
            <v>6.4</v>
          </cell>
          <cell r="AY116" t="str">
            <v/>
          </cell>
          <cell r="AZ116" t="str">
            <v/>
          </cell>
          <cell r="BA116">
            <v>8.8000000000000007</v>
          </cell>
          <cell r="BB116" t="str">
            <v/>
          </cell>
          <cell r="BC116" t="str">
            <v/>
          </cell>
          <cell r="BD116" t="str">
            <v/>
          </cell>
          <cell r="BE116">
            <v>8.8000000000000007</v>
          </cell>
          <cell r="BF116" t="str">
            <v/>
          </cell>
          <cell r="BG116">
            <v>6.7</v>
          </cell>
          <cell r="BH116">
            <v>5</v>
          </cell>
          <cell r="BI116">
            <v>0</v>
          </cell>
          <cell r="BJ116">
            <v>2.33</v>
          </cell>
          <cell r="BK116">
            <v>1.65</v>
          </cell>
          <cell r="BL116">
            <v>3</v>
          </cell>
          <cell r="BM116">
            <v>2.33</v>
          </cell>
          <cell r="BN116">
            <v>3.33</v>
          </cell>
          <cell r="BO116">
            <v>3.65</v>
          </cell>
          <cell r="BP116">
            <v>3.33</v>
          </cell>
          <cell r="BQ116">
            <v>3.33</v>
          </cell>
          <cell r="BR116">
            <v>4</v>
          </cell>
          <cell r="BS116">
            <v>2.33</v>
          </cell>
          <cell r="BT116">
            <v>2.65</v>
          </cell>
          <cell r="BU116">
            <v>2.65</v>
          </cell>
          <cell r="BV116">
            <v>4</v>
          </cell>
          <cell r="BW116">
            <v>2.33</v>
          </cell>
          <cell r="BX116">
            <v>3</v>
          </cell>
          <cell r="BY116">
            <v>3</v>
          </cell>
          <cell r="BZ116">
            <v>2.65</v>
          </cell>
          <cell r="CA116">
            <v>41</v>
          </cell>
          <cell r="CB116">
            <v>0</v>
          </cell>
          <cell r="CC116">
            <v>3.33</v>
          </cell>
          <cell r="CD116">
            <v>3.33</v>
          </cell>
          <cell r="CE116">
            <v>2.33</v>
          </cell>
          <cell r="CF116">
            <v>3</v>
          </cell>
          <cell r="CG116">
            <v>2.65</v>
          </cell>
          <cell r="CH116">
            <v>3</v>
          </cell>
          <cell r="CI116">
            <v>3.33</v>
          </cell>
          <cell r="CJ116">
            <v>3</v>
          </cell>
          <cell r="CK116">
            <v>3</v>
          </cell>
          <cell r="CL116">
            <v>2.33</v>
          </cell>
          <cell r="CM116">
            <v>4</v>
          </cell>
          <cell r="CN116">
            <v>2</v>
          </cell>
          <cell r="CO116">
            <v>3.33</v>
          </cell>
          <cell r="CP116">
            <v>2</v>
          </cell>
          <cell r="CQ116">
            <v>1.65</v>
          </cell>
          <cell r="CR116">
            <v>1.65</v>
          </cell>
          <cell r="CS116">
            <v>2.65</v>
          </cell>
          <cell r="CT116">
            <v>3.65</v>
          </cell>
          <cell r="CU116">
            <v>3</v>
          </cell>
          <cell r="CV116">
            <v>3.65</v>
          </cell>
          <cell r="CW116">
            <v>3</v>
          </cell>
          <cell r="CX116">
            <v>3.33</v>
          </cell>
          <cell r="CY116">
            <v>0</v>
          </cell>
          <cell r="CZ116">
            <v>3.65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4</v>
          </cell>
          <cell r="DG116">
            <v>0</v>
          </cell>
          <cell r="DH116">
            <v>0</v>
          </cell>
          <cell r="DI116">
            <v>3</v>
          </cell>
          <cell r="DJ116">
            <v>3.65</v>
          </cell>
          <cell r="DK116">
            <v>3.65</v>
          </cell>
          <cell r="DL116">
            <v>4</v>
          </cell>
          <cell r="DM116">
            <v>0</v>
          </cell>
          <cell r="DN116">
            <v>0</v>
          </cell>
          <cell r="DO116">
            <v>4</v>
          </cell>
          <cell r="DP116">
            <v>72</v>
          </cell>
          <cell r="DQ116">
            <v>0</v>
          </cell>
          <cell r="DR116">
            <v>169</v>
          </cell>
          <cell r="DS116">
            <v>0</v>
          </cell>
          <cell r="DT116">
            <v>4</v>
          </cell>
          <cell r="DU116">
            <v>165</v>
          </cell>
          <cell r="DV116">
            <v>3.14</v>
          </cell>
          <cell r="DX116">
            <v>2.33</v>
          </cell>
          <cell r="DY116">
            <v>0</v>
          </cell>
          <cell r="DZ116">
            <v>0</v>
          </cell>
          <cell r="EA116">
            <v>2.33</v>
          </cell>
          <cell r="EC116">
            <v>3</v>
          </cell>
          <cell r="ED116">
            <v>0</v>
          </cell>
          <cell r="EE116">
            <v>168</v>
          </cell>
          <cell r="EF116">
            <v>0</v>
          </cell>
          <cell r="EG116">
            <v>3.13</v>
          </cell>
        </row>
        <row r="117">
          <cell r="A117">
            <v>1821526215</v>
          </cell>
          <cell r="B117" t="str">
            <v>Trần</v>
          </cell>
          <cell r="C117" t="str">
            <v>Nam</v>
          </cell>
          <cell r="D117" t="str">
            <v>Sơn</v>
          </cell>
          <cell r="E117">
            <v>34537</v>
          </cell>
          <cell r="F117" t="str">
            <v>Nam</v>
          </cell>
          <cell r="G117" t="str">
            <v>Đã Đăng Ký (chưa học xong)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  <cell r="W117" t="e">
            <v>#N/A</v>
          </cell>
          <cell r="X117" t="e">
            <v>#N/A</v>
          </cell>
          <cell r="Y117" t="e">
            <v>#N/A</v>
          </cell>
          <cell r="Z117" t="e">
            <v>#N/A</v>
          </cell>
          <cell r="AA117" t="e">
            <v>#N/A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F117" t="e">
            <v>#N/A</v>
          </cell>
          <cell r="CG117" t="e">
            <v>#N/A</v>
          </cell>
          <cell r="CH117" t="e">
            <v>#N/A</v>
          </cell>
          <cell r="CI117" t="e">
            <v>#N/A</v>
          </cell>
          <cell r="CJ117" t="e">
            <v>#N/A</v>
          </cell>
          <cell r="CK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P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CV117" t="e">
            <v>#N/A</v>
          </cell>
          <cell r="CW117" t="e">
            <v>#N/A</v>
          </cell>
          <cell r="CX117" t="e">
            <v>#N/A</v>
          </cell>
          <cell r="CY117" t="e">
            <v>#N/A</v>
          </cell>
          <cell r="CZ117" t="e">
            <v>#N/A</v>
          </cell>
          <cell r="DA117" t="e">
            <v>#N/A</v>
          </cell>
          <cell r="DB117" t="e">
            <v>#N/A</v>
          </cell>
          <cell r="DC117" t="e">
            <v>#N/A</v>
          </cell>
          <cell r="DD117" t="e">
            <v>#N/A</v>
          </cell>
          <cell r="DE117" t="e">
            <v>#N/A</v>
          </cell>
          <cell r="DF117" t="e">
            <v>#N/A</v>
          </cell>
          <cell r="DG117" t="e">
            <v>#N/A</v>
          </cell>
          <cell r="DH117" t="e">
            <v>#N/A</v>
          </cell>
          <cell r="DI117" t="e">
            <v>#N/A</v>
          </cell>
          <cell r="DJ117" t="e">
            <v>#N/A</v>
          </cell>
          <cell r="DK117" t="e">
            <v>#N/A</v>
          </cell>
          <cell r="DL117" t="e">
            <v>#N/A</v>
          </cell>
          <cell r="DM117" t="e">
            <v>#N/A</v>
          </cell>
          <cell r="DN117" t="e">
            <v>#N/A</v>
          </cell>
          <cell r="DO117" t="e">
            <v>#N/A</v>
          </cell>
          <cell r="DP117" t="e">
            <v>#N/A</v>
          </cell>
          <cell r="DQ117" t="e">
            <v>#N/A</v>
          </cell>
          <cell r="DR117" t="e">
            <v>#N/A</v>
          </cell>
          <cell r="DS117" t="e">
            <v>#N/A</v>
          </cell>
          <cell r="DT117">
            <v>0</v>
          </cell>
          <cell r="DU117" t="e">
            <v>#N/A</v>
          </cell>
          <cell r="DV117" t="e">
            <v>#N/A</v>
          </cell>
          <cell r="DX117" t="e">
            <v>#N/A</v>
          </cell>
          <cell r="DY117" t="e">
            <v>#N/A</v>
          </cell>
          <cell r="DZ117">
            <v>0</v>
          </cell>
          <cell r="EA117" t="e">
            <v>#N/A</v>
          </cell>
          <cell r="EC117" t="e">
            <v>#N/A</v>
          </cell>
          <cell r="ED117" t="e">
            <v>#N/A</v>
          </cell>
          <cell r="EE117" t="e">
            <v>#N/A</v>
          </cell>
          <cell r="EF117" t="e">
            <v>#N/A</v>
          </cell>
          <cell r="EG117" t="e">
            <v>#N/A</v>
          </cell>
        </row>
        <row r="118">
          <cell r="A118">
            <v>1821523588</v>
          </cell>
          <cell r="B118" t="str">
            <v>Huỳnh</v>
          </cell>
          <cell r="C118" t="str">
            <v>Bá</v>
          </cell>
          <cell r="D118" t="str">
            <v>Tài</v>
          </cell>
          <cell r="E118">
            <v>34590</v>
          </cell>
          <cell r="F118" t="str">
            <v>Nam</v>
          </cell>
          <cell r="G118" t="str">
            <v>Đã Đăng Ký (chưa học xong)</v>
          </cell>
          <cell r="H118">
            <v>3.33</v>
          </cell>
          <cell r="I118">
            <v>2.33</v>
          </cell>
          <cell r="J118">
            <v>3.33</v>
          </cell>
          <cell r="K118">
            <v>0</v>
          </cell>
          <cell r="L118">
            <v>1.65</v>
          </cell>
          <cell r="M118">
            <v>0</v>
          </cell>
          <cell r="N118">
            <v>0</v>
          </cell>
          <cell r="O118">
            <v>2.33</v>
          </cell>
          <cell r="P118">
            <v>0</v>
          </cell>
          <cell r="Q118">
            <v>0</v>
          </cell>
          <cell r="R118">
            <v>2.33</v>
          </cell>
          <cell r="S118">
            <v>0</v>
          </cell>
          <cell r="T118">
            <v>0</v>
          </cell>
          <cell r="U118">
            <v>1.65</v>
          </cell>
          <cell r="V118">
            <v>0</v>
          </cell>
          <cell r="W118">
            <v>0</v>
          </cell>
          <cell r="X118">
            <v>2.33</v>
          </cell>
          <cell r="Y118">
            <v>0</v>
          </cell>
          <cell r="Z118">
            <v>0</v>
          </cell>
          <cell r="AA118">
            <v>1.65</v>
          </cell>
          <cell r="AB118">
            <v>0</v>
          </cell>
          <cell r="AC118">
            <v>4</v>
          </cell>
          <cell r="AD118">
            <v>3</v>
          </cell>
          <cell r="AE118">
            <v>2.33</v>
          </cell>
          <cell r="AF118">
            <v>2.33</v>
          </cell>
          <cell r="AG118">
            <v>0</v>
          </cell>
          <cell r="AH118">
            <v>2.65</v>
          </cell>
          <cell r="AI118">
            <v>2.65</v>
          </cell>
          <cell r="AJ118">
            <v>0</v>
          </cell>
          <cell r="AK118">
            <v>0</v>
          </cell>
          <cell r="AL118">
            <v>2</v>
          </cell>
          <cell r="AM118">
            <v>3</v>
          </cell>
          <cell r="AN118">
            <v>2.33</v>
          </cell>
          <cell r="AO118">
            <v>0</v>
          </cell>
          <cell r="AP118">
            <v>1.65</v>
          </cell>
          <cell r="AQ118">
            <v>3</v>
          </cell>
          <cell r="AR118">
            <v>2.65</v>
          </cell>
          <cell r="AS118">
            <v>3</v>
          </cell>
          <cell r="AT118">
            <v>3.65</v>
          </cell>
          <cell r="AU118">
            <v>54</v>
          </cell>
          <cell r="AV118">
            <v>0</v>
          </cell>
          <cell r="AW118">
            <v>9</v>
          </cell>
          <cell r="AX118">
            <v>7.2</v>
          </cell>
          <cell r="AY118">
            <v>6.1</v>
          </cell>
          <cell r="AZ118" t="str">
            <v/>
          </cell>
          <cell r="BA118" t="str">
            <v/>
          </cell>
          <cell r="BB118" t="str">
            <v/>
          </cell>
          <cell r="BC118">
            <v>5.8</v>
          </cell>
          <cell r="BD118" t="str">
            <v/>
          </cell>
          <cell r="BE118" t="str">
            <v/>
          </cell>
          <cell r="BF118" t="str">
            <v/>
          </cell>
          <cell r="BG118">
            <v>4.9000000000000004</v>
          </cell>
          <cell r="BH118">
            <v>5</v>
          </cell>
          <cell r="BI118">
            <v>0</v>
          </cell>
          <cell r="BJ118">
            <v>2</v>
          </cell>
          <cell r="BK118">
            <v>1.65</v>
          </cell>
          <cell r="BL118">
            <v>1.65</v>
          </cell>
          <cell r="BM118">
            <v>1.65</v>
          </cell>
          <cell r="BN118">
            <v>1.65</v>
          </cell>
          <cell r="BO118">
            <v>1.65</v>
          </cell>
          <cell r="BP118">
            <v>2</v>
          </cell>
          <cell r="BQ118">
            <v>1.65</v>
          </cell>
          <cell r="BR118">
            <v>2.65</v>
          </cell>
          <cell r="BS118">
            <v>3</v>
          </cell>
          <cell r="BT118">
            <v>2</v>
          </cell>
          <cell r="BU118">
            <v>2.33</v>
          </cell>
          <cell r="BV118">
            <v>3.33</v>
          </cell>
          <cell r="BW118">
            <v>1.65</v>
          </cell>
          <cell r="BX118">
            <v>2</v>
          </cell>
          <cell r="BY118">
            <v>2.65</v>
          </cell>
          <cell r="BZ118">
            <v>2.65</v>
          </cell>
          <cell r="CA118">
            <v>41</v>
          </cell>
          <cell r="CB118">
            <v>0</v>
          </cell>
          <cell r="CC118">
            <v>2.33</v>
          </cell>
          <cell r="CD118">
            <v>3</v>
          </cell>
          <cell r="CE118">
            <v>2.65</v>
          </cell>
          <cell r="CF118">
            <v>2</v>
          </cell>
          <cell r="CG118">
            <v>2.33</v>
          </cell>
          <cell r="CH118">
            <v>3.33</v>
          </cell>
          <cell r="CI118">
            <v>2.65</v>
          </cell>
          <cell r="CJ118">
            <v>1.65</v>
          </cell>
          <cell r="CK118">
            <v>1.65</v>
          </cell>
          <cell r="CL118">
            <v>1.65</v>
          </cell>
          <cell r="CM118">
            <v>2</v>
          </cell>
          <cell r="CN118">
            <v>1.65</v>
          </cell>
          <cell r="CO118">
            <v>3.33</v>
          </cell>
          <cell r="CP118">
            <v>1.65</v>
          </cell>
          <cell r="CQ118">
            <v>2</v>
          </cell>
          <cell r="CR118">
            <v>2.33</v>
          </cell>
          <cell r="CS118">
            <v>2.65</v>
          </cell>
          <cell r="CT118">
            <v>2.33</v>
          </cell>
          <cell r="CU118">
            <v>3</v>
          </cell>
          <cell r="CV118">
            <v>3.33</v>
          </cell>
          <cell r="CW118">
            <v>2.65</v>
          </cell>
          <cell r="CX118">
            <v>2.33</v>
          </cell>
          <cell r="CY118">
            <v>0</v>
          </cell>
          <cell r="CZ118">
            <v>3.65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3.65</v>
          </cell>
          <cell r="DG118">
            <v>0</v>
          </cell>
          <cell r="DH118">
            <v>0</v>
          </cell>
          <cell r="DI118">
            <v>1.65</v>
          </cell>
          <cell r="DJ118">
            <v>2</v>
          </cell>
          <cell r="DK118">
            <v>3.33</v>
          </cell>
          <cell r="DL118">
            <v>3.33</v>
          </cell>
          <cell r="DM118">
            <v>0</v>
          </cell>
          <cell r="DN118">
            <v>0</v>
          </cell>
          <cell r="DO118">
            <v>3</v>
          </cell>
          <cell r="DP118">
            <v>72</v>
          </cell>
          <cell r="DQ118">
            <v>0</v>
          </cell>
          <cell r="DR118">
            <v>167</v>
          </cell>
          <cell r="DS118">
            <v>0</v>
          </cell>
          <cell r="DT118">
            <v>0</v>
          </cell>
          <cell r="DU118">
            <v>167</v>
          </cell>
          <cell r="DV118">
            <v>2.41</v>
          </cell>
          <cell r="DX118">
            <v>2</v>
          </cell>
          <cell r="DY118">
            <v>0</v>
          </cell>
          <cell r="DZ118">
            <v>0</v>
          </cell>
          <cell r="EA118">
            <v>2</v>
          </cell>
          <cell r="EC118">
            <v>3</v>
          </cell>
          <cell r="ED118">
            <v>0</v>
          </cell>
          <cell r="EE118">
            <v>170</v>
          </cell>
          <cell r="EF118">
            <v>0</v>
          </cell>
          <cell r="EG118">
            <v>2.41</v>
          </cell>
        </row>
        <row r="119">
          <cell r="A119">
            <v>1820524184</v>
          </cell>
          <cell r="B119" t="str">
            <v>Trần</v>
          </cell>
          <cell r="C119" t="str">
            <v>Thị Thanh</v>
          </cell>
          <cell r="D119" t="str">
            <v>Tâm</v>
          </cell>
          <cell r="E119">
            <v>34002</v>
          </cell>
          <cell r="F119" t="str">
            <v>Nữ</v>
          </cell>
          <cell r="G119" t="str">
            <v>Đã Đăng Ký (chưa học xong)</v>
          </cell>
          <cell r="H119">
            <v>3.65</v>
          </cell>
          <cell r="I119">
            <v>3.33</v>
          </cell>
          <cell r="J119">
            <v>2</v>
          </cell>
          <cell r="K119">
            <v>0</v>
          </cell>
          <cell r="L119">
            <v>3.33</v>
          </cell>
          <cell r="M119">
            <v>0</v>
          </cell>
          <cell r="N119">
            <v>0</v>
          </cell>
          <cell r="O119">
            <v>2.65</v>
          </cell>
          <cell r="P119">
            <v>0</v>
          </cell>
          <cell r="Q119">
            <v>0</v>
          </cell>
          <cell r="R119">
            <v>2</v>
          </cell>
          <cell r="S119">
            <v>0</v>
          </cell>
          <cell r="T119">
            <v>0</v>
          </cell>
          <cell r="U119">
            <v>2.65</v>
          </cell>
          <cell r="V119">
            <v>0</v>
          </cell>
          <cell r="W119">
            <v>0</v>
          </cell>
          <cell r="X119">
            <v>2.65</v>
          </cell>
          <cell r="Y119">
            <v>0</v>
          </cell>
          <cell r="Z119">
            <v>0</v>
          </cell>
          <cell r="AA119">
            <v>2.33</v>
          </cell>
          <cell r="AB119">
            <v>0</v>
          </cell>
          <cell r="AC119">
            <v>3.33</v>
          </cell>
          <cell r="AD119">
            <v>3.65</v>
          </cell>
          <cell r="AE119">
            <v>4</v>
          </cell>
          <cell r="AF119">
            <v>2.65</v>
          </cell>
          <cell r="AG119">
            <v>4</v>
          </cell>
          <cell r="AH119">
            <v>4</v>
          </cell>
          <cell r="AI119">
            <v>2.65</v>
          </cell>
          <cell r="AJ119">
            <v>0</v>
          </cell>
          <cell r="AK119">
            <v>0</v>
          </cell>
          <cell r="AL119">
            <v>3.65</v>
          </cell>
          <cell r="AM119">
            <v>4</v>
          </cell>
          <cell r="AN119">
            <v>0</v>
          </cell>
          <cell r="AO119">
            <v>0</v>
          </cell>
          <cell r="AP119">
            <v>3.33</v>
          </cell>
          <cell r="AQ119">
            <v>2.65</v>
          </cell>
          <cell r="AR119">
            <v>3</v>
          </cell>
          <cell r="AS119">
            <v>2.65</v>
          </cell>
          <cell r="AT119">
            <v>4</v>
          </cell>
          <cell r="AU119">
            <v>56</v>
          </cell>
          <cell r="AV119">
            <v>0</v>
          </cell>
          <cell r="AW119">
            <v>7.8</v>
          </cell>
          <cell r="AX119">
            <v>6.2</v>
          </cell>
          <cell r="AY119">
            <v>9.1999999999999993</v>
          </cell>
          <cell r="AZ119" t="str">
            <v/>
          </cell>
          <cell r="BA119" t="str">
            <v/>
          </cell>
          <cell r="BB119" t="str">
            <v/>
          </cell>
          <cell r="BC119">
            <v>7.8</v>
          </cell>
          <cell r="BD119" t="str">
            <v/>
          </cell>
          <cell r="BE119" t="str">
            <v/>
          </cell>
          <cell r="BF119" t="str">
            <v/>
          </cell>
          <cell r="BG119">
            <v>8.6</v>
          </cell>
          <cell r="BH119">
            <v>5</v>
          </cell>
          <cell r="BI119">
            <v>0</v>
          </cell>
          <cell r="BJ119">
            <v>2.65</v>
          </cell>
          <cell r="BK119">
            <v>3.65</v>
          </cell>
          <cell r="BL119">
            <v>3.65</v>
          </cell>
          <cell r="BM119">
            <v>2.33</v>
          </cell>
          <cell r="BN119">
            <v>2.65</v>
          </cell>
          <cell r="BO119">
            <v>2.65</v>
          </cell>
          <cell r="BP119">
            <v>2.65</v>
          </cell>
          <cell r="BQ119">
            <v>2.65</v>
          </cell>
          <cell r="BR119">
            <v>4</v>
          </cell>
          <cell r="BS119">
            <v>2.33</v>
          </cell>
          <cell r="BT119">
            <v>3.33</v>
          </cell>
          <cell r="BU119">
            <v>2</v>
          </cell>
          <cell r="BV119">
            <v>3</v>
          </cell>
          <cell r="BW119">
            <v>2.33</v>
          </cell>
          <cell r="BX119">
            <v>2.65</v>
          </cell>
          <cell r="BY119">
            <v>2.65</v>
          </cell>
          <cell r="BZ119">
            <v>3.33</v>
          </cell>
          <cell r="CA119">
            <v>41</v>
          </cell>
          <cell r="CB119">
            <v>0</v>
          </cell>
          <cell r="CC119">
            <v>3.33</v>
          </cell>
          <cell r="CD119">
            <v>3.33</v>
          </cell>
          <cell r="CE119">
            <v>2.33</v>
          </cell>
          <cell r="CF119">
            <v>2.33</v>
          </cell>
          <cell r="CG119">
            <v>2.65</v>
          </cell>
          <cell r="CH119">
            <v>3.33</v>
          </cell>
          <cell r="CI119">
            <v>3.65</v>
          </cell>
          <cell r="CJ119">
            <v>2.33</v>
          </cell>
          <cell r="CK119">
            <v>2.33</v>
          </cell>
          <cell r="CL119">
            <v>2</v>
          </cell>
          <cell r="CM119">
            <v>2.65</v>
          </cell>
          <cell r="CN119">
            <v>3.65</v>
          </cell>
          <cell r="CO119">
            <v>4</v>
          </cell>
          <cell r="CP119">
            <v>2</v>
          </cell>
          <cell r="CQ119">
            <v>3</v>
          </cell>
          <cell r="CR119">
            <v>2</v>
          </cell>
          <cell r="CS119">
            <v>2</v>
          </cell>
          <cell r="CT119">
            <v>3</v>
          </cell>
          <cell r="CU119">
            <v>3.33</v>
          </cell>
          <cell r="CV119">
            <v>3</v>
          </cell>
          <cell r="CW119">
            <v>3.33</v>
          </cell>
          <cell r="CX119">
            <v>2</v>
          </cell>
          <cell r="CY119">
            <v>0</v>
          </cell>
          <cell r="CZ119">
            <v>3.33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3</v>
          </cell>
          <cell r="DG119">
            <v>0</v>
          </cell>
          <cell r="DH119">
            <v>0</v>
          </cell>
          <cell r="DI119">
            <v>3.65</v>
          </cell>
          <cell r="DJ119">
            <v>3</v>
          </cell>
          <cell r="DK119">
            <v>3.33</v>
          </cell>
          <cell r="DL119">
            <v>3.65</v>
          </cell>
          <cell r="DM119">
            <v>0</v>
          </cell>
          <cell r="DN119">
            <v>0</v>
          </cell>
          <cell r="DO119">
            <v>3</v>
          </cell>
          <cell r="DP119">
            <v>72</v>
          </cell>
          <cell r="DQ119">
            <v>0</v>
          </cell>
          <cell r="DR119">
            <v>169</v>
          </cell>
          <cell r="DS119">
            <v>0</v>
          </cell>
          <cell r="DT119">
            <v>0</v>
          </cell>
          <cell r="DU119">
            <v>169</v>
          </cell>
          <cell r="DV119">
            <v>2.95</v>
          </cell>
          <cell r="DX119">
            <v>3</v>
          </cell>
          <cell r="DY119">
            <v>0</v>
          </cell>
          <cell r="DZ119">
            <v>0</v>
          </cell>
          <cell r="EA119">
            <v>3</v>
          </cell>
          <cell r="EC119">
            <v>3</v>
          </cell>
          <cell r="ED119">
            <v>0</v>
          </cell>
          <cell r="EE119">
            <v>172</v>
          </cell>
          <cell r="EF119">
            <v>0</v>
          </cell>
          <cell r="EG119">
            <v>2.95</v>
          </cell>
        </row>
        <row r="120">
          <cell r="A120">
            <v>1821525279</v>
          </cell>
          <cell r="B120" t="str">
            <v>Nguyễn</v>
          </cell>
          <cell r="C120" t="str">
            <v>Văn</v>
          </cell>
          <cell r="D120" t="str">
            <v>Thái</v>
          </cell>
          <cell r="E120">
            <v>34222</v>
          </cell>
          <cell r="F120" t="str">
            <v>Nam</v>
          </cell>
          <cell r="G120" t="str">
            <v>Đã Đăng Ký (chưa học xong)</v>
          </cell>
          <cell r="H120">
            <v>3.65</v>
          </cell>
          <cell r="I120">
            <v>3</v>
          </cell>
          <cell r="J120">
            <v>3.33</v>
          </cell>
          <cell r="K120">
            <v>0</v>
          </cell>
          <cell r="L120">
            <v>2.33</v>
          </cell>
          <cell r="M120">
            <v>0</v>
          </cell>
          <cell r="N120">
            <v>0</v>
          </cell>
          <cell r="O120">
            <v>3</v>
          </cell>
          <cell r="P120">
            <v>0</v>
          </cell>
          <cell r="Q120">
            <v>0</v>
          </cell>
          <cell r="R120">
            <v>2.65</v>
          </cell>
          <cell r="S120">
            <v>0</v>
          </cell>
          <cell r="T120">
            <v>0</v>
          </cell>
          <cell r="U120">
            <v>2</v>
          </cell>
          <cell r="V120">
            <v>0</v>
          </cell>
          <cell r="W120">
            <v>0</v>
          </cell>
          <cell r="X120">
            <v>2.65</v>
          </cell>
          <cell r="Y120">
            <v>0</v>
          </cell>
          <cell r="Z120">
            <v>0</v>
          </cell>
          <cell r="AA120">
            <v>2</v>
          </cell>
          <cell r="AB120">
            <v>0</v>
          </cell>
          <cell r="AC120">
            <v>2.65</v>
          </cell>
          <cell r="AD120">
            <v>3.65</v>
          </cell>
          <cell r="AE120">
            <v>4</v>
          </cell>
          <cell r="AF120">
            <v>2.65</v>
          </cell>
          <cell r="AG120">
            <v>3.65</v>
          </cell>
          <cell r="AH120">
            <v>4</v>
          </cell>
          <cell r="AI120">
            <v>3.65</v>
          </cell>
          <cell r="AJ120">
            <v>0</v>
          </cell>
          <cell r="AK120">
            <v>0</v>
          </cell>
          <cell r="AL120">
            <v>2</v>
          </cell>
          <cell r="AM120">
            <v>3.65</v>
          </cell>
          <cell r="AN120">
            <v>0</v>
          </cell>
          <cell r="AO120">
            <v>0</v>
          </cell>
          <cell r="AP120">
            <v>3.65</v>
          </cell>
          <cell r="AQ120">
            <v>3.33</v>
          </cell>
          <cell r="AR120">
            <v>3</v>
          </cell>
          <cell r="AS120">
            <v>3.33</v>
          </cell>
          <cell r="AT120">
            <v>4</v>
          </cell>
          <cell r="AU120">
            <v>56</v>
          </cell>
          <cell r="AV120">
            <v>0</v>
          </cell>
          <cell r="AW120">
            <v>8.4</v>
          </cell>
          <cell r="AX120">
            <v>5.6</v>
          </cell>
          <cell r="AY120">
            <v>8.1999999999999993</v>
          </cell>
          <cell r="AZ120" t="str">
            <v/>
          </cell>
          <cell r="BA120" t="str">
            <v/>
          </cell>
          <cell r="BB120" t="str">
            <v/>
          </cell>
          <cell r="BC120">
            <v>8.1999999999999993</v>
          </cell>
          <cell r="BD120" t="str">
            <v/>
          </cell>
          <cell r="BE120" t="str">
            <v/>
          </cell>
          <cell r="BF120" t="str">
            <v/>
          </cell>
          <cell r="BG120">
            <v>5.0999999999999996</v>
          </cell>
          <cell r="BH120">
            <v>5</v>
          </cell>
          <cell r="BI120">
            <v>0</v>
          </cell>
          <cell r="BJ120">
            <v>3.33</v>
          </cell>
          <cell r="BK120">
            <v>2.65</v>
          </cell>
          <cell r="BL120">
            <v>3</v>
          </cell>
          <cell r="BM120">
            <v>2.65</v>
          </cell>
          <cell r="BN120">
            <v>4</v>
          </cell>
          <cell r="BO120">
            <v>3.33</v>
          </cell>
          <cell r="BP120">
            <v>3.65</v>
          </cell>
          <cell r="BQ120">
            <v>3</v>
          </cell>
          <cell r="BR120">
            <v>3.65</v>
          </cell>
          <cell r="BS120">
            <v>3</v>
          </cell>
          <cell r="BT120">
            <v>3.65</v>
          </cell>
          <cell r="BU120">
            <v>3</v>
          </cell>
          <cell r="BV120">
            <v>3.65</v>
          </cell>
          <cell r="BW120">
            <v>2.33</v>
          </cell>
          <cell r="BX120">
            <v>2.33</v>
          </cell>
          <cell r="BY120">
            <v>3</v>
          </cell>
          <cell r="BZ120">
            <v>3.33</v>
          </cell>
          <cell r="CA120">
            <v>41</v>
          </cell>
          <cell r="CB120">
            <v>0</v>
          </cell>
          <cell r="CC120">
            <v>3.33</v>
          </cell>
          <cell r="CD120">
            <v>3</v>
          </cell>
          <cell r="CE120">
            <v>2.65</v>
          </cell>
          <cell r="CF120">
            <v>2.33</v>
          </cell>
          <cell r="CG120">
            <v>2.65</v>
          </cell>
          <cell r="CH120">
            <v>3.65</v>
          </cell>
          <cell r="CI120">
            <v>3.65</v>
          </cell>
          <cell r="CJ120">
            <v>2.65</v>
          </cell>
          <cell r="CK120">
            <v>3.33</v>
          </cell>
          <cell r="CL120">
            <v>3</v>
          </cell>
          <cell r="CM120">
            <v>2.65</v>
          </cell>
          <cell r="CN120">
            <v>2.33</v>
          </cell>
          <cell r="CO120">
            <v>3.33</v>
          </cell>
          <cell r="CP120">
            <v>2</v>
          </cell>
          <cell r="CQ120">
            <v>2.33</v>
          </cell>
          <cell r="CR120">
            <v>3</v>
          </cell>
          <cell r="CS120">
            <v>3.65</v>
          </cell>
          <cell r="CT120">
            <v>3</v>
          </cell>
          <cell r="CU120">
            <v>2.65</v>
          </cell>
          <cell r="CV120">
            <v>3</v>
          </cell>
          <cell r="CW120">
            <v>3.33</v>
          </cell>
          <cell r="CX120">
            <v>3.33</v>
          </cell>
          <cell r="CY120">
            <v>0</v>
          </cell>
          <cell r="CZ120">
            <v>4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4</v>
          </cell>
          <cell r="DG120">
            <v>0</v>
          </cell>
          <cell r="DH120">
            <v>0</v>
          </cell>
          <cell r="DI120">
            <v>3.65</v>
          </cell>
          <cell r="DJ120">
            <v>2.33</v>
          </cell>
          <cell r="DK120">
            <v>3.65</v>
          </cell>
          <cell r="DL120">
            <v>3</v>
          </cell>
          <cell r="DM120">
            <v>0</v>
          </cell>
          <cell r="DN120">
            <v>0</v>
          </cell>
          <cell r="DO120">
            <v>4</v>
          </cell>
          <cell r="DP120">
            <v>72</v>
          </cell>
          <cell r="DQ120">
            <v>0</v>
          </cell>
          <cell r="DR120">
            <v>169</v>
          </cell>
          <cell r="DS120">
            <v>0</v>
          </cell>
          <cell r="DT120">
            <v>0</v>
          </cell>
          <cell r="DU120">
            <v>169</v>
          </cell>
          <cell r="DV120">
            <v>3.15</v>
          </cell>
          <cell r="DX120">
            <v>3.65</v>
          </cell>
          <cell r="DY120">
            <v>0</v>
          </cell>
          <cell r="DZ120">
            <v>0</v>
          </cell>
          <cell r="EA120">
            <v>3.65</v>
          </cell>
          <cell r="EC120">
            <v>3</v>
          </cell>
          <cell r="ED120">
            <v>0</v>
          </cell>
          <cell r="EE120">
            <v>172</v>
          </cell>
          <cell r="EF120">
            <v>0</v>
          </cell>
          <cell r="EG120">
            <v>3.16</v>
          </cell>
        </row>
        <row r="121">
          <cell r="A121">
            <v>1821524178</v>
          </cell>
          <cell r="B121" t="str">
            <v>Đinh</v>
          </cell>
          <cell r="C121" t="str">
            <v>Nhật</v>
          </cell>
          <cell r="D121" t="str">
            <v>Thăng</v>
          </cell>
          <cell r="E121">
            <v>34645</v>
          </cell>
          <cell r="F121" t="str">
            <v>Nam</v>
          </cell>
          <cell r="G121" t="str">
            <v>Đã Đăng Ký (chưa học xong)</v>
          </cell>
          <cell r="H121">
            <v>4</v>
          </cell>
          <cell r="I121">
            <v>3</v>
          </cell>
          <cell r="J121">
            <v>3.65</v>
          </cell>
          <cell r="K121">
            <v>0</v>
          </cell>
          <cell r="L121" t="str">
            <v>P (P/F)</v>
          </cell>
          <cell r="M121">
            <v>0</v>
          </cell>
          <cell r="N121">
            <v>0</v>
          </cell>
          <cell r="O121" t="str">
            <v>P (P/F)</v>
          </cell>
          <cell r="P121">
            <v>0</v>
          </cell>
          <cell r="Q121">
            <v>0</v>
          </cell>
          <cell r="R121">
            <v>2</v>
          </cell>
          <cell r="S121">
            <v>0</v>
          </cell>
          <cell r="T121">
            <v>0</v>
          </cell>
          <cell r="U121">
            <v>3</v>
          </cell>
          <cell r="V121">
            <v>0</v>
          </cell>
          <cell r="W121">
            <v>0</v>
          </cell>
          <cell r="X121">
            <v>2.33</v>
          </cell>
          <cell r="Y121">
            <v>0</v>
          </cell>
          <cell r="Z121">
            <v>0</v>
          </cell>
          <cell r="AA121">
            <v>2.33</v>
          </cell>
          <cell r="AB121">
            <v>0</v>
          </cell>
          <cell r="AC121">
            <v>4</v>
          </cell>
          <cell r="AD121">
            <v>4</v>
          </cell>
          <cell r="AE121">
            <v>3.33</v>
          </cell>
          <cell r="AF121">
            <v>2.65</v>
          </cell>
          <cell r="AG121">
            <v>2.65</v>
          </cell>
          <cell r="AH121">
            <v>3.33</v>
          </cell>
          <cell r="AI121">
            <v>3.33</v>
          </cell>
          <cell r="AJ121">
            <v>0</v>
          </cell>
          <cell r="AK121">
            <v>0</v>
          </cell>
          <cell r="AL121">
            <v>3.65</v>
          </cell>
          <cell r="AM121">
            <v>4</v>
          </cell>
          <cell r="AN121">
            <v>0</v>
          </cell>
          <cell r="AO121">
            <v>0</v>
          </cell>
          <cell r="AP121">
            <v>3.33</v>
          </cell>
          <cell r="AQ121">
            <v>3.65</v>
          </cell>
          <cell r="AR121">
            <v>3.65</v>
          </cell>
          <cell r="AS121">
            <v>3.65</v>
          </cell>
          <cell r="AT121">
            <v>4</v>
          </cell>
          <cell r="AU121">
            <v>56</v>
          </cell>
          <cell r="AV121">
            <v>0</v>
          </cell>
          <cell r="AW121">
            <v>10</v>
          </cell>
          <cell r="AX121">
            <v>8.9</v>
          </cell>
          <cell r="AY121">
            <v>9.6</v>
          </cell>
          <cell r="AZ121" t="str">
            <v/>
          </cell>
          <cell r="BA121" t="str">
            <v/>
          </cell>
          <cell r="BB121" t="str">
            <v/>
          </cell>
          <cell r="BC121">
            <v>6.4</v>
          </cell>
          <cell r="BD121" t="str">
            <v/>
          </cell>
          <cell r="BE121" t="str">
            <v/>
          </cell>
          <cell r="BF121" t="str">
            <v/>
          </cell>
          <cell r="BG121">
            <v>5.9</v>
          </cell>
          <cell r="BH121">
            <v>5</v>
          </cell>
          <cell r="BI121">
            <v>0</v>
          </cell>
          <cell r="BJ121">
            <v>3.65</v>
          </cell>
          <cell r="BK121">
            <v>2.65</v>
          </cell>
          <cell r="BL121">
            <v>3</v>
          </cell>
          <cell r="BM121">
            <v>2.65</v>
          </cell>
          <cell r="BN121">
            <v>2.65</v>
          </cell>
          <cell r="BO121">
            <v>4</v>
          </cell>
          <cell r="BP121">
            <v>3</v>
          </cell>
          <cell r="BQ121">
            <v>3.33</v>
          </cell>
          <cell r="BR121">
            <v>2</v>
          </cell>
          <cell r="BS121">
            <v>3</v>
          </cell>
          <cell r="BT121">
            <v>3.33</v>
          </cell>
          <cell r="BU121">
            <v>4</v>
          </cell>
          <cell r="BV121">
            <v>4</v>
          </cell>
          <cell r="BW121">
            <v>2.33</v>
          </cell>
          <cell r="BX121">
            <v>3.65</v>
          </cell>
          <cell r="BY121">
            <v>3.33</v>
          </cell>
          <cell r="BZ121">
            <v>3.33</v>
          </cell>
          <cell r="CA121">
            <v>41</v>
          </cell>
          <cell r="CB121">
            <v>0</v>
          </cell>
          <cell r="CC121">
            <v>4</v>
          </cell>
          <cell r="CD121">
            <v>4</v>
          </cell>
          <cell r="CE121">
            <v>4</v>
          </cell>
          <cell r="CF121">
            <v>4</v>
          </cell>
          <cell r="CG121">
            <v>3.65</v>
          </cell>
          <cell r="CH121">
            <v>4</v>
          </cell>
          <cell r="CI121">
            <v>4</v>
          </cell>
          <cell r="CJ121">
            <v>3.65</v>
          </cell>
          <cell r="CK121">
            <v>4</v>
          </cell>
          <cell r="CL121">
            <v>3.65</v>
          </cell>
          <cell r="CM121">
            <v>4</v>
          </cell>
          <cell r="CN121">
            <v>3.33</v>
          </cell>
          <cell r="CO121">
            <v>4</v>
          </cell>
          <cell r="CP121">
            <v>3.65</v>
          </cell>
          <cell r="CQ121">
            <v>3</v>
          </cell>
          <cell r="CR121">
            <v>3.65</v>
          </cell>
          <cell r="CS121">
            <v>3.65</v>
          </cell>
          <cell r="CT121">
            <v>3.65</v>
          </cell>
          <cell r="CU121">
            <v>4</v>
          </cell>
          <cell r="CV121">
            <v>4</v>
          </cell>
          <cell r="CW121">
            <v>4</v>
          </cell>
          <cell r="CX121">
            <v>4</v>
          </cell>
          <cell r="CY121">
            <v>0</v>
          </cell>
          <cell r="CZ121">
            <v>4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4</v>
          </cell>
          <cell r="DG121">
            <v>0</v>
          </cell>
          <cell r="DH121">
            <v>0</v>
          </cell>
          <cell r="DI121">
            <v>4</v>
          </cell>
          <cell r="DJ121">
            <v>4</v>
          </cell>
          <cell r="DK121">
            <v>4</v>
          </cell>
          <cell r="DL121">
            <v>4</v>
          </cell>
          <cell r="DM121">
            <v>0</v>
          </cell>
          <cell r="DN121">
            <v>0</v>
          </cell>
          <cell r="DO121">
            <v>4</v>
          </cell>
          <cell r="DP121">
            <v>72</v>
          </cell>
          <cell r="DQ121">
            <v>0</v>
          </cell>
          <cell r="DR121">
            <v>169</v>
          </cell>
          <cell r="DS121">
            <v>0</v>
          </cell>
          <cell r="DT121">
            <v>4</v>
          </cell>
          <cell r="DU121">
            <v>165</v>
          </cell>
          <cell r="DV121">
            <v>3.5</v>
          </cell>
          <cell r="DX121">
            <v>3.33</v>
          </cell>
          <cell r="DY121">
            <v>0</v>
          </cell>
          <cell r="DZ121">
            <v>0</v>
          </cell>
          <cell r="EA121">
            <v>3.33</v>
          </cell>
          <cell r="EC121">
            <v>3</v>
          </cell>
          <cell r="ED121">
            <v>0</v>
          </cell>
          <cell r="EE121">
            <v>168</v>
          </cell>
          <cell r="EF121">
            <v>0</v>
          </cell>
          <cell r="EG121">
            <v>3.49</v>
          </cell>
        </row>
        <row r="122">
          <cell r="A122">
            <v>1821524198</v>
          </cell>
          <cell r="B122" t="str">
            <v>Lê</v>
          </cell>
          <cell r="C122" t="str">
            <v>Hữu</v>
          </cell>
          <cell r="D122" t="str">
            <v>Thắng</v>
          </cell>
          <cell r="E122">
            <v>34373</v>
          </cell>
          <cell r="F122" t="str">
            <v>Nam</v>
          </cell>
          <cell r="G122" t="str">
            <v>Đã Đăng Ký (chưa học xong)</v>
          </cell>
          <cell r="H122">
            <v>3.65</v>
          </cell>
          <cell r="I122">
            <v>3</v>
          </cell>
          <cell r="J122">
            <v>2.65</v>
          </cell>
          <cell r="K122">
            <v>0</v>
          </cell>
          <cell r="L122">
            <v>2.65</v>
          </cell>
          <cell r="M122">
            <v>0</v>
          </cell>
          <cell r="N122">
            <v>0</v>
          </cell>
          <cell r="O122">
            <v>2.65</v>
          </cell>
          <cell r="P122">
            <v>0</v>
          </cell>
          <cell r="Q122">
            <v>0</v>
          </cell>
          <cell r="R122">
            <v>2.33</v>
          </cell>
          <cell r="S122">
            <v>0</v>
          </cell>
          <cell r="T122">
            <v>0</v>
          </cell>
          <cell r="U122">
            <v>2.65</v>
          </cell>
          <cell r="V122">
            <v>0</v>
          </cell>
          <cell r="W122">
            <v>0</v>
          </cell>
          <cell r="X122">
            <v>2</v>
          </cell>
          <cell r="Y122">
            <v>0</v>
          </cell>
          <cell r="Z122">
            <v>0</v>
          </cell>
          <cell r="AA122">
            <v>2</v>
          </cell>
          <cell r="AB122">
            <v>0</v>
          </cell>
          <cell r="AC122">
            <v>2.65</v>
          </cell>
          <cell r="AD122">
            <v>3.65</v>
          </cell>
          <cell r="AE122">
            <v>3.33</v>
          </cell>
          <cell r="AF122">
            <v>2.65</v>
          </cell>
          <cell r="AG122">
            <v>0</v>
          </cell>
          <cell r="AH122">
            <v>3.65</v>
          </cell>
          <cell r="AI122">
            <v>3</v>
          </cell>
          <cell r="AJ122">
            <v>0</v>
          </cell>
          <cell r="AK122">
            <v>0</v>
          </cell>
          <cell r="AL122">
            <v>3</v>
          </cell>
          <cell r="AM122">
            <v>3.65</v>
          </cell>
          <cell r="AN122">
            <v>0</v>
          </cell>
          <cell r="AO122">
            <v>0</v>
          </cell>
          <cell r="AP122">
            <v>3</v>
          </cell>
          <cell r="AQ122">
            <v>1.65</v>
          </cell>
          <cell r="AR122">
            <v>2.33</v>
          </cell>
          <cell r="AS122">
            <v>3</v>
          </cell>
          <cell r="AT122">
            <v>3.33</v>
          </cell>
          <cell r="AU122">
            <v>52</v>
          </cell>
          <cell r="AV122">
            <v>0</v>
          </cell>
          <cell r="AW122">
            <v>9.1999999999999993</v>
          </cell>
          <cell r="AX122">
            <v>9.1</v>
          </cell>
          <cell r="AY122">
            <v>8.3000000000000007</v>
          </cell>
          <cell r="AZ122" t="str">
            <v/>
          </cell>
          <cell r="BA122" t="str">
            <v/>
          </cell>
          <cell r="BB122" t="str">
            <v/>
          </cell>
          <cell r="BC122">
            <v>6.3</v>
          </cell>
          <cell r="BD122" t="str">
            <v/>
          </cell>
          <cell r="BE122" t="str">
            <v/>
          </cell>
          <cell r="BF122" t="str">
            <v/>
          </cell>
          <cell r="BG122">
            <v>6.2</v>
          </cell>
          <cell r="BH122">
            <v>5</v>
          </cell>
          <cell r="BI122">
            <v>0</v>
          </cell>
          <cell r="BJ122">
            <v>3.33</v>
          </cell>
          <cell r="BK122">
            <v>3.33</v>
          </cell>
          <cell r="BL122">
            <v>2.65</v>
          </cell>
          <cell r="BM122">
            <v>2.33</v>
          </cell>
          <cell r="BN122">
            <v>2</v>
          </cell>
          <cell r="BO122">
            <v>2.33</v>
          </cell>
          <cell r="BP122">
            <v>3.33</v>
          </cell>
          <cell r="BQ122">
            <v>2.65</v>
          </cell>
          <cell r="BR122">
            <v>3</v>
          </cell>
          <cell r="BS122">
            <v>2.65</v>
          </cell>
          <cell r="BT122">
            <v>3</v>
          </cell>
          <cell r="BU122">
            <v>2.65</v>
          </cell>
          <cell r="BV122">
            <v>4</v>
          </cell>
          <cell r="BW122">
            <v>2</v>
          </cell>
          <cell r="BX122">
            <v>2.65</v>
          </cell>
          <cell r="BY122">
            <v>2.65</v>
          </cell>
          <cell r="BZ122">
            <v>3.65</v>
          </cell>
          <cell r="CA122">
            <v>41</v>
          </cell>
          <cell r="CB122">
            <v>0</v>
          </cell>
          <cell r="CC122">
            <v>3.33</v>
          </cell>
          <cell r="CD122">
            <v>3</v>
          </cell>
          <cell r="CE122">
            <v>2.65</v>
          </cell>
          <cell r="CF122">
            <v>2.33</v>
          </cell>
          <cell r="CG122">
            <v>2.33</v>
          </cell>
          <cell r="CH122">
            <v>3.33</v>
          </cell>
          <cell r="CI122">
            <v>2.65</v>
          </cell>
          <cell r="CJ122">
            <v>2.65</v>
          </cell>
          <cell r="CK122">
            <v>2.33</v>
          </cell>
          <cell r="CL122">
            <v>2.65</v>
          </cell>
          <cell r="CM122">
            <v>2.65</v>
          </cell>
          <cell r="CN122">
            <v>2.33</v>
          </cell>
          <cell r="CO122">
            <v>3.65</v>
          </cell>
          <cell r="CP122">
            <v>2</v>
          </cell>
          <cell r="CQ122">
            <v>2.33</v>
          </cell>
          <cell r="CR122">
            <v>2.33</v>
          </cell>
          <cell r="CS122">
            <v>2.33</v>
          </cell>
          <cell r="CT122">
            <v>2.33</v>
          </cell>
          <cell r="CU122">
            <v>2</v>
          </cell>
          <cell r="CV122">
            <v>2.65</v>
          </cell>
          <cell r="CW122">
            <v>4</v>
          </cell>
          <cell r="CX122">
            <v>2.65</v>
          </cell>
          <cell r="CY122">
            <v>0</v>
          </cell>
          <cell r="CZ122">
            <v>3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2.65</v>
          </cell>
          <cell r="DG122">
            <v>0</v>
          </cell>
          <cell r="DH122">
            <v>0</v>
          </cell>
          <cell r="DI122">
            <v>2.65</v>
          </cell>
          <cell r="DJ122">
            <v>3.33</v>
          </cell>
          <cell r="DK122">
            <v>3.65</v>
          </cell>
          <cell r="DL122">
            <v>3</v>
          </cell>
          <cell r="DM122">
            <v>0</v>
          </cell>
          <cell r="DN122">
            <v>0</v>
          </cell>
          <cell r="DO122">
            <v>3</v>
          </cell>
          <cell r="DP122">
            <v>72</v>
          </cell>
          <cell r="DQ122">
            <v>0</v>
          </cell>
          <cell r="DR122">
            <v>165</v>
          </cell>
          <cell r="DS122">
            <v>0</v>
          </cell>
          <cell r="DT122">
            <v>0</v>
          </cell>
          <cell r="DU122">
            <v>165</v>
          </cell>
          <cell r="DV122">
            <v>2.77</v>
          </cell>
          <cell r="DX122">
            <v>2.33</v>
          </cell>
          <cell r="DY122">
            <v>0</v>
          </cell>
          <cell r="DZ122">
            <v>0</v>
          </cell>
          <cell r="EA122">
            <v>2.33</v>
          </cell>
          <cell r="EC122">
            <v>3</v>
          </cell>
          <cell r="ED122">
            <v>0</v>
          </cell>
          <cell r="EE122">
            <v>168</v>
          </cell>
          <cell r="EF122">
            <v>0</v>
          </cell>
          <cell r="EG122">
            <v>2.76</v>
          </cell>
        </row>
        <row r="123">
          <cell r="A123">
            <v>1821526303</v>
          </cell>
          <cell r="B123" t="str">
            <v>Trần</v>
          </cell>
          <cell r="C123" t="str">
            <v>Nhật</v>
          </cell>
          <cell r="D123" t="str">
            <v>Thành</v>
          </cell>
          <cell r="E123">
            <v>34654</v>
          </cell>
          <cell r="F123" t="str">
            <v>Nam</v>
          </cell>
          <cell r="G123" t="str">
            <v>Đã Đăng Ký (chưa học xong)</v>
          </cell>
          <cell r="H123">
            <v>4</v>
          </cell>
          <cell r="I123">
            <v>3</v>
          </cell>
          <cell r="J123">
            <v>3.33</v>
          </cell>
          <cell r="K123">
            <v>0</v>
          </cell>
          <cell r="L123" t="str">
            <v>P (P/F)</v>
          </cell>
          <cell r="M123">
            <v>0</v>
          </cell>
          <cell r="N123">
            <v>0</v>
          </cell>
          <cell r="O123" t="str">
            <v>P (P/F)</v>
          </cell>
          <cell r="P123">
            <v>0</v>
          </cell>
          <cell r="Q123">
            <v>0</v>
          </cell>
          <cell r="R123">
            <v>2.65</v>
          </cell>
          <cell r="S123">
            <v>0</v>
          </cell>
          <cell r="T123">
            <v>0</v>
          </cell>
          <cell r="U123">
            <v>3.33</v>
          </cell>
          <cell r="V123">
            <v>0</v>
          </cell>
          <cell r="W123">
            <v>0</v>
          </cell>
          <cell r="X123">
            <v>2.33</v>
          </cell>
          <cell r="Y123">
            <v>0</v>
          </cell>
          <cell r="Z123">
            <v>0</v>
          </cell>
          <cell r="AA123">
            <v>3</v>
          </cell>
          <cell r="AB123">
            <v>0</v>
          </cell>
          <cell r="AC123">
            <v>3.65</v>
          </cell>
          <cell r="AD123">
            <v>4</v>
          </cell>
          <cell r="AE123">
            <v>3.33</v>
          </cell>
          <cell r="AF123">
            <v>2.65</v>
          </cell>
          <cell r="AG123">
            <v>4</v>
          </cell>
          <cell r="AH123">
            <v>3.65</v>
          </cell>
          <cell r="AI123">
            <v>3</v>
          </cell>
          <cell r="AJ123">
            <v>0</v>
          </cell>
          <cell r="AK123">
            <v>0</v>
          </cell>
          <cell r="AL123">
            <v>3.33</v>
          </cell>
          <cell r="AM123">
            <v>4</v>
          </cell>
          <cell r="AN123">
            <v>0</v>
          </cell>
          <cell r="AO123">
            <v>0</v>
          </cell>
          <cell r="AP123">
            <v>3.65</v>
          </cell>
          <cell r="AQ123">
            <v>3.65</v>
          </cell>
          <cell r="AR123">
            <v>3.65</v>
          </cell>
          <cell r="AS123">
            <v>3.65</v>
          </cell>
          <cell r="AT123">
            <v>3.65</v>
          </cell>
          <cell r="AU123">
            <v>56</v>
          </cell>
          <cell r="AV123">
            <v>0</v>
          </cell>
          <cell r="AW123">
            <v>6.2</v>
          </cell>
          <cell r="AX123">
            <v>6.5</v>
          </cell>
          <cell r="AY123">
            <v>5.6</v>
          </cell>
          <cell r="AZ123" t="str">
            <v/>
          </cell>
          <cell r="BA123" t="str">
            <v/>
          </cell>
          <cell r="BB123" t="str">
            <v/>
          </cell>
          <cell r="BC123">
            <v>6.9</v>
          </cell>
          <cell r="BD123" t="str">
            <v/>
          </cell>
          <cell r="BE123" t="str">
            <v/>
          </cell>
          <cell r="BF123" t="str">
            <v/>
          </cell>
          <cell r="BG123">
            <v>5.2</v>
          </cell>
          <cell r="BH123">
            <v>5</v>
          </cell>
          <cell r="BI123">
            <v>0</v>
          </cell>
          <cell r="BJ123">
            <v>3</v>
          </cell>
          <cell r="BK123">
            <v>2</v>
          </cell>
          <cell r="BL123">
            <v>3</v>
          </cell>
          <cell r="BM123">
            <v>3.65</v>
          </cell>
          <cell r="BN123">
            <v>2.33</v>
          </cell>
          <cell r="BO123">
            <v>3.65</v>
          </cell>
          <cell r="BP123">
            <v>3</v>
          </cell>
          <cell r="BQ123">
            <v>3.33</v>
          </cell>
          <cell r="BR123">
            <v>3.33</v>
          </cell>
          <cell r="BS123">
            <v>2.65</v>
          </cell>
          <cell r="BT123">
            <v>3</v>
          </cell>
          <cell r="BU123">
            <v>3</v>
          </cell>
          <cell r="BV123">
            <v>4</v>
          </cell>
          <cell r="BW123">
            <v>3</v>
          </cell>
          <cell r="BX123">
            <v>2.65</v>
          </cell>
          <cell r="BY123">
            <v>3.65</v>
          </cell>
          <cell r="BZ123">
            <v>3.65</v>
          </cell>
          <cell r="CA123">
            <v>41</v>
          </cell>
          <cell r="CB123">
            <v>0</v>
          </cell>
          <cell r="CC123">
            <v>3.65</v>
          </cell>
          <cell r="CD123">
            <v>4</v>
          </cell>
          <cell r="CE123">
            <v>4</v>
          </cell>
          <cell r="CF123">
            <v>3.65</v>
          </cell>
          <cell r="CG123">
            <v>2.65</v>
          </cell>
          <cell r="CH123">
            <v>4</v>
          </cell>
          <cell r="CI123">
            <v>3.33</v>
          </cell>
          <cell r="CJ123">
            <v>3</v>
          </cell>
          <cell r="CK123">
            <v>4</v>
          </cell>
          <cell r="CL123">
            <v>3.33</v>
          </cell>
          <cell r="CM123">
            <v>3.65</v>
          </cell>
          <cell r="CN123">
            <v>2.65</v>
          </cell>
          <cell r="CO123">
            <v>3.33</v>
          </cell>
          <cell r="CP123">
            <v>2.65</v>
          </cell>
          <cell r="CQ123">
            <v>3.33</v>
          </cell>
          <cell r="CR123">
            <v>3.33</v>
          </cell>
          <cell r="CS123">
            <v>3.65</v>
          </cell>
          <cell r="CT123">
            <v>3.33</v>
          </cell>
          <cell r="CU123">
            <v>3.65</v>
          </cell>
          <cell r="CV123">
            <v>3.65</v>
          </cell>
          <cell r="CW123">
            <v>3.65</v>
          </cell>
          <cell r="CX123">
            <v>3.65</v>
          </cell>
          <cell r="CY123">
            <v>0</v>
          </cell>
          <cell r="CZ123">
            <v>4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3.65</v>
          </cell>
          <cell r="DG123">
            <v>0</v>
          </cell>
          <cell r="DH123">
            <v>0</v>
          </cell>
          <cell r="DI123">
            <v>4</v>
          </cell>
          <cell r="DJ123">
            <v>3.33</v>
          </cell>
          <cell r="DK123">
            <v>4</v>
          </cell>
          <cell r="DL123">
            <v>4</v>
          </cell>
          <cell r="DM123">
            <v>0</v>
          </cell>
          <cell r="DN123">
            <v>0</v>
          </cell>
          <cell r="DO123">
            <v>4</v>
          </cell>
          <cell r="DP123">
            <v>72</v>
          </cell>
          <cell r="DQ123">
            <v>0</v>
          </cell>
          <cell r="DR123">
            <v>169</v>
          </cell>
          <cell r="DS123">
            <v>0</v>
          </cell>
          <cell r="DT123">
            <v>4</v>
          </cell>
          <cell r="DU123">
            <v>165</v>
          </cell>
          <cell r="DV123">
            <v>3.41</v>
          </cell>
          <cell r="DX123">
            <v>3.65</v>
          </cell>
          <cell r="DY123">
            <v>0</v>
          </cell>
          <cell r="DZ123">
            <v>0</v>
          </cell>
          <cell r="EA123">
            <v>3.65</v>
          </cell>
          <cell r="EC123">
            <v>3</v>
          </cell>
          <cell r="ED123">
            <v>0</v>
          </cell>
          <cell r="EE123">
            <v>168</v>
          </cell>
          <cell r="EF123">
            <v>0</v>
          </cell>
          <cell r="EG123">
            <v>3.41</v>
          </cell>
        </row>
        <row r="124">
          <cell r="A124">
            <v>1820523589</v>
          </cell>
          <cell r="B124" t="str">
            <v>Nguyễn</v>
          </cell>
          <cell r="C124" t="str">
            <v>Thu</v>
          </cell>
          <cell r="D124" t="str">
            <v>Thảo</v>
          </cell>
          <cell r="E124">
            <v>34547</v>
          </cell>
          <cell r="F124" t="str">
            <v>Nữ</v>
          </cell>
          <cell r="G124" t="str">
            <v>Đã Đăng Ký (chưa học xong)</v>
          </cell>
          <cell r="H124">
            <v>4</v>
          </cell>
          <cell r="I124">
            <v>3.33</v>
          </cell>
          <cell r="J124">
            <v>3</v>
          </cell>
          <cell r="K124">
            <v>0</v>
          </cell>
          <cell r="L124">
            <v>3.33</v>
          </cell>
          <cell r="M124">
            <v>0</v>
          </cell>
          <cell r="N124">
            <v>0</v>
          </cell>
          <cell r="O124">
            <v>3.65</v>
          </cell>
          <cell r="P124">
            <v>0</v>
          </cell>
          <cell r="Q124">
            <v>0</v>
          </cell>
          <cell r="R124">
            <v>3.65</v>
          </cell>
          <cell r="S124">
            <v>0</v>
          </cell>
          <cell r="T124">
            <v>0</v>
          </cell>
          <cell r="U124">
            <v>3.65</v>
          </cell>
          <cell r="V124">
            <v>0</v>
          </cell>
          <cell r="W124">
            <v>0</v>
          </cell>
          <cell r="X124">
            <v>3.65</v>
          </cell>
          <cell r="Y124">
            <v>0</v>
          </cell>
          <cell r="Z124">
            <v>0</v>
          </cell>
          <cell r="AA124">
            <v>3.33</v>
          </cell>
          <cell r="AB124">
            <v>0</v>
          </cell>
          <cell r="AC124">
            <v>3.65</v>
          </cell>
          <cell r="AD124">
            <v>4</v>
          </cell>
          <cell r="AE124">
            <v>3.65</v>
          </cell>
          <cell r="AF124">
            <v>3.33</v>
          </cell>
          <cell r="AG124">
            <v>3.33</v>
          </cell>
          <cell r="AH124">
            <v>4</v>
          </cell>
          <cell r="AI124">
            <v>3.65</v>
          </cell>
          <cell r="AJ124">
            <v>0</v>
          </cell>
          <cell r="AK124">
            <v>0</v>
          </cell>
          <cell r="AL124">
            <v>3.65</v>
          </cell>
          <cell r="AM124">
            <v>4</v>
          </cell>
          <cell r="AN124">
            <v>0</v>
          </cell>
          <cell r="AO124">
            <v>0</v>
          </cell>
          <cell r="AP124">
            <v>3.65</v>
          </cell>
          <cell r="AQ124">
            <v>3.65</v>
          </cell>
          <cell r="AR124">
            <v>3.65</v>
          </cell>
          <cell r="AS124">
            <v>4</v>
          </cell>
          <cell r="AT124">
            <v>4</v>
          </cell>
          <cell r="AU124">
            <v>56</v>
          </cell>
          <cell r="AV124">
            <v>0</v>
          </cell>
          <cell r="AW124">
            <v>8.1</v>
          </cell>
          <cell r="AX124">
            <v>9</v>
          </cell>
          <cell r="AY124" t="str">
            <v/>
          </cell>
          <cell r="AZ124" t="str">
            <v/>
          </cell>
          <cell r="BA124">
            <v>9.5</v>
          </cell>
          <cell r="BB124" t="str">
            <v/>
          </cell>
          <cell r="BC124" t="str">
            <v/>
          </cell>
          <cell r="BD124" t="str">
            <v/>
          </cell>
          <cell r="BE124">
            <v>8.6</v>
          </cell>
          <cell r="BF124" t="str">
            <v/>
          </cell>
          <cell r="BG124">
            <v>7.2</v>
          </cell>
          <cell r="BH124">
            <v>5</v>
          </cell>
          <cell r="BI124">
            <v>0</v>
          </cell>
          <cell r="BJ124">
            <v>3.33</v>
          </cell>
          <cell r="BK124">
            <v>3.65</v>
          </cell>
          <cell r="BL124">
            <v>3.33</v>
          </cell>
          <cell r="BM124">
            <v>3.33</v>
          </cell>
          <cell r="BN124">
            <v>3</v>
          </cell>
          <cell r="BO124">
            <v>3.65</v>
          </cell>
          <cell r="BP124">
            <v>4</v>
          </cell>
          <cell r="BQ124">
            <v>4</v>
          </cell>
          <cell r="BR124">
            <v>4</v>
          </cell>
          <cell r="BS124">
            <v>3.33</v>
          </cell>
          <cell r="BT124">
            <v>4</v>
          </cell>
          <cell r="BU124">
            <v>3.65</v>
          </cell>
          <cell r="BV124">
            <v>4</v>
          </cell>
          <cell r="BW124">
            <v>3.33</v>
          </cell>
          <cell r="BX124">
            <v>3.33</v>
          </cell>
          <cell r="BY124">
            <v>3</v>
          </cell>
          <cell r="BZ124">
            <v>4</v>
          </cell>
          <cell r="CA124">
            <v>41</v>
          </cell>
          <cell r="CB124">
            <v>0</v>
          </cell>
          <cell r="CC124">
            <v>4</v>
          </cell>
          <cell r="CD124">
            <v>4</v>
          </cell>
          <cell r="CE124">
            <v>4</v>
          </cell>
          <cell r="CF124">
            <v>4</v>
          </cell>
          <cell r="CG124">
            <v>4</v>
          </cell>
          <cell r="CH124">
            <v>4</v>
          </cell>
          <cell r="CI124">
            <v>4</v>
          </cell>
          <cell r="CJ124">
            <v>4</v>
          </cell>
          <cell r="CK124">
            <v>4</v>
          </cell>
          <cell r="CL124">
            <v>3.65</v>
          </cell>
          <cell r="CM124">
            <v>4</v>
          </cell>
          <cell r="CN124">
            <v>3.33</v>
          </cell>
          <cell r="CO124">
            <v>3.65</v>
          </cell>
          <cell r="CP124">
            <v>4</v>
          </cell>
          <cell r="CQ124">
            <v>3.33</v>
          </cell>
          <cell r="CR124">
            <v>4</v>
          </cell>
          <cell r="CS124">
            <v>4</v>
          </cell>
          <cell r="CT124">
            <v>3.33</v>
          </cell>
          <cell r="CU124">
            <v>3.33</v>
          </cell>
          <cell r="CV124">
            <v>4</v>
          </cell>
          <cell r="CW124">
            <v>4</v>
          </cell>
          <cell r="CX124">
            <v>4</v>
          </cell>
          <cell r="CY124">
            <v>0</v>
          </cell>
          <cell r="CZ124">
            <v>4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3.65</v>
          </cell>
          <cell r="DG124">
            <v>0</v>
          </cell>
          <cell r="DH124">
            <v>0</v>
          </cell>
          <cell r="DI124">
            <v>4</v>
          </cell>
          <cell r="DJ124">
            <v>4</v>
          </cell>
          <cell r="DK124">
            <v>4</v>
          </cell>
          <cell r="DL124">
            <v>4</v>
          </cell>
          <cell r="DM124">
            <v>0</v>
          </cell>
          <cell r="DN124">
            <v>0</v>
          </cell>
          <cell r="DO124">
            <v>4</v>
          </cell>
          <cell r="DP124">
            <v>72</v>
          </cell>
          <cell r="DQ124">
            <v>0</v>
          </cell>
          <cell r="DR124">
            <v>169</v>
          </cell>
          <cell r="DS124">
            <v>0</v>
          </cell>
          <cell r="DT124">
            <v>0</v>
          </cell>
          <cell r="DU124">
            <v>169</v>
          </cell>
          <cell r="DV124">
            <v>3.74</v>
          </cell>
          <cell r="DX124">
            <v>0</v>
          </cell>
          <cell r="DY124">
            <v>4</v>
          </cell>
          <cell r="DZ124">
            <v>0</v>
          </cell>
          <cell r="EA124">
            <v>4</v>
          </cell>
          <cell r="EC124">
            <v>3</v>
          </cell>
          <cell r="ED124">
            <v>0</v>
          </cell>
          <cell r="EE124">
            <v>172</v>
          </cell>
          <cell r="EF124">
            <v>0</v>
          </cell>
          <cell r="EG124">
            <v>3.74</v>
          </cell>
        </row>
        <row r="125">
          <cell r="A125">
            <v>1820523590</v>
          </cell>
          <cell r="B125" t="str">
            <v>Trần</v>
          </cell>
          <cell r="C125" t="str">
            <v>Thạch</v>
          </cell>
          <cell r="D125" t="str">
            <v>Thảo</v>
          </cell>
          <cell r="E125">
            <v>34629</v>
          </cell>
          <cell r="F125" t="str">
            <v>Nữ</v>
          </cell>
          <cell r="G125" t="str">
            <v>Đã Đăng Ký (chưa học xong)</v>
          </cell>
          <cell r="H125">
            <v>3.33</v>
          </cell>
          <cell r="I125">
            <v>2.65</v>
          </cell>
          <cell r="J125">
            <v>1.65</v>
          </cell>
          <cell r="K125">
            <v>0</v>
          </cell>
          <cell r="L125">
            <v>1.65</v>
          </cell>
          <cell r="M125">
            <v>0</v>
          </cell>
          <cell r="N125">
            <v>0</v>
          </cell>
          <cell r="O125">
            <v>1.65</v>
          </cell>
          <cell r="P125">
            <v>0</v>
          </cell>
          <cell r="Q125">
            <v>0</v>
          </cell>
          <cell r="R125">
            <v>2.33</v>
          </cell>
          <cell r="S125">
            <v>0</v>
          </cell>
          <cell r="T125">
            <v>0</v>
          </cell>
          <cell r="U125">
            <v>2</v>
          </cell>
          <cell r="V125">
            <v>0</v>
          </cell>
          <cell r="W125">
            <v>0</v>
          </cell>
          <cell r="X125">
            <v>1.65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3</v>
          </cell>
          <cell r="AD125">
            <v>2.33</v>
          </cell>
          <cell r="AE125">
            <v>2.33</v>
          </cell>
          <cell r="AF125">
            <v>2.65</v>
          </cell>
          <cell r="AG125">
            <v>0</v>
          </cell>
          <cell r="AH125">
            <v>2.33</v>
          </cell>
          <cell r="AI125">
            <v>2.33</v>
          </cell>
          <cell r="AJ125">
            <v>0</v>
          </cell>
          <cell r="AK125">
            <v>0</v>
          </cell>
          <cell r="AL125">
            <v>2.33</v>
          </cell>
          <cell r="AM125">
            <v>4</v>
          </cell>
          <cell r="AN125">
            <v>0</v>
          </cell>
          <cell r="AO125">
            <v>0</v>
          </cell>
          <cell r="AP125">
            <v>1.65</v>
          </cell>
          <cell r="AQ125">
            <v>2.65</v>
          </cell>
          <cell r="AR125">
            <v>1</v>
          </cell>
          <cell r="AS125">
            <v>1.65</v>
          </cell>
          <cell r="AT125">
            <v>4</v>
          </cell>
          <cell r="AU125">
            <v>52</v>
          </cell>
          <cell r="AV125">
            <v>0</v>
          </cell>
          <cell r="AW125">
            <v>7.6</v>
          </cell>
          <cell r="AX125">
            <v>5.7</v>
          </cell>
          <cell r="AY125">
            <v>9.1999999999999993</v>
          </cell>
          <cell r="AZ125" t="str">
            <v/>
          </cell>
          <cell r="BA125" t="str">
            <v/>
          </cell>
          <cell r="BB125" t="str">
            <v/>
          </cell>
          <cell r="BC125">
            <v>6.5</v>
          </cell>
          <cell r="BD125" t="str">
            <v/>
          </cell>
          <cell r="BE125" t="str">
            <v/>
          </cell>
          <cell r="BF125" t="str">
            <v/>
          </cell>
          <cell r="BG125">
            <v>5</v>
          </cell>
          <cell r="BH125">
            <v>5</v>
          </cell>
          <cell r="BI125">
            <v>0</v>
          </cell>
          <cell r="BJ125">
            <v>2.33</v>
          </cell>
          <cell r="BK125">
            <v>2.33</v>
          </cell>
          <cell r="BL125">
            <v>2.33</v>
          </cell>
          <cell r="BM125">
            <v>2.33</v>
          </cell>
          <cell r="BN125">
            <v>2.33</v>
          </cell>
          <cell r="BO125">
            <v>2.65</v>
          </cell>
          <cell r="BP125">
            <v>1.65</v>
          </cell>
          <cell r="BQ125">
            <v>2</v>
          </cell>
          <cell r="BR125">
            <v>1.65</v>
          </cell>
          <cell r="BS125">
            <v>2</v>
          </cell>
          <cell r="BT125">
            <v>2.33</v>
          </cell>
          <cell r="BU125">
            <v>1.65</v>
          </cell>
          <cell r="BV125">
            <v>3</v>
          </cell>
          <cell r="BW125">
            <v>2.33</v>
          </cell>
          <cell r="BX125">
            <v>2.65</v>
          </cell>
          <cell r="BY125">
            <v>2.33</v>
          </cell>
          <cell r="BZ125">
            <v>3.65</v>
          </cell>
          <cell r="CA125">
            <v>41</v>
          </cell>
          <cell r="CB125">
            <v>0</v>
          </cell>
          <cell r="CC125">
            <v>3</v>
          </cell>
          <cell r="CD125">
            <v>2</v>
          </cell>
          <cell r="CE125">
            <v>1.65</v>
          </cell>
          <cell r="CF125">
            <v>2</v>
          </cell>
          <cell r="CG125">
            <v>3</v>
          </cell>
          <cell r="CH125">
            <v>3.65</v>
          </cell>
          <cell r="CI125">
            <v>3.65</v>
          </cell>
          <cell r="CJ125">
            <v>2</v>
          </cell>
          <cell r="CK125">
            <v>1.65</v>
          </cell>
          <cell r="CL125">
            <v>2.65</v>
          </cell>
          <cell r="CM125">
            <v>3</v>
          </cell>
          <cell r="CN125">
            <v>3</v>
          </cell>
          <cell r="CO125">
            <v>2.33</v>
          </cell>
          <cell r="CP125">
            <v>1.65</v>
          </cell>
          <cell r="CQ125">
            <v>2</v>
          </cell>
          <cell r="CR125">
            <v>2.33</v>
          </cell>
          <cell r="CS125">
            <v>2</v>
          </cell>
          <cell r="CT125">
            <v>1.65</v>
          </cell>
          <cell r="CU125">
            <v>3</v>
          </cell>
          <cell r="CV125">
            <v>4</v>
          </cell>
          <cell r="CW125">
            <v>2.33</v>
          </cell>
          <cell r="CX125">
            <v>2.65</v>
          </cell>
          <cell r="CY125">
            <v>0</v>
          </cell>
          <cell r="CZ125">
            <v>3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3.33</v>
          </cell>
          <cell r="DG125">
            <v>0</v>
          </cell>
          <cell r="DH125">
            <v>0</v>
          </cell>
          <cell r="DI125">
            <v>2</v>
          </cell>
          <cell r="DJ125">
            <v>2.65</v>
          </cell>
          <cell r="DK125">
            <v>3.65</v>
          </cell>
          <cell r="DL125">
            <v>3</v>
          </cell>
          <cell r="DM125">
            <v>0</v>
          </cell>
          <cell r="DN125">
            <v>0</v>
          </cell>
          <cell r="DO125">
            <v>3</v>
          </cell>
          <cell r="DP125">
            <v>72</v>
          </cell>
          <cell r="DQ125">
            <v>0</v>
          </cell>
          <cell r="DR125">
            <v>165</v>
          </cell>
          <cell r="DS125">
            <v>0</v>
          </cell>
          <cell r="DT125">
            <v>0</v>
          </cell>
          <cell r="DU125">
            <v>165</v>
          </cell>
          <cell r="DV125">
            <v>2.4300000000000002</v>
          </cell>
          <cell r="DX125">
            <v>2</v>
          </cell>
          <cell r="DY125">
            <v>0</v>
          </cell>
          <cell r="DZ125">
            <v>0</v>
          </cell>
          <cell r="EA125">
            <v>2</v>
          </cell>
          <cell r="EC125">
            <v>3</v>
          </cell>
          <cell r="ED125">
            <v>0</v>
          </cell>
          <cell r="EE125">
            <v>168</v>
          </cell>
          <cell r="EF125">
            <v>0</v>
          </cell>
          <cell r="EG125">
            <v>2.42</v>
          </cell>
        </row>
        <row r="126">
          <cell r="A126">
            <v>1820523603</v>
          </cell>
          <cell r="B126" t="str">
            <v>Đoàn</v>
          </cell>
          <cell r="C126" t="str">
            <v>Thị Thanh</v>
          </cell>
          <cell r="D126" t="str">
            <v>Thảo</v>
          </cell>
          <cell r="E126">
            <v>34335</v>
          </cell>
          <cell r="F126" t="str">
            <v>Nữ</v>
          </cell>
          <cell r="G126" t="str">
            <v>Đã Đăng Ký (chưa học xong)</v>
          </cell>
          <cell r="H126">
            <v>4</v>
          </cell>
          <cell r="I126">
            <v>3</v>
          </cell>
          <cell r="J126">
            <v>3.33</v>
          </cell>
          <cell r="K126">
            <v>0</v>
          </cell>
          <cell r="L126" t="str">
            <v>P (P/F)</v>
          </cell>
          <cell r="M126">
            <v>0</v>
          </cell>
          <cell r="N126">
            <v>0</v>
          </cell>
          <cell r="O126" t="str">
            <v>P (P/F)</v>
          </cell>
          <cell r="P126">
            <v>0</v>
          </cell>
          <cell r="Q126">
            <v>0</v>
          </cell>
          <cell r="R126">
            <v>3</v>
          </cell>
          <cell r="S126">
            <v>0</v>
          </cell>
          <cell r="T126">
            <v>0</v>
          </cell>
          <cell r="U126">
            <v>3.65</v>
          </cell>
          <cell r="V126">
            <v>0</v>
          </cell>
          <cell r="W126">
            <v>0</v>
          </cell>
          <cell r="X126">
            <v>2.65</v>
          </cell>
          <cell r="Y126">
            <v>0</v>
          </cell>
          <cell r="Z126">
            <v>0</v>
          </cell>
          <cell r="AA126">
            <v>3</v>
          </cell>
          <cell r="AB126">
            <v>0</v>
          </cell>
          <cell r="AC126">
            <v>3.65</v>
          </cell>
          <cell r="AD126">
            <v>4</v>
          </cell>
          <cell r="AE126">
            <v>2.65</v>
          </cell>
          <cell r="AF126">
            <v>2.33</v>
          </cell>
          <cell r="AG126">
            <v>2.65</v>
          </cell>
          <cell r="AH126">
            <v>3.65</v>
          </cell>
          <cell r="AI126">
            <v>3.33</v>
          </cell>
          <cell r="AJ126">
            <v>0</v>
          </cell>
          <cell r="AK126">
            <v>0</v>
          </cell>
          <cell r="AL126">
            <v>3.65</v>
          </cell>
          <cell r="AM126">
            <v>4</v>
          </cell>
          <cell r="AN126">
            <v>0</v>
          </cell>
          <cell r="AO126">
            <v>0</v>
          </cell>
          <cell r="AP126">
            <v>3.65</v>
          </cell>
          <cell r="AQ126">
            <v>3.65</v>
          </cell>
          <cell r="AR126">
            <v>3</v>
          </cell>
          <cell r="AS126">
            <v>4</v>
          </cell>
          <cell r="AT126">
            <v>3.65</v>
          </cell>
          <cell r="AU126">
            <v>56</v>
          </cell>
          <cell r="AV126">
            <v>0</v>
          </cell>
          <cell r="AW126">
            <v>7.3</v>
          </cell>
          <cell r="AX126">
            <v>7.6</v>
          </cell>
          <cell r="AY126">
            <v>8.6999999999999993</v>
          </cell>
          <cell r="AZ126" t="str">
            <v/>
          </cell>
          <cell r="BA126" t="str">
            <v/>
          </cell>
          <cell r="BB126" t="str">
            <v/>
          </cell>
          <cell r="BC126">
            <v>5.9</v>
          </cell>
          <cell r="BD126" t="str">
            <v/>
          </cell>
          <cell r="BE126" t="str">
            <v/>
          </cell>
          <cell r="BF126" t="str">
            <v/>
          </cell>
          <cell r="BG126">
            <v>7.8</v>
          </cell>
          <cell r="BH126">
            <v>5</v>
          </cell>
          <cell r="BI126">
            <v>0</v>
          </cell>
          <cell r="BJ126">
            <v>2.65</v>
          </cell>
          <cell r="BK126">
            <v>3</v>
          </cell>
          <cell r="BL126">
            <v>4</v>
          </cell>
          <cell r="BM126">
            <v>3.33</v>
          </cell>
          <cell r="BN126">
            <v>3</v>
          </cell>
          <cell r="BO126">
            <v>3.33</v>
          </cell>
          <cell r="BP126">
            <v>3.65</v>
          </cell>
          <cell r="BQ126">
            <v>3.33</v>
          </cell>
          <cell r="BR126">
            <v>4</v>
          </cell>
          <cell r="BS126">
            <v>2.65</v>
          </cell>
          <cell r="BT126">
            <v>3.65</v>
          </cell>
          <cell r="BU126">
            <v>3</v>
          </cell>
          <cell r="BV126">
            <v>4</v>
          </cell>
          <cell r="BW126">
            <v>2.65</v>
          </cell>
          <cell r="BX126">
            <v>4</v>
          </cell>
          <cell r="BY126">
            <v>4</v>
          </cell>
          <cell r="BZ126">
            <v>2.65</v>
          </cell>
          <cell r="CA126">
            <v>41</v>
          </cell>
          <cell r="CB126">
            <v>0</v>
          </cell>
          <cell r="CC126">
            <v>3.33</v>
          </cell>
          <cell r="CD126">
            <v>4</v>
          </cell>
          <cell r="CE126">
            <v>4</v>
          </cell>
          <cell r="CF126">
            <v>3.33</v>
          </cell>
          <cell r="CG126">
            <v>3</v>
          </cell>
          <cell r="CH126">
            <v>4</v>
          </cell>
          <cell r="CI126">
            <v>4</v>
          </cell>
          <cell r="CJ126">
            <v>3</v>
          </cell>
          <cell r="CK126">
            <v>4</v>
          </cell>
          <cell r="CL126">
            <v>3.33</v>
          </cell>
          <cell r="CM126">
            <v>3.65</v>
          </cell>
          <cell r="CN126">
            <v>3.65</v>
          </cell>
          <cell r="CO126">
            <v>4</v>
          </cell>
          <cell r="CP126">
            <v>2.65</v>
          </cell>
          <cell r="CQ126">
            <v>3.33</v>
          </cell>
          <cell r="CR126">
            <v>4</v>
          </cell>
          <cell r="CS126">
            <v>3.33</v>
          </cell>
          <cell r="CT126">
            <v>2.33</v>
          </cell>
          <cell r="CU126">
            <v>3.65</v>
          </cell>
          <cell r="CV126">
            <v>4</v>
          </cell>
          <cell r="CW126">
            <v>3.65</v>
          </cell>
          <cell r="CX126">
            <v>4</v>
          </cell>
          <cell r="CY126">
            <v>0</v>
          </cell>
          <cell r="CZ126">
            <v>3.33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4</v>
          </cell>
          <cell r="DG126">
            <v>0</v>
          </cell>
          <cell r="DH126">
            <v>0</v>
          </cell>
          <cell r="DI126">
            <v>4</v>
          </cell>
          <cell r="DJ126">
            <v>4</v>
          </cell>
          <cell r="DK126">
            <v>4</v>
          </cell>
          <cell r="DL126">
            <v>3.65</v>
          </cell>
          <cell r="DM126">
            <v>0</v>
          </cell>
          <cell r="DN126">
            <v>0</v>
          </cell>
          <cell r="DO126">
            <v>4</v>
          </cell>
          <cell r="DP126">
            <v>72</v>
          </cell>
          <cell r="DQ126">
            <v>0</v>
          </cell>
          <cell r="DR126">
            <v>169</v>
          </cell>
          <cell r="DS126">
            <v>0</v>
          </cell>
          <cell r="DT126">
            <v>4</v>
          </cell>
          <cell r="DU126">
            <v>165</v>
          </cell>
          <cell r="DV126">
            <v>3.45</v>
          </cell>
          <cell r="DX126">
            <v>3.33</v>
          </cell>
          <cell r="DY126">
            <v>0</v>
          </cell>
          <cell r="DZ126">
            <v>0</v>
          </cell>
          <cell r="EA126">
            <v>3.33</v>
          </cell>
          <cell r="EC126">
            <v>3</v>
          </cell>
          <cell r="ED126">
            <v>0</v>
          </cell>
          <cell r="EE126">
            <v>168</v>
          </cell>
          <cell r="EF126">
            <v>0</v>
          </cell>
          <cell r="EG126">
            <v>3.45</v>
          </cell>
        </row>
        <row r="127">
          <cell r="A127">
            <v>1820525273</v>
          </cell>
          <cell r="B127" t="str">
            <v>Đỗ</v>
          </cell>
          <cell r="C127" t="str">
            <v>Xuân</v>
          </cell>
          <cell r="D127" t="str">
            <v>Thảo</v>
          </cell>
          <cell r="E127">
            <v>34399</v>
          </cell>
          <cell r="F127" t="str">
            <v>Nữ</v>
          </cell>
          <cell r="G127" t="str">
            <v>Đã Đăng Ký (chưa học xong)</v>
          </cell>
          <cell r="H127">
            <v>3.33</v>
          </cell>
          <cell r="I127">
            <v>3</v>
          </cell>
          <cell r="J127">
            <v>3.65</v>
          </cell>
          <cell r="K127">
            <v>0</v>
          </cell>
          <cell r="L127">
            <v>3</v>
          </cell>
          <cell r="M127">
            <v>0</v>
          </cell>
          <cell r="N127">
            <v>0</v>
          </cell>
          <cell r="O127">
            <v>3</v>
          </cell>
          <cell r="P127">
            <v>0</v>
          </cell>
          <cell r="Q127">
            <v>0</v>
          </cell>
          <cell r="R127">
            <v>2.65</v>
          </cell>
          <cell r="S127">
            <v>0</v>
          </cell>
          <cell r="T127">
            <v>0</v>
          </cell>
          <cell r="U127">
            <v>3</v>
          </cell>
          <cell r="V127">
            <v>0</v>
          </cell>
          <cell r="W127">
            <v>0</v>
          </cell>
          <cell r="X127">
            <v>3.33</v>
          </cell>
          <cell r="Y127">
            <v>0</v>
          </cell>
          <cell r="Z127">
            <v>0</v>
          </cell>
          <cell r="AA127">
            <v>2.33</v>
          </cell>
          <cell r="AB127">
            <v>0</v>
          </cell>
          <cell r="AC127">
            <v>3</v>
          </cell>
          <cell r="AD127">
            <v>3</v>
          </cell>
          <cell r="AE127">
            <v>3</v>
          </cell>
          <cell r="AF127">
            <v>2.65</v>
          </cell>
          <cell r="AG127">
            <v>2.65</v>
          </cell>
          <cell r="AH127">
            <v>3.33</v>
          </cell>
          <cell r="AI127">
            <v>2.65</v>
          </cell>
          <cell r="AJ127">
            <v>0</v>
          </cell>
          <cell r="AK127">
            <v>0</v>
          </cell>
          <cell r="AL127">
            <v>3.65</v>
          </cell>
          <cell r="AM127">
            <v>4</v>
          </cell>
          <cell r="AN127">
            <v>0</v>
          </cell>
          <cell r="AO127">
            <v>0</v>
          </cell>
          <cell r="AP127">
            <v>3.65</v>
          </cell>
          <cell r="AQ127">
            <v>4</v>
          </cell>
          <cell r="AR127">
            <v>3.33</v>
          </cell>
          <cell r="AS127">
            <v>3.65</v>
          </cell>
          <cell r="AT127">
            <v>4</v>
          </cell>
          <cell r="AU127">
            <v>56</v>
          </cell>
          <cell r="AV127">
            <v>0</v>
          </cell>
          <cell r="AW127">
            <v>7.6</v>
          </cell>
          <cell r="AX127">
            <v>5.7</v>
          </cell>
          <cell r="AY127">
            <v>6.4</v>
          </cell>
          <cell r="AZ127" t="str">
            <v/>
          </cell>
          <cell r="BA127" t="str">
            <v/>
          </cell>
          <cell r="BB127" t="str">
            <v/>
          </cell>
          <cell r="BC127">
            <v>5.2</v>
          </cell>
          <cell r="BD127" t="str">
            <v/>
          </cell>
          <cell r="BE127" t="str">
            <v/>
          </cell>
          <cell r="BF127" t="str">
            <v/>
          </cell>
          <cell r="BG127">
            <v>5.0999999999999996</v>
          </cell>
          <cell r="BH127">
            <v>5</v>
          </cell>
          <cell r="BI127">
            <v>0</v>
          </cell>
          <cell r="BJ127">
            <v>2.65</v>
          </cell>
          <cell r="BK127">
            <v>1.65</v>
          </cell>
          <cell r="BL127">
            <v>3.33</v>
          </cell>
          <cell r="BM127">
            <v>2.65</v>
          </cell>
          <cell r="BN127">
            <v>2.33</v>
          </cell>
          <cell r="BO127">
            <v>3.33</v>
          </cell>
          <cell r="BP127">
            <v>4</v>
          </cell>
          <cell r="BQ127">
            <v>3.33</v>
          </cell>
          <cell r="BR127">
            <v>2</v>
          </cell>
          <cell r="BS127">
            <v>2.65</v>
          </cell>
          <cell r="BT127">
            <v>3</v>
          </cell>
          <cell r="BU127">
            <v>3</v>
          </cell>
          <cell r="BV127">
            <v>4</v>
          </cell>
          <cell r="BW127">
            <v>2.33</v>
          </cell>
          <cell r="BX127">
            <v>3.33</v>
          </cell>
          <cell r="BY127">
            <v>3</v>
          </cell>
          <cell r="BZ127">
            <v>3.65</v>
          </cell>
          <cell r="CA127">
            <v>41</v>
          </cell>
          <cell r="CB127">
            <v>0</v>
          </cell>
          <cell r="CC127">
            <v>3.65</v>
          </cell>
          <cell r="CD127">
            <v>3.65</v>
          </cell>
          <cell r="CE127">
            <v>3</v>
          </cell>
          <cell r="CF127">
            <v>2.65</v>
          </cell>
          <cell r="CG127">
            <v>3</v>
          </cell>
          <cell r="CH127">
            <v>3.65</v>
          </cell>
          <cell r="CI127">
            <v>3.65</v>
          </cell>
          <cell r="CJ127">
            <v>3</v>
          </cell>
          <cell r="CK127">
            <v>3.65</v>
          </cell>
          <cell r="CL127">
            <v>2.65</v>
          </cell>
          <cell r="CM127">
            <v>3.65</v>
          </cell>
          <cell r="CN127">
            <v>2.33</v>
          </cell>
          <cell r="CO127">
            <v>3.33</v>
          </cell>
          <cell r="CP127">
            <v>2.65</v>
          </cell>
          <cell r="CQ127">
            <v>3</v>
          </cell>
          <cell r="CR127">
            <v>3</v>
          </cell>
          <cell r="CS127">
            <v>2.33</v>
          </cell>
          <cell r="CT127">
            <v>3</v>
          </cell>
          <cell r="CU127">
            <v>3.33</v>
          </cell>
          <cell r="CV127">
            <v>3.33</v>
          </cell>
          <cell r="CW127">
            <v>2.33</v>
          </cell>
          <cell r="CX127">
            <v>3.33</v>
          </cell>
          <cell r="CY127">
            <v>0</v>
          </cell>
          <cell r="CZ127">
            <v>3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3</v>
          </cell>
          <cell r="DG127">
            <v>0</v>
          </cell>
          <cell r="DH127">
            <v>0</v>
          </cell>
          <cell r="DI127">
            <v>4</v>
          </cell>
          <cell r="DJ127">
            <v>3.65</v>
          </cell>
          <cell r="DK127">
            <v>4</v>
          </cell>
          <cell r="DL127">
            <v>3.33</v>
          </cell>
          <cell r="DM127">
            <v>0</v>
          </cell>
          <cell r="DN127">
            <v>0</v>
          </cell>
          <cell r="DO127">
            <v>4</v>
          </cell>
          <cell r="DP127">
            <v>72</v>
          </cell>
          <cell r="DQ127">
            <v>0</v>
          </cell>
          <cell r="DR127">
            <v>169</v>
          </cell>
          <cell r="DS127">
            <v>0</v>
          </cell>
          <cell r="DT127">
            <v>0</v>
          </cell>
          <cell r="DU127">
            <v>169</v>
          </cell>
          <cell r="DV127">
            <v>3.14</v>
          </cell>
          <cell r="DX127">
            <v>3.65</v>
          </cell>
          <cell r="DY127">
            <v>0</v>
          </cell>
          <cell r="DZ127">
            <v>0</v>
          </cell>
          <cell r="EA127">
            <v>3.65</v>
          </cell>
          <cell r="EC127">
            <v>3</v>
          </cell>
          <cell r="ED127">
            <v>0</v>
          </cell>
          <cell r="EE127">
            <v>172</v>
          </cell>
          <cell r="EF127">
            <v>0</v>
          </cell>
          <cell r="EG127">
            <v>3.15</v>
          </cell>
        </row>
        <row r="128">
          <cell r="A128">
            <v>1820525285</v>
          </cell>
          <cell r="B128" t="str">
            <v>Định</v>
          </cell>
          <cell r="C128" t="str">
            <v>Thị Ngọc</v>
          </cell>
          <cell r="D128" t="str">
            <v>Thảo</v>
          </cell>
          <cell r="E128">
            <v>34288</v>
          </cell>
          <cell r="F128" t="str">
            <v>Nữ</v>
          </cell>
          <cell r="G128" t="str">
            <v>Đã Đăng Ký (chưa học xong)</v>
          </cell>
          <cell r="H128">
            <v>4</v>
          </cell>
          <cell r="I128">
            <v>3</v>
          </cell>
          <cell r="J128">
            <v>3.65</v>
          </cell>
          <cell r="K128">
            <v>0</v>
          </cell>
          <cell r="L128" t="str">
            <v>P (P/F)</v>
          </cell>
          <cell r="M128">
            <v>0</v>
          </cell>
          <cell r="N128">
            <v>0</v>
          </cell>
          <cell r="O128" t="str">
            <v>P (P/F)</v>
          </cell>
          <cell r="P128">
            <v>0</v>
          </cell>
          <cell r="Q128">
            <v>0</v>
          </cell>
          <cell r="R128">
            <v>2.65</v>
          </cell>
          <cell r="S128">
            <v>0</v>
          </cell>
          <cell r="T128">
            <v>0</v>
          </cell>
          <cell r="U128">
            <v>4</v>
          </cell>
          <cell r="V128">
            <v>0</v>
          </cell>
          <cell r="W128">
            <v>0</v>
          </cell>
          <cell r="X128">
            <v>3.33</v>
          </cell>
          <cell r="Y128">
            <v>0</v>
          </cell>
          <cell r="Z128">
            <v>0</v>
          </cell>
          <cell r="AA128">
            <v>3.33</v>
          </cell>
          <cell r="AB128">
            <v>0</v>
          </cell>
          <cell r="AC128">
            <v>4</v>
          </cell>
          <cell r="AD128">
            <v>4</v>
          </cell>
          <cell r="AE128">
            <v>4</v>
          </cell>
          <cell r="AF128">
            <v>4</v>
          </cell>
          <cell r="AG128">
            <v>4</v>
          </cell>
          <cell r="AH128">
            <v>4</v>
          </cell>
          <cell r="AI128">
            <v>4</v>
          </cell>
          <cell r="AJ128">
            <v>0</v>
          </cell>
          <cell r="AK128">
            <v>0</v>
          </cell>
          <cell r="AL128">
            <v>3.65</v>
          </cell>
          <cell r="AM128">
            <v>4</v>
          </cell>
          <cell r="AN128">
            <v>0</v>
          </cell>
          <cell r="AO128">
            <v>0</v>
          </cell>
          <cell r="AP128">
            <v>3.65</v>
          </cell>
          <cell r="AQ128">
            <v>4</v>
          </cell>
          <cell r="AR128">
            <v>3.65</v>
          </cell>
          <cell r="AS128">
            <v>4</v>
          </cell>
          <cell r="AT128">
            <v>4</v>
          </cell>
          <cell r="AU128">
            <v>56</v>
          </cell>
          <cell r="AV128">
            <v>0</v>
          </cell>
          <cell r="AW128">
            <v>8.1</v>
          </cell>
          <cell r="AX128">
            <v>9</v>
          </cell>
          <cell r="AY128" t="str">
            <v/>
          </cell>
          <cell r="AZ128" t="str">
            <v/>
          </cell>
          <cell r="BA128">
            <v>6.8</v>
          </cell>
          <cell r="BB128" t="str">
            <v/>
          </cell>
          <cell r="BC128" t="str">
            <v/>
          </cell>
          <cell r="BD128" t="str">
            <v/>
          </cell>
          <cell r="BE128">
            <v>7.3</v>
          </cell>
          <cell r="BF128" t="str">
            <v/>
          </cell>
          <cell r="BG128">
            <v>6.6</v>
          </cell>
          <cell r="BH128">
            <v>5</v>
          </cell>
          <cell r="BI128">
            <v>0</v>
          </cell>
          <cell r="BJ128">
            <v>3.65</v>
          </cell>
          <cell r="BK128">
            <v>4</v>
          </cell>
          <cell r="BL128">
            <v>4</v>
          </cell>
          <cell r="BM128">
            <v>3.33</v>
          </cell>
          <cell r="BN128">
            <v>3.33</v>
          </cell>
          <cell r="BO128">
            <v>4</v>
          </cell>
          <cell r="BP128">
            <v>3.65</v>
          </cell>
          <cell r="BQ128">
            <v>3.65</v>
          </cell>
          <cell r="BR128">
            <v>4</v>
          </cell>
          <cell r="BS128">
            <v>3.33</v>
          </cell>
          <cell r="BT128">
            <v>4</v>
          </cell>
          <cell r="BU128">
            <v>3.33</v>
          </cell>
          <cell r="BV128">
            <v>4</v>
          </cell>
          <cell r="BW128">
            <v>3</v>
          </cell>
          <cell r="BX128">
            <v>3.65</v>
          </cell>
          <cell r="BY128">
            <v>3.33</v>
          </cell>
          <cell r="BZ128">
            <v>4</v>
          </cell>
          <cell r="CA128">
            <v>41</v>
          </cell>
          <cell r="CB128">
            <v>0</v>
          </cell>
          <cell r="CC128">
            <v>4</v>
          </cell>
          <cell r="CD128">
            <v>3.65</v>
          </cell>
          <cell r="CE128">
            <v>3.65</v>
          </cell>
          <cell r="CF128">
            <v>3.65</v>
          </cell>
          <cell r="CG128">
            <v>3.33</v>
          </cell>
          <cell r="CH128">
            <v>4</v>
          </cell>
          <cell r="CI128">
            <v>3.65</v>
          </cell>
          <cell r="CJ128">
            <v>3.33</v>
          </cell>
          <cell r="CK128">
            <v>4</v>
          </cell>
          <cell r="CL128">
            <v>3.33</v>
          </cell>
          <cell r="CM128">
            <v>3.33</v>
          </cell>
          <cell r="CN128">
            <v>3.65</v>
          </cell>
          <cell r="CO128">
            <v>4</v>
          </cell>
          <cell r="CP128">
            <v>3.65</v>
          </cell>
          <cell r="CQ128">
            <v>3.65</v>
          </cell>
          <cell r="CR128">
            <v>3.65</v>
          </cell>
          <cell r="CS128">
            <v>4</v>
          </cell>
          <cell r="CT128">
            <v>3.65</v>
          </cell>
          <cell r="CU128">
            <v>3.65</v>
          </cell>
          <cell r="CV128">
            <v>4</v>
          </cell>
          <cell r="CW128">
            <v>3</v>
          </cell>
          <cell r="CX128">
            <v>4</v>
          </cell>
          <cell r="CY128">
            <v>0</v>
          </cell>
          <cell r="CZ128">
            <v>4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3</v>
          </cell>
          <cell r="DG128">
            <v>0</v>
          </cell>
          <cell r="DH128">
            <v>0</v>
          </cell>
          <cell r="DI128">
            <v>4</v>
          </cell>
          <cell r="DJ128">
            <v>4</v>
          </cell>
          <cell r="DK128">
            <v>4</v>
          </cell>
          <cell r="DL128">
            <v>4</v>
          </cell>
          <cell r="DM128">
            <v>0</v>
          </cell>
          <cell r="DN128">
            <v>0</v>
          </cell>
          <cell r="DO128">
            <v>4</v>
          </cell>
          <cell r="DP128">
            <v>72</v>
          </cell>
          <cell r="DQ128">
            <v>0</v>
          </cell>
          <cell r="DR128">
            <v>169</v>
          </cell>
          <cell r="DS128">
            <v>0</v>
          </cell>
          <cell r="DT128">
            <v>4</v>
          </cell>
          <cell r="DU128">
            <v>165</v>
          </cell>
          <cell r="DV128">
            <v>3.73</v>
          </cell>
          <cell r="DX128">
            <v>0</v>
          </cell>
          <cell r="DY128">
            <v>4</v>
          </cell>
          <cell r="DZ128">
            <v>0</v>
          </cell>
          <cell r="EA128">
            <v>4</v>
          </cell>
          <cell r="EC128">
            <v>3</v>
          </cell>
          <cell r="ED128">
            <v>0</v>
          </cell>
          <cell r="EE128">
            <v>168</v>
          </cell>
          <cell r="EF128">
            <v>0</v>
          </cell>
          <cell r="EG128">
            <v>3.74</v>
          </cell>
        </row>
        <row r="129">
          <cell r="A129">
            <v>1821524182</v>
          </cell>
          <cell r="B129" t="str">
            <v>Trần</v>
          </cell>
          <cell r="C129" t="str">
            <v>Quốc</v>
          </cell>
          <cell r="D129" t="str">
            <v>Thịnh</v>
          </cell>
          <cell r="E129">
            <v>34614</v>
          </cell>
          <cell r="F129" t="str">
            <v>Nam</v>
          </cell>
          <cell r="G129" t="str">
            <v>Đã Đăng Ký (chưa học xong)</v>
          </cell>
          <cell r="H129">
            <v>2.65</v>
          </cell>
          <cell r="I129">
            <v>2.65</v>
          </cell>
          <cell r="J129">
            <v>3</v>
          </cell>
          <cell r="K129">
            <v>0</v>
          </cell>
          <cell r="L129">
            <v>2.65</v>
          </cell>
          <cell r="M129">
            <v>0</v>
          </cell>
          <cell r="N129">
            <v>0</v>
          </cell>
          <cell r="O129">
            <v>3</v>
          </cell>
          <cell r="P129">
            <v>0</v>
          </cell>
          <cell r="Q129">
            <v>0</v>
          </cell>
          <cell r="R129">
            <v>2.65</v>
          </cell>
          <cell r="S129">
            <v>0</v>
          </cell>
          <cell r="T129">
            <v>0</v>
          </cell>
          <cell r="U129">
            <v>2.33</v>
          </cell>
          <cell r="V129">
            <v>0</v>
          </cell>
          <cell r="W129">
            <v>0</v>
          </cell>
          <cell r="X129">
            <v>2.65</v>
          </cell>
          <cell r="Y129">
            <v>0</v>
          </cell>
          <cell r="Z129">
            <v>0</v>
          </cell>
          <cell r="AA129">
            <v>2.65</v>
          </cell>
          <cell r="AB129">
            <v>0</v>
          </cell>
          <cell r="AC129">
            <v>4</v>
          </cell>
          <cell r="AD129">
            <v>4</v>
          </cell>
          <cell r="AE129">
            <v>3.33</v>
          </cell>
          <cell r="AF129">
            <v>3.33</v>
          </cell>
          <cell r="AG129">
            <v>3.33</v>
          </cell>
          <cell r="AH129">
            <v>4</v>
          </cell>
          <cell r="AI129">
            <v>3</v>
          </cell>
          <cell r="AJ129">
            <v>0</v>
          </cell>
          <cell r="AK129">
            <v>0</v>
          </cell>
          <cell r="AL129">
            <v>2.65</v>
          </cell>
          <cell r="AM129">
            <v>4</v>
          </cell>
          <cell r="AN129">
            <v>0</v>
          </cell>
          <cell r="AO129">
            <v>0</v>
          </cell>
          <cell r="AP129">
            <v>3.65</v>
          </cell>
          <cell r="AQ129">
            <v>3</v>
          </cell>
          <cell r="AR129">
            <v>3</v>
          </cell>
          <cell r="AS129">
            <v>3</v>
          </cell>
          <cell r="AT129">
            <v>3.65</v>
          </cell>
          <cell r="AU129">
            <v>56</v>
          </cell>
          <cell r="AV129">
            <v>0</v>
          </cell>
          <cell r="AW129">
            <v>7.4</v>
          </cell>
          <cell r="AX129">
            <v>7.3</v>
          </cell>
          <cell r="AY129" t="str">
            <v/>
          </cell>
          <cell r="AZ129" t="str">
            <v/>
          </cell>
          <cell r="BA129">
            <v>9</v>
          </cell>
          <cell r="BB129" t="str">
            <v/>
          </cell>
          <cell r="BC129" t="str">
            <v/>
          </cell>
          <cell r="BD129" t="str">
            <v/>
          </cell>
          <cell r="BE129">
            <v>9.5</v>
          </cell>
          <cell r="BF129" t="str">
            <v/>
          </cell>
          <cell r="BG129">
            <v>5.5</v>
          </cell>
          <cell r="BH129">
            <v>5</v>
          </cell>
          <cell r="BI129">
            <v>0</v>
          </cell>
          <cell r="BJ129">
            <v>3</v>
          </cell>
          <cell r="BK129">
            <v>2</v>
          </cell>
          <cell r="BL129">
            <v>2.65</v>
          </cell>
          <cell r="BM129">
            <v>2</v>
          </cell>
          <cell r="BN129">
            <v>3</v>
          </cell>
          <cell r="BO129">
            <v>2.33</v>
          </cell>
          <cell r="BP129">
            <v>2.65</v>
          </cell>
          <cell r="BQ129">
            <v>3</v>
          </cell>
          <cell r="BR129">
            <v>3</v>
          </cell>
          <cell r="BS129">
            <v>2</v>
          </cell>
          <cell r="BT129">
            <v>3</v>
          </cell>
          <cell r="BU129">
            <v>2.33</v>
          </cell>
          <cell r="BV129">
            <v>3.65</v>
          </cell>
          <cell r="BW129">
            <v>2.33</v>
          </cell>
          <cell r="BX129">
            <v>3.33</v>
          </cell>
          <cell r="BY129">
            <v>2.65</v>
          </cell>
          <cell r="BZ129">
            <v>3.65</v>
          </cell>
          <cell r="CA129">
            <v>41</v>
          </cell>
          <cell r="CB129">
            <v>0</v>
          </cell>
          <cell r="CC129">
            <v>3.33</v>
          </cell>
          <cell r="CD129">
            <v>3.65</v>
          </cell>
          <cell r="CE129">
            <v>3.65</v>
          </cell>
          <cell r="CF129">
            <v>2.65</v>
          </cell>
          <cell r="CG129">
            <v>3</v>
          </cell>
          <cell r="CH129">
            <v>3.65</v>
          </cell>
          <cell r="CI129">
            <v>3.33</v>
          </cell>
          <cell r="CJ129">
            <v>2.33</v>
          </cell>
          <cell r="CK129">
            <v>3.65</v>
          </cell>
          <cell r="CL129">
            <v>3</v>
          </cell>
          <cell r="CM129">
            <v>3.65</v>
          </cell>
          <cell r="CN129">
            <v>2.65</v>
          </cell>
          <cell r="CO129">
            <v>3.65</v>
          </cell>
          <cell r="CP129">
            <v>2</v>
          </cell>
          <cell r="CQ129">
            <v>1.65</v>
          </cell>
          <cell r="CR129">
            <v>2.65</v>
          </cell>
          <cell r="CS129">
            <v>2.65</v>
          </cell>
          <cell r="CT129">
            <v>3</v>
          </cell>
          <cell r="CU129">
            <v>2.65</v>
          </cell>
          <cell r="CV129">
            <v>4</v>
          </cell>
          <cell r="CW129">
            <v>3.33</v>
          </cell>
          <cell r="CX129">
            <v>3.33</v>
          </cell>
          <cell r="CY129">
            <v>0</v>
          </cell>
          <cell r="CZ129">
            <v>3.65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3.65</v>
          </cell>
          <cell r="DG129">
            <v>0</v>
          </cell>
          <cell r="DH129">
            <v>0</v>
          </cell>
          <cell r="DI129">
            <v>4</v>
          </cell>
          <cell r="DJ129">
            <v>3.65</v>
          </cell>
          <cell r="DK129">
            <v>4</v>
          </cell>
          <cell r="DL129">
            <v>3.33</v>
          </cell>
          <cell r="DM129">
            <v>0</v>
          </cell>
          <cell r="DN129">
            <v>0</v>
          </cell>
          <cell r="DO129">
            <v>3.65</v>
          </cell>
          <cell r="DP129">
            <v>72</v>
          </cell>
          <cell r="DQ129">
            <v>0</v>
          </cell>
          <cell r="DR129">
            <v>169</v>
          </cell>
          <cell r="DS129">
            <v>0</v>
          </cell>
          <cell r="DT129">
            <v>0</v>
          </cell>
          <cell r="DU129">
            <v>169</v>
          </cell>
          <cell r="DV129">
            <v>3.06</v>
          </cell>
          <cell r="DX129">
            <v>3</v>
          </cell>
          <cell r="DY129">
            <v>0</v>
          </cell>
          <cell r="DZ129">
            <v>0</v>
          </cell>
          <cell r="EA129">
            <v>3</v>
          </cell>
          <cell r="EC129">
            <v>3</v>
          </cell>
          <cell r="ED129">
            <v>0</v>
          </cell>
          <cell r="EE129">
            <v>172</v>
          </cell>
          <cell r="EF129">
            <v>0</v>
          </cell>
          <cell r="EG129">
            <v>3.06</v>
          </cell>
        </row>
        <row r="130">
          <cell r="A130">
            <v>1821524180</v>
          </cell>
          <cell r="B130" t="str">
            <v>Nguyễn</v>
          </cell>
          <cell r="C130" t="str">
            <v>Ngọc</v>
          </cell>
          <cell r="D130" t="str">
            <v>Thới</v>
          </cell>
          <cell r="E130">
            <v>34367</v>
          </cell>
          <cell r="F130" t="str">
            <v>Nam</v>
          </cell>
          <cell r="G130" t="str">
            <v>Đã Đăng Ký (chưa học xong)</v>
          </cell>
          <cell r="H130">
            <v>3.33</v>
          </cell>
          <cell r="I130">
            <v>2.65</v>
          </cell>
          <cell r="J130">
            <v>2.65</v>
          </cell>
          <cell r="K130">
            <v>0</v>
          </cell>
          <cell r="L130">
            <v>2.33</v>
          </cell>
          <cell r="M130">
            <v>0</v>
          </cell>
          <cell r="N130">
            <v>0</v>
          </cell>
          <cell r="O130">
            <v>3</v>
          </cell>
          <cell r="P130">
            <v>0</v>
          </cell>
          <cell r="Q130">
            <v>0</v>
          </cell>
          <cell r="R130">
            <v>2.65</v>
          </cell>
          <cell r="S130">
            <v>0</v>
          </cell>
          <cell r="T130">
            <v>0</v>
          </cell>
          <cell r="U130">
            <v>2.65</v>
          </cell>
          <cell r="V130">
            <v>0</v>
          </cell>
          <cell r="W130">
            <v>0</v>
          </cell>
          <cell r="X130">
            <v>2.65</v>
          </cell>
          <cell r="Y130">
            <v>0</v>
          </cell>
          <cell r="Z130">
            <v>0</v>
          </cell>
          <cell r="AA130">
            <v>3</v>
          </cell>
          <cell r="AB130">
            <v>0</v>
          </cell>
          <cell r="AC130">
            <v>4</v>
          </cell>
          <cell r="AD130">
            <v>3.33</v>
          </cell>
          <cell r="AE130">
            <v>3.33</v>
          </cell>
          <cell r="AF130">
            <v>2.65</v>
          </cell>
          <cell r="AG130">
            <v>3</v>
          </cell>
          <cell r="AH130">
            <v>3.65</v>
          </cell>
          <cell r="AI130">
            <v>3</v>
          </cell>
          <cell r="AJ130">
            <v>0</v>
          </cell>
          <cell r="AK130">
            <v>0</v>
          </cell>
          <cell r="AL130">
            <v>2.65</v>
          </cell>
          <cell r="AM130">
            <v>3.65</v>
          </cell>
          <cell r="AN130">
            <v>0</v>
          </cell>
          <cell r="AO130">
            <v>0</v>
          </cell>
          <cell r="AP130">
            <v>3</v>
          </cell>
          <cell r="AQ130">
            <v>2.65</v>
          </cell>
          <cell r="AR130">
            <v>2.33</v>
          </cell>
          <cell r="AS130">
            <v>2.33</v>
          </cell>
          <cell r="AT130">
            <v>3.65</v>
          </cell>
          <cell r="AU130">
            <v>56</v>
          </cell>
          <cell r="AV130">
            <v>0</v>
          </cell>
          <cell r="AW130">
            <v>9</v>
          </cell>
          <cell r="AX130">
            <v>8.8000000000000007</v>
          </cell>
          <cell r="AY130" t="str">
            <v/>
          </cell>
          <cell r="AZ130" t="str">
            <v/>
          </cell>
          <cell r="BA130">
            <v>8.5</v>
          </cell>
          <cell r="BB130" t="str">
            <v/>
          </cell>
          <cell r="BC130" t="str">
            <v/>
          </cell>
          <cell r="BD130" t="str">
            <v/>
          </cell>
          <cell r="BE130">
            <v>6.7</v>
          </cell>
          <cell r="BF130" t="str">
            <v/>
          </cell>
          <cell r="BG130">
            <v>5.2</v>
          </cell>
          <cell r="BH130">
            <v>5</v>
          </cell>
          <cell r="BI130">
            <v>0</v>
          </cell>
          <cell r="BJ130">
            <v>2.65</v>
          </cell>
          <cell r="BK130">
            <v>2</v>
          </cell>
          <cell r="BL130">
            <v>2.33</v>
          </cell>
          <cell r="BM130">
            <v>1.65</v>
          </cell>
          <cell r="BN130">
            <v>2.33</v>
          </cell>
          <cell r="BO130">
            <v>2.33</v>
          </cell>
          <cell r="BP130">
            <v>3</v>
          </cell>
          <cell r="BQ130">
            <v>2.65</v>
          </cell>
          <cell r="BR130">
            <v>3.65</v>
          </cell>
          <cell r="BS130">
            <v>1.65</v>
          </cell>
          <cell r="BT130">
            <v>2.65</v>
          </cell>
          <cell r="BU130">
            <v>1</v>
          </cell>
          <cell r="BV130">
            <v>2.65</v>
          </cell>
          <cell r="BW130">
            <v>2</v>
          </cell>
          <cell r="BX130">
            <v>2</v>
          </cell>
          <cell r="BY130">
            <v>2.65</v>
          </cell>
          <cell r="BZ130">
            <v>3.33</v>
          </cell>
          <cell r="CA130">
            <v>41</v>
          </cell>
          <cell r="CB130">
            <v>0</v>
          </cell>
          <cell r="CC130">
            <v>3</v>
          </cell>
          <cell r="CD130">
            <v>3.33</v>
          </cell>
          <cell r="CE130">
            <v>2.65</v>
          </cell>
          <cell r="CF130">
            <v>2.65</v>
          </cell>
          <cell r="CG130">
            <v>2.33</v>
          </cell>
          <cell r="CH130">
            <v>2.65</v>
          </cell>
          <cell r="CI130">
            <v>3</v>
          </cell>
          <cell r="CJ130">
            <v>3</v>
          </cell>
          <cell r="CK130">
            <v>3</v>
          </cell>
          <cell r="CL130">
            <v>2.33</v>
          </cell>
          <cell r="CM130">
            <v>3.33</v>
          </cell>
          <cell r="CN130">
            <v>2</v>
          </cell>
          <cell r="CO130">
            <v>3</v>
          </cell>
          <cell r="CP130">
            <v>1.65</v>
          </cell>
          <cell r="CQ130">
            <v>1.65</v>
          </cell>
          <cell r="CR130">
            <v>2.65</v>
          </cell>
          <cell r="CS130">
            <v>3.33</v>
          </cell>
          <cell r="CT130">
            <v>2.33</v>
          </cell>
          <cell r="CU130">
            <v>3.33</v>
          </cell>
          <cell r="CV130">
            <v>3.33</v>
          </cell>
          <cell r="CW130">
            <v>2.65</v>
          </cell>
          <cell r="CX130">
            <v>2.33</v>
          </cell>
          <cell r="CY130">
            <v>0</v>
          </cell>
          <cell r="CZ130">
            <v>3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2.65</v>
          </cell>
          <cell r="DG130">
            <v>0</v>
          </cell>
          <cell r="DH130">
            <v>0</v>
          </cell>
          <cell r="DI130">
            <v>2.33</v>
          </cell>
          <cell r="DJ130">
            <v>3.65</v>
          </cell>
          <cell r="DK130">
            <v>3.65</v>
          </cell>
          <cell r="DL130">
            <v>3.33</v>
          </cell>
          <cell r="DM130">
            <v>0</v>
          </cell>
          <cell r="DN130">
            <v>0</v>
          </cell>
          <cell r="DO130">
            <v>3</v>
          </cell>
          <cell r="DP130">
            <v>72</v>
          </cell>
          <cell r="DQ130">
            <v>0</v>
          </cell>
          <cell r="DR130">
            <v>169</v>
          </cell>
          <cell r="DS130">
            <v>0</v>
          </cell>
          <cell r="DT130">
            <v>0</v>
          </cell>
          <cell r="DU130">
            <v>169</v>
          </cell>
          <cell r="DV130">
            <v>2.75</v>
          </cell>
          <cell r="DX130">
            <v>2</v>
          </cell>
          <cell r="DY130">
            <v>0</v>
          </cell>
          <cell r="DZ130">
            <v>0</v>
          </cell>
          <cell r="EA130">
            <v>2</v>
          </cell>
          <cell r="EC130">
            <v>3</v>
          </cell>
          <cell r="ED130">
            <v>0</v>
          </cell>
          <cell r="EE130">
            <v>172</v>
          </cell>
          <cell r="EF130">
            <v>0</v>
          </cell>
          <cell r="EG130">
            <v>2.73</v>
          </cell>
        </row>
        <row r="131">
          <cell r="A131">
            <v>1821524830</v>
          </cell>
          <cell r="B131" t="str">
            <v>Trần</v>
          </cell>
          <cell r="C131" t="str">
            <v>Quang</v>
          </cell>
          <cell r="D131" t="str">
            <v>Thông</v>
          </cell>
          <cell r="E131">
            <v>34421</v>
          </cell>
          <cell r="F131" t="str">
            <v>Nam</v>
          </cell>
          <cell r="G131" t="str">
            <v>Đã Đăng Ký (chưa học xong)</v>
          </cell>
          <cell r="H131">
            <v>2.65</v>
          </cell>
          <cell r="I131">
            <v>2.33</v>
          </cell>
          <cell r="J131">
            <v>2</v>
          </cell>
          <cell r="K131">
            <v>0</v>
          </cell>
          <cell r="L131" t="str">
            <v>P (P/F)</v>
          </cell>
          <cell r="M131">
            <v>0</v>
          </cell>
          <cell r="N131">
            <v>0</v>
          </cell>
          <cell r="O131" t="str">
            <v>P (P/F)</v>
          </cell>
          <cell r="P131">
            <v>0</v>
          </cell>
          <cell r="Q131">
            <v>0</v>
          </cell>
          <cell r="R131">
            <v>2.65</v>
          </cell>
          <cell r="S131">
            <v>0</v>
          </cell>
          <cell r="T131">
            <v>0</v>
          </cell>
          <cell r="U131">
            <v>3</v>
          </cell>
          <cell r="V131">
            <v>0</v>
          </cell>
          <cell r="W131">
            <v>0</v>
          </cell>
          <cell r="X131">
            <v>2.65</v>
          </cell>
          <cell r="Y131">
            <v>0</v>
          </cell>
          <cell r="Z131">
            <v>0</v>
          </cell>
          <cell r="AA131">
            <v>2.65</v>
          </cell>
          <cell r="AB131">
            <v>0</v>
          </cell>
          <cell r="AC131">
            <v>4</v>
          </cell>
          <cell r="AD131">
            <v>2</v>
          </cell>
          <cell r="AE131">
            <v>3</v>
          </cell>
          <cell r="AF131">
            <v>2.65</v>
          </cell>
          <cell r="AG131">
            <v>3.33</v>
          </cell>
          <cell r="AH131">
            <v>3.33</v>
          </cell>
          <cell r="AI131">
            <v>2</v>
          </cell>
          <cell r="AJ131">
            <v>0</v>
          </cell>
          <cell r="AK131">
            <v>0</v>
          </cell>
          <cell r="AL131">
            <v>3</v>
          </cell>
          <cell r="AM131">
            <v>4</v>
          </cell>
          <cell r="AN131">
            <v>0</v>
          </cell>
          <cell r="AO131">
            <v>0</v>
          </cell>
          <cell r="AP131">
            <v>3</v>
          </cell>
          <cell r="AQ131">
            <v>3</v>
          </cell>
          <cell r="AR131">
            <v>2.33</v>
          </cell>
          <cell r="AS131">
            <v>2.33</v>
          </cell>
          <cell r="AT131">
            <v>3.33</v>
          </cell>
          <cell r="AU131">
            <v>56</v>
          </cell>
          <cell r="AV131">
            <v>0</v>
          </cell>
          <cell r="AW131">
            <v>7.9</v>
          </cell>
          <cell r="AX131">
            <v>7.7</v>
          </cell>
          <cell r="AY131" t="str">
            <v/>
          </cell>
          <cell r="AZ131" t="str">
            <v/>
          </cell>
          <cell r="BA131">
            <v>7.7</v>
          </cell>
          <cell r="BB131" t="str">
            <v/>
          </cell>
          <cell r="BC131" t="str">
            <v/>
          </cell>
          <cell r="BD131" t="str">
            <v/>
          </cell>
          <cell r="BE131">
            <v>10</v>
          </cell>
          <cell r="BF131" t="str">
            <v/>
          </cell>
          <cell r="BG131">
            <v>6.4</v>
          </cell>
          <cell r="BH131">
            <v>5</v>
          </cell>
          <cell r="BI131">
            <v>0</v>
          </cell>
          <cell r="BJ131">
            <v>2.33</v>
          </cell>
          <cell r="BK131">
            <v>2</v>
          </cell>
          <cell r="BL131">
            <v>2.33</v>
          </cell>
          <cell r="BM131">
            <v>2.65</v>
          </cell>
          <cell r="BN131">
            <v>2</v>
          </cell>
          <cell r="BO131">
            <v>2.65</v>
          </cell>
          <cell r="BP131">
            <v>3</v>
          </cell>
          <cell r="BQ131">
            <v>2.65</v>
          </cell>
          <cell r="BR131">
            <v>4</v>
          </cell>
          <cell r="BS131">
            <v>1.65</v>
          </cell>
          <cell r="BT131">
            <v>3.33</v>
          </cell>
          <cell r="BU131">
            <v>2.65</v>
          </cell>
          <cell r="BV131">
            <v>4</v>
          </cell>
          <cell r="BW131">
            <v>2.33</v>
          </cell>
          <cell r="BX131">
            <v>2</v>
          </cell>
          <cell r="BY131">
            <v>2.33</v>
          </cell>
          <cell r="BZ131">
            <v>4</v>
          </cell>
          <cell r="CA131">
            <v>41</v>
          </cell>
          <cell r="CB131">
            <v>0</v>
          </cell>
          <cell r="CC131">
            <v>3.33</v>
          </cell>
          <cell r="CD131">
            <v>3.33</v>
          </cell>
          <cell r="CE131">
            <v>3.33</v>
          </cell>
          <cell r="CF131">
            <v>2.65</v>
          </cell>
          <cell r="CG131">
            <v>2.33</v>
          </cell>
          <cell r="CH131">
            <v>3.65</v>
          </cell>
          <cell r="CI131">
            <v>3.65</v>
          </cell>
          <cell r="CJ131">
            <v>2.33</v>
          </cell>
          <cell r="CK131">
            <v>2.33</v>
          </cell>
          <cell r="CL131">
            <v>2.33</v>
          </cell>
          <cell r="CM131">
            <v>2.65</v>
          </cell>
          <cell r="CN131">
            <v>2</v>
          </cell>
          <cell r="CO131">
            <v>3.33</v>
          </cell>
          <cell r="CP131">
            <v>2</v>
          </cell>
          <cell r="CQ131">
            <v>2</v>
          </cell>
          <cell r="CR131">
            <v>3</v>
          </cell>
          <cell r="CS131">
            <v>3.33</v>
          </cell>
          <cell r="CT131">
            <v>2</v>
          </cell>
          <cell r="CU131">
            <v>3</v>
          </cell>
          <cell r="CV131">
            <v>4</v>
          </cell>
          <cell r="CW131">
            <v>2.33</v>
          </cell>
          <cell r="CX131">
            <v>2.65</v>
          </cell>
          <cell r="CY131">
            <v>0</v>
          </cell>
          <cell r="CZ131">
            <v>3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2.65</v>
          </cell>
          <cell r="DG131">
            <v>0</v>
          </cell>
          <cell r="DH131">
            <v>0</v>
          </cell>
          <cell r="DI131">
            <v>3.65</v>
          </cell>
          <cell r="DJ131">
            <v>4</v>
          </cell>
          <cell r="DK131">
            <v>3.65</v>
          </cell>
          <cell r="DL131">
            <v>3.65</v>
          </cell>
          <cell r="DM131">
            <v>0</v>
          </cell>
          <cell r="DN131">
            <v>0</v>
          </cell>
          <cell r="DO131">
            <v>3.65</v>
          </cell>
          <cell r="DP131">
            <v>72</v>
          </cell>
          <cell r="DQ131">
            <v>0</v>
          </cell>
          <cell r="DR131">
            <v>169</v>
          </cell>
          <cell r="DS131">
            <v>0</v>
          </cell>
          <cell r="DT131">
            <v>4</v>
          </cell>
          <cell r="DU131">
            <v>165</v>
          </cell>
          <cell r="DV131">
            <v>2.85</v>
          </cell>
          <cell r="DX131">
            <v>2.33</v>
          </cell>
          <cell r="DY131">
            <v>0</v>
          </cell>
          <cell r="DZ131">
            <v>0</v>
          </cell>
          <cell r="EA131">
            <v>2.33</v>
          </cell>
          <cell r="EC131">
            <v>3</v>
          </cell>
          <cell r="ED131">
            <v>0</v>
          </cell>
          <cell r="EE131">
            <v>168</v>
          </cell>
          <cell r="EF131">
            <v>0</v>
          </cell>
          <cell r="EG131">
            <v>2.84</v>
          </cell>
        </row>
        <row r="132">
          <cell r="A132">
            <v>1820525280</v>
          </cell>
          <cell r="B132" t="str">
            <v>Phan</v>
          </cell>
          <cell r="C132" t="str">
            <v>Thị Nguyệt</v>
          </cell>
          <cell r="D132" t="str">
            <v>Thu</v>
          </cell>
          <cell r="E132">
            <v>34242</v>
          </cell>
          <cell r="F132" t="str">
            <v>Nữ</v>
          </cell>
          <cell r="G132" t="str">
            <v>Đã Đăng Ký (chưa học xong)</v>
          </cell>
          <cell r="H132">
            <v>3.65</v>
          </cell>
          <cell r="I132">
            <v>3.33</v>
          </cell>
          <cell r="J132">
            <v>3.65</v>
          </cell>
          <cell r="K132">
            <v>0</v>
          </cell>
          <cell r="L132">
            <v>3</v>
          </cell>
          <cell r="M132">
            <v>0</v>
          </cell>
          <cell r="N132">
            <v>0</v>
          </cell>
          <cell r="O132">
            <v>3.33</v>
          </cell>
          <cell r="P132">
            <v>0</v>
          </cell>
          <cell r="Q132">
            <v>0</v>
          </cell>
          <cell r="R132">
            <v>3</v>
          </cell>
          <cell r="S132">
            <v>0</v>
          </cell>
          <cell r="T132">
            <v>0</v>
          </cell>
          <cell r="U132">
            <v>3</v>
          </cell>
          <cell r="V132">
            <v>0</v>
          </cell>
          <cell r="W132">
            <v>0</v>
          </cell>
          <cell r="X132">
            <v>3.33</v>
          </cell>
          <cell r="Y132">
            <v>0</v>
          </cell>
          <cell r="Z132">
            <v>0</v>
          </cell>
          <cell r="AA132">
            <v>3</v>
          </cell>
          <cell r="AB132">
            <v>0</v>
          </cell>
          <cell r="AC132">
            <v>4</v>
          </cell>
          <cell r="AD132">
            <v>3</v>
          </cell>
          <cell r="AE132">
            <v>4</v>
          </cell>
          <cell r="AF132">
            <v>4</v>
          </cell>
          <cell r="AG132">
            <v>4</v>
          </cell>
          <cell r="AH132">
            <v>4</v>
          </cell>
          <cell r="AI132">
            <v>3.65</v>
          </cell>
          <cell r="AJ132">
            <v>0</v>
          </cell>
          <cell r="AK132">
            <v>0</v>
          </cell>
          <cell r="AL132">
            <v>3.65</v>
          </cell>
          <cell r="AM132">
            <v>4</v>
          </cell>
          <cell r="AN132">
            <v>0</v>
          </cell>
          <cell r="AO132">
            <v>0</v>
          </cell>
          <cell r="AP132">
            <v>3.65</v>
          </cell>
          <cell r="AQ132">
            <v>3.65</v>
          </cell>
          <cell r="AR132">
            <v>3.33</v>
          </cell>
          <cell r="AS132">
            <v>3.33</v>
          </cell>
          <cell r="AT132">
            <v>4</v>
          </cell>
          <cell r="AU132">
            <v>56</v>
          </cell>
          <cell r="AV132">
            <v>0</v>
          </cell>
          <cell r="AW132">
            <v>7.1</v>
          </cell>
          <cell r="AX132">
            <v>7.9</v>
          </cell>
          <cell r="AY132" t="str">
            <v/>
          </cell>
          <cell r="AZ132" t="str">
            <v/>
          </cell>
          <cell r="BA132">
            <v>6.8</v>
          </cell>
          <cell r="BB132" t="str">
            <v/>
          </cell>
          <cell r="BC132" t="str">
            <v/>
          </cell>
          <cell r="BD132" t="str">
            <v/>
          </cell>
          <cell r="BE132">
            <v>8.4</v>
          </cell>
          <cell r="BF132" t="str">
            <v/>
          </cell>
          <cell r="BG132">
            <v>6.2</v>
          </cell>
          <cell r="BH132">
            <v>5</v>
          </cell>
          <cell r="BI132">
            <v>0</v>
          </cell>
          <cell r="BJ132">
            <v>3.33</v>
          </cell>
          <cell r="BK132">
            <v>4</v>
          </cell>
          <cell r="BL132">
            <v>4</v>
          </cell>
          <cell r="BM132">
            <v>4</v>
          </cell>
          <cell r="BN132">
            <v>2.65</v>
          </cell>
          <cell r="BO132">
            <v>3.65</v>
          </cell>
          <cell r="BP132">
            <v>3.65</v>
          </cell>
          <cell r="BQ132">
            <v>3.65</v>
          </cell>
          <cell r="BR132">
            <v>4</v>
          </cell>
          <cell r="BS132">
            <v>3</v>
          </cell>
          <cell r="BT132">
            <v>3.65</v>
          </cell>
          <cell r="BU132">
            <v>3</v>
          </cell>
          <cell r="BV132">
            <v>4</v>
          </cell>
          <cell r="BW132">
            <v>3</v>
          </cell>
          <cell r="BX132">
            <v>4</v>
          </cell>
          <cell r="BY132">
            <v>3.33</v>
          </cell>
          <cell r="BZ132">
            <v>3.65</v>
          </cell>
          <cell r="CA132">
            <v>41</v>
          </cell>
          <cell r="CB132">
            <v>0</v>
          </cell>
          <cell r="CC132">
            <v>4</v>
          </cell>
          <cell r="CD132">
            <v>4</v>
          </cell>
          <cell r="CE132">
            <v>4</v>
          </cell>
          <cell r="CF132">
            <v>3.33</v>
          </cell>
          <cell r="CG132">
            <v>3</v>
          </cell>
          <cell r="CH132">
            <v>4</v>
          </cell>
          <cell r="CI132">
            <v>4</v>
          </cell>
          <cell r="CJ132">
            <v>4</v>
          </cell>
          <cell r="CK132">
            <v>4</v>
          </cell>
          <cell r="CL132">
            <v>3</v>
          </cell>
          <cell r="CM132">
            <v>3.33</v>
          </cell>
          <cell r="CN132">
            <v>3.65</v>
          </cell>
          <cell r="CO132">
            <v>3.33</v>
          </cell>
          <cell r="CP132">
            <v>2.65</v>
          </cell>
          <cell r="CQ132">
            <v>3</v>
          </cell>
          <cell r="CR132">
            <v>3.65</v>
          </cell>
          <cell r="CS132">
            <v>3</v>
          </cell>
          <cell r="CT132">
            <v>3.65</v>
          </cell>
          <cell r="CU132">
            <v>3.33</v>
          </cell>
          <cell r="CV132">
            <v>4</v>
          </cell>
          <cell r="CW132">
            <v>3</v>
          </cell>
          <cell r="CX132">
            <v>4</v>
          </cell>
          <cell r="CY132">
            <v>0</v>
          </cell>
          <cell r="CZ132">
            <v>4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4</v>
          </cell>
          <cell r="DG132">
            <v>0</v>
          </cell>
          <cell r="DH132">
            <v>0</v>
          </cell>
          <cell r="DI132">
            <v>4</v>
          </cell>
          <cell r="DJ132">
            <v>4</v>
          </cell>
          <cell r="DK132">
            <v>3.33</v>
          </cell>
          <cell r="DL132">
            <v>3.65</v>
          </cell>
          <cell r="DM132">
            <v>0</v>
          </cell>
          <cell r="DN132">
            <v>0</v>
          </cell>
          <cell r="DO132">
            <v>4</v>
          </cell>
          <cell r="DP132">
            <v>72</v>
          </cell>
          <cell r="DQ132">
            <v>0</v>
          </cell>
          <cell r="DR132">
            <v>169</v>
          </cell>
          <cell r="DS132">
            <v>0</v>
          </cell>
          <cell r="DT132">
            <v>0</v>
          </cell>
          <cell r="DU132">
            <v>169</v>
          </cell>
          <cell r="DV132">
            <v>3.59</v>
          </cell>
          <cell r="DX132">
            <v>0</v>
          </cell>
          <cell r="DY132">
            <v>4</v>
          </cell>
          <cell r="DZ132">
            <v>0</v>
          </cell>
          <cell r="EA132">
            <v>4</v>
          </cell>
          <cell r="EC132">
            <v>3</v>
          </cell>
          <cell r="ED132">
            <v>0</v>
          </cell>
          <cell r="EE132">
            <v>172</v>
          </cell>
          <cell r="EF132">
            <v>0</v>
          </cell>
          <cell r="EG132">
            <v>3.6</v>
          </cell>
        </row>
        <row r="133">
          <cell r="A133">
            <v>1820525291</v>
          </cell>
          <cell r="B133" t="str">
            <v>Nguyễn</v>
          </cell>
          <cell r="C133" t="str">
            <v>Anh</v>
          </cell>
          <cell r="D133" t="str">
            <v>Thư</v>
          </cell>
          <cell r="E133">
            <v>33970</v>
          </cell>
          <cell r="F133" t="str">
            <v>Nữ</v>
          </cell>
          <cell r="G133" t="str">
            <v>Đã Đăng Ký (chưa học xong)</v>
          </cell>
          <cell r="H133">
            <v>4</v>
          </cell>
          <cell r="I133">
            <v>3.33</v>
          </cell>
          <cell r="J133">
            <v>3</v>
          </cell>
          <cell r="K133">
            <v>0</v>
          </cell>
          <cell r="L133">
            <v>3.33</v>
          </cell>
          <cell r="M133">
            <v>0</v>
          </cell>
          <cell r="N133">
            <v>0</v>
          </cell>
          <cell r="O133">
            <v>3.33</v>
          </cell>
          <cell r="P133">
            <v>0</v>
          </cell>
          <cell r="Q133">
            <v>0</v>
          </cell>
          <cell r="R133">
            <v>3.65</v>
          </cell>
          <cell r="S133">
            <v>0</v>
          </cell>
          <cell r="T133">
            <v>0</v>
          </cell>
          <cell r="U133">
            <v>3</v>
          </cell>
          <cell r="V133">
            <v>0</v>
          </cell>
          <cell r="W133">
            <v>0</v>
          </cell>
          <cell r="X133">
            <v>3.65</v>
          </cell>
          <cell r="Y133">
            <v>0</v>
          </cell>
          <cell r="Z133">
            <v>0</v>
          </cell>
          <cell r="AA133">
            <v>3.33</v>
          </cell>
          <cell r="AB133">
            <v>0</v>
          </cell>
          <cell r="AC133">
            <v>3</v>
          </cell>
          <cell r="AD133">
            <v>4</v>
          </cell>
          <cell r="AE133">
            <v>3.65</v>
          </cell>
          <cell r="AF133">
            <v>3.65</v>
          </cell>
          <cell r="AG133">
            <v>3.65</v>
          </cell>
          <cell r="AH133">
            <v>4</v>
          </cell>
          <cell r="AI133">
            <v>4</v>
          </cell>
          <cell r="AJ133">
            <v>0</v>
          </cell>
          <cell r="AK133">
            <v>0</v>
          </cell>
          <cell r="AL133">
            <v>4</v>
          </cell>
          <cell r="AM133">
            <v>4</v>
          </cell>
          <cell r="AN133">
            <v>0</v>
          </cell>
          <cell r="AO133">
            <v>0</v>
          </cell>
          <cell r="AP133">
            <v>3.65</v>
          </cell>
          <cell r="AQ133">
            <v>3.65</v>
          </cell>
          <cell r="AR133">
            <v>3.33</v>
          </cell>
          <cell r="AS133">
            <v>3.65</v>
          </cell>
          <cell r="AT133">
            <v>4</v>
          </cell>
          <cell r="AU133">
            <v>56</v>
          </cell>
          <cell r="AV133">
            <v>0</v>
          </cell>
          <cell r="AW133">
            <v>7.8</v>
          </cell>
          <cell r="AX133">
            <v>7.6</v>
          </cell>
          <cell r="AY133">
            <v>5</v>
          </cell>
          <cell r="AZ133" t="str">
            <v/>
          </cell>
          <cell r="BA133" t="str">
            <v/>
          </cell>
          <cell r="BB133" t="str">
            <v/>
          </cell>
          <cell r="BC133">
            <v>6.5</v>
          </cell>
          <cell r="BD133" t="str">
            <v/>
          </cell>
          <cell r="BE133" t="str">
            <v/>
          </cell>
          <cell r="BF133" t="str">
            <v/>
          </cell>
          <cell r="BG133">
            <v>5.4</v>
          </cell>
          <cell r="BH133">
            <v>5</v>
          </cell>
          <cell r="BI133">
            <v>0</v>
          </cell>
          <cell r="BJ133">
            <v>3.65</v>
          </cell>
          <cell r="BK133">
            <v>3</v>
          </cell>
          <cell r="BL133">
            <v>4</v>
          </cell>
          <cell r="BM133">
            <v>3</v>
          </cell>
          <cell r="BN133">
            <v>3</v>
          </cell>
          <cell r="BO133">
            <v>3.65</v>
          </cell>
          <cell r="BP133">
            <v>4</v>
          </cell>
          <cell r="BQ133">
            <v>3.65</v>
          </cell>
          <cell r="BR133">
            <v>4</v>
          </cell>
          <cell r="BS133">
            <v>3.33</v>
          </cell>
          <cell r="BT133">
            <v>4</v>
          </cell>
          <cell r="BU133">
            <v>2.33</v>
          </cell>
          <cell r="BV133">
            <v>3</v>
          </cell>
          <cell r="BW133">
            <v>3.33</v>
          </cell>
          <cell r="BX133">
            <v>4</v>
          </cell>
          <cell r="BY133">
            <v>3.65</v>
          </cell>
          <cell r="BZ133">
            <v>3.65</v>
          </cell>
          <cell r="CA133">
            <v>41</v>
          </cell>
          <cell r="CB133">
            <v>0</v>
          </cell>
          <cell r="CC133">
            <v>3.65</v>
          </cell>
          <cell r="CD133">
            <v>4</v>
          </cell>
          <cell r="CE133">
            <v>4</v>
          </cell>
          <cell r="CF133">
            <v>4</v>
          </cell>
          <cell r="CG133">
            <v>3</v>
          </cell>
          <cell r="CH133">
            <v>4</v>
          </cell>
          <cell r="CI133">
            <v>3.65</v>
          </cell>
          <cell r="CJ133">
            <v>3.33</v>
          </cell>
          <cell r="CK133">
            <v>4</v>
          </cell>
          <cell r="CL133">
            <v>3.33</v>
          </cell>
          <cell r="CM133">
            <v>4</v>
          </cell>
          <cell r="CN133">
            <v>3</v>
          </cell>
          <cell r="CO133">
            <v>3.65</v>
          </cell>
          <cell r="CP133">
            <v>3</v>
          </cell>
          <cell r="CQ133">
            <v>3.33</v>
          </cell>
          <cell r="CR133">
            <v>3.33</v>
          </cell>
          <cell r="CS133">
            <v>3.65</v>
          </cell>
          <cell r="CT133">
            <v>3.33</v>
          </cell>
          <cell r="CU133">
            <v>4</v>
          </cell>
          <cell r="CV133">
            <v>3.65</v>
          </cell>
          <cell r="CW133">
            <v>3.33</v>
          </cell>
          <cell r="CX133">
            <v>4</v>
          </cell>
          <cell r="CY133">
            <v>0</v>
          </cell>
          <cell r="CZ133">
            <v>4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4</v>
          </cell>
          <cell r="DG133">
            <v>0</v>
          </cell>
          <cell r="DH133">
            <v>0</v>
          </cell>
          <cell r="DI133">
            <v>4</v>
          </cell>
          <cell r="DJ133">
            <v>4</v>
          </cell>
          <cell r="DK133">
            <v>4</v>
          </cell>
          <cell r="DL133">
            <v>4</v>
          </cell>
          <cell r="DM133">
            <v>0</v>
          </cell>
          <cell r="DN133">
            <v>0</v>
          </cell>
          <cell r="DO133">
            <v>4</v>
          </cell>
          <cell r="DP133">
            <v>72</v>
          </cell>
          <cell r="DQ133">
            <v>0</v>
          </cell>
          <cell r="DR133">
            <v>169</v>
          </cell>
          <cell r="DS133">
            <v>0</v>
          </cell>
          <cell r="DT133">
            <v>0</v>
          </cell>
          <cell r="DU133">
            <v>169</v>
          </cell>
          <cell r="DV133">
            <v>3.61</v>
          </cell>
          <cell r="DX133">
            <v>0</v>
          </cell>
          <cell r="DY133">
            <v>4</v>
          </cell>
          <cell r="DZ133">
            <v>0</v>
          </cell>
          <cell r="EA133">
            <v>4</v>
          </cell>
          <cell r="EC133">
            <v>3</v>
          </cell>
          <cell r="ED133">
            <v>0</v>
          </cell>
          <cell r="EE133">
            <v>172</v>
          </cell>
          <cell r="EF133">
            <v>0</v>
          </cell>
          <cell r="EG133">
            <v>3.61</v>
          </cell>
        </row>
        <row r="134">
          <cell r="A134">
            <v>1820714393</v>
          </cell>
          <cell r="B134" t="str">
            <v>Phạm</v>
          </cell>
          <cell r="C134" t="str">
            <v>Thị</v>
          </cell>
          <cell r="D134" t="str">
            <v>Thuận</v>
          </cell>
          <cell r="E134">
            <v>34464</v>
          </cell>
          <cell r="F134" t="str">
            <v>Nữ</v>
          </cell>
          <cell r="G134" t="str">
            <v>Đã Đăng Ký (chưa học xong)</v>
          </cell>
          <cell r="H134">
            <v>3.65</v>
          </cell>
          <cell r="I134">
            <v>3.33</v>
          </cell>
          <cell r="J134">
            <v>3.65</v>
          </cell>
          <cell r="K134">
            <v>0</v>
          </cell>
          <cell r="L134">
            <v>2.65</v>
          </cell>
          <cell r="M134">
            <v>0</v>
          </cell>
          <cell r="N134">
            <v>0</v>
          </cell>
          <cell r="O134">
            <v>3</v>
          </cell>
          <cell r="P134">
            <v>0</v>
          </cell>
          <cell r="Q134">
            <v>0</v>
          </cell>
          <cell r="R134">
            <v>3.33</v>
          </cell>
          <cell r="S134">
            <v>0</v>
          </cell>
          <cell r="T134">
            <v>0</v>
          </cell>
          <cell r="U134">
            <v>3.65</v>
          </cell>
          <cell r="V134">
            <v>0</v>
          </cell>
          <cell r="W134">
            <v>0</v>
          </cell>
          <cell r="X134">
            <v>3.33</v>
          </cell>
          <cell r="Y134">
            <v>0</v>
          </cell>
          <cell r="Z134">
            <v>0</v>
          </cell>
          <cell r="AA134">
            <v>3.33</v>
          </cell>
          <cell r="AB134">
            <v>0</v>
          </cell>
          <cell r="AC134">
            <v>3.33</v>
          </cell>
          <cell r="AD134">
            <v>3.65</v>
          </cell>
          <cell r="AE134">
            <v>3.65</v>
          </cell>
          <cell r="AF134">
            <v>3.33</v>
          </cell>
          <cell r="AG134">
            <v>4</v>
          </cell>
          <cell r="AH134">
            <v>4</v>
          </cell>
          <cell r="AI134">
            <v>3.65</v>
          </cell>
          <cell r="AJ134">
            <v>0</v>
          </cell>
          <cell r="AK134">
            <v>0</v>
          </cell>
          <cell r="AL134">
            <v>4</v>
          </cell>
          <cell r="AM134">
            <v>4</v>
          </cell>
          <cell r="AN134">
            <v>0</v>
          </cell>
          <cell r="AO134">
            <v>0</v>
          </cell>
          <cell r="AP134">
            <v>3.65</v>
          </cell>
          <cell r="AQ134">
            <v>3.65</v>
          </cell>
          <cell r="AR134">
            <v>3.33</v>
          </cell>
          <cell r="AS134">
            <v>4</v>
          </cell>
          <cell r="AT134">
            <v>4</v>
          </cell>
          <cell r="AU134">
            <v>56</v>
          </cell>
          <cell r="AV134">
            <v>0</v>
          </cell>
          <cell r="AW134">
            <v>8.9</v>
          </cell>
          <cell r="AX134">
            <v>9.5</v>
          </cell>
          <cell r="AY134" t="str">
            <v/>
          </cell>
          <cell r="AZ134" t="str">
            <v/>
          </cell>
          <cell r="BA134">
            <v>8.1999999999999993</v>
          </cell>
          <cell r="BB134" t="str">
            <v/>
          </cell>
          <cell r="BC134" t="str">
            <v/>
          </cell>
          <cell r="BD134" t="str">
            <v/>
          </cell>
          <cell r="BE134">
            <v>9.5</v>
          </cell>
          <cell r="BF134" t="str">
            <v/>
          </cell>
          <cell r="BG134">
            <v>6.4</v>
          </cell>
          <cell r="BH134">
            <v>5</v>
          </cell>
          <cell r="BI134">
            <v>0</v>
          </cell>
          <cell r="BJ134">
            <v>3.33</v>
          </cell>
          <cell r="BK134">
            <v>2.65</v>
          </cell>
          <cell r="BL134">
            <v>3.33</v>
          </cell>
          <cell r="BM134">
            <v>3</v>
          </cell>
          <cell r="BN134">
            <v>3</v>
          </cell>
          <cell r="BO134">
            <v>3.33</v>
          </cell>
          <cell r="BP134">
            <v>3.33</v>
          </cell>
          <cell r="BQ134">
            <v>3.33</v>
          </cell>
          <cell r="BR134">
            <v>4</v>
          </cell>
          <cell r="BS134">
            <v>3.33</v>
          </cell>
          <cell r="BT134">
            <v>3.65</v>
          </cell>
          <cell r="BU134">
            <v>3.33</v>
          </cell>
          <cell r="BV134">
            <v>4</v>
          </cell>
          <cell r="BW134">
            <v>3</v>
          </cell>
          <cell r="BX134">
            <v>4</v>
          </cell>
          <cell r="BY134">
            <v>2.65</v>
          </cell>
          <cell r="BZ134">
            <v>4</v>
          </cell>
          <cell r="CA134">
            <v>41</v>
          </cell>
          <cell r="CB134">
            <v>0</v>
          </cell>
          <cell r="CC134">
            <v>4</v>
          </cell>
          <cell r="CD134">
            <v>3.65</v>
          </cell>
          <cell r="CE134">
            <v>4</v>
          </cell>
          <cell r="CF134">
            <v>3.65</v>
          </cell>
          <cell r="CG134">
            <v>3.65</v>
          </cell>
          <cell r="CH134">
            <v>4</v>
          </cell>
          <cell r="CI134">
            <v>4</v>
          </cell>
          <cell r="CJ134">
            <v>3.65</v>
          </cell>
          <cell r="CK134">
            <v>4</v>
          </cell>
          <cell r="CL134">
            <v>3</v>
          </cell>
          <cell r="CM134">
            <v>4</v>
          </cell>
          <cell r="CN134">
            <v>3.33</v>
          </cell>
          <cell r="CO134">
            <v>3.33</v>
          </cell>
          <cell r="CP134">
            <v>3</v>
          </cell>
          <cell r="CQ134">
            <v>3.33</v>
          </cell>
          <cell r="CR134">
            <v>3.65</v>
          </cell>
          <cell r="CS134">
            <v>4</v>
          </cell>
          <cell r="CT134">
            <v>3.65</v>
          </cell>
          <cell r="CU134">
            <v>4</v>
          </cell>
          <cell r="CV134">
            <v>4</v>
          </cell>
          <cell r="CW134">
            <v>3</v>
          </cell>
          <cell r="CX134">
            <v>4</v>
          </cell>
          <cell r="CY134">
            <v>0</v>
          </cell>
          <cell r="CZ134">
            <v>3.33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4</v>
          </cell>
          <cell r="DG134">
            <v>0</v>
          </cell>
          <cell r="DH134">
            <v>0</v>
          </cell>
          <cell r="DI134">
            <v>4</v>
          </cell>
          <cell r="DJ134">
            <v>4</v>
          </cell>
          <cell r="DK134">
            <v>3.33</v>
          </cell>
          <cell r="DL134">
            <v>4</v>
          </cell>
          <cell r="DM134">
            <v>0</v>
          </cell>
          <cell r="DN134">
            <v>0</v>
          </cell>
          <cell r="DO134">
            <v>4</v>
          </cell>
          <cell r="DP134">
            <v>72</v>
          </cell>
          <cell r="DQ134">
            <v>0</v>
          </cell>
          <cell r="DR134">
            <v>169</v>
          </cell>
          <cell r="DS134">
            <v>0</v>
          </cell>
          <cell r="DT134">
            <v>0</v>
          </cell>
          <cell r="DU134">
            <v>169</v>
          </cell>
          <cell r="DV134">
            <v>3.6</v>
          </cell>
          <cell r="DX134">
            <v>0</v>
          </cell>
          <cell r="DY134">
            <v>4</v>
          </cell>
          <cell r="DZ134">
            <v>0</v>
          </cell>
          <cell r="EA134">
            <v>4</v>
          </cell>
          <cell r="EC134">
            <v>3</v>
          </cell>
          <cell r="ED134">
            <v>0</v>
          </cell>
          <cell r="EE134">
            <v>172</v>
          </cell>
          <cell r="EF134">
            <v>0</v>
          </cell>
          <cell r="EG134">
            <v>3.6</v>
          </cell>
        </row>
        <row r="135">
          <cell r="A135">
            <v>1821524206</v>
          </cell>
          <cell r="B135" t="str">
            <v>Lê</v>
          </cell>
          <cell r="C135" t="str">
            <v>Văn Cao</v>
          </cell>
          <cell r="D135" t="str">
            <v>Thuận</v>
          </cell>
          <cell r="E135">
            <v>34676</v>
          </cell>
          <cell r="F135" t="str">
            <v>Nam</v>
          </cell>
          <cell r="G135" t="str">
            <v>Đã Đăng Ký (chưa học xong)</v>
          </cell>
          <cell r="H135">
            <v>3.65</v>
          </cell>
          <cell r="I135">
            <v>2.65</v>
          </cell>
          <cell r="J135">
            <v>3</v>
          </cell>
          <cell r="K135">
            <v>0</v>
          </cell>
          <cell r="L135">
            <v>3</v>
          </cell>
          <cell r="M135">
            <v>0</v>
          </cell>
          <cell r="N135">
            <v>0</v>
          </cell>
          <cell r="O135">
            <v>3.33</v>
          </cell>
          <cell r="P135">
            <v>0</v>
          </cell>
          <cell r="Q135">
            <v>0</v>
          </cell>
          <cell r="R135">
            <v>3</v>
          </cell>
          <cell r="S135">
            <v>0</v>
          </cell>
          <cell r="T135">
            <v>0</v>
          </cell>
          <cell r="U135">
            <v>3.33</v>
          </cell>
          <cell r="V135">
            <v>0</v>
          </cell>
          <cell r="W135">
            <v>0</v>
          </cell>
          <cell r="X135">
            <v>2.65</v>
          </cell>
          <cell r="Y135">
            <v>0</v>
          </cell>
          <cell r="Z135">
            <v>0</v>
          </cell>
          <cell r="AA135">
            <v>2.65</v>
          </cell>
          <cell r="AB135">
            <v>0</v>
          </cell>
          <cell r="AC135">
            <v>4</v>
          </cell>
          <cell r="AD135">
            <v>4</v>
          </cell>
          <cell r="AE135">
            <v>3.65</v>
          </cell>
          <cell r="AF135">
            <v>3.33</v>
          </cell>
          <cell r="AG135">
            <v>2.33</v>
          </cell>
          <cell r="AH135">
            <v>3.65</v>
          </cell>
          <cell r="AI135">
            <v>3.33</v>
          </cell>
          <cell r="AJ135">
            <v>0</v>
          </cell>
          <cell r="AK135">
            <v>0</v>
          </cell>
          <cell r="AL135">
            <v>3.33</v>
          </cell>
          <cell r="AM135">
            <v>4</v>
          </cell>
          <cell r="AN135">
            <v>0</v>
          </cell>
          <cell r="AO135">
            <v>0</v>
          </cell>
          <cell r="AP135">
            <v>3</v>
          </cell>
          <cell r="AQ135">
            <v>2.33</v>
          </cell>
          <cell r="AR135">
            <v>2.65</v>
          </cell>
          <cell r="AS135">
            <v>2.33</v>
          </cell>
          <cell r="AT135">
            <v>3.65</v>
          </cell>
          <cell r="AU135">
            <v>56</v>
          </cell>
          <cell r="AV135">
            <v>0</v>
          </cell>
          <cell r="AW135">
            <v>8.6999999999999993</v>
          </cell>
          <cell r="AX135">
            <v>8.6999999999999993</v>
          </cell>
          <cell r="AY135" t="str">
            <v/>
          </cell>
          <cell r="AZ135" t="str">
            <v/>
          </cell>
          <cell r="BA135">
            <v>7.6</v>
          </cell>
          <cell r="BB135" t="str">
            <v/>
          </cell>
          <cell r="BC135" t="str">
            <v/>
          </cell>
          <cell r="BD135" t="str">
            <v/>
          </cell>
          <cell r="BE135">
            <v>7.9</v>
          </cell>
          <cell r="BF135" t="str">
            <v/>
          </cell>
          <cell r="BG135">
            <v>6.1</v>
          </cell>
          <cell r="BH135">
            <v>5</v>
          </cell>
          <cell r="BI135">
            <v>0</v>
          </cell>
          <cell r="BJ135">
            <v>3</v>
          </cell>
          <cell r="BK135">
            <v>2.33</v>
          </cell>
          <cell r="BL135">
            <v>3</v>
          </cell>
          <cell r="BM135">
            <v>2.65</v>
          </cell>
          <cell r="BN135">
            <v>2.65</v>
          </cell>
          <cell r="BO135">
            <v>3.33</v>
          </cell>
          <cell r="BP135">
            <v>3.65</v>
          </cell>
          <cell r="BQ135">
            <v>3</v>
          </cell>
          <cell r="BR135">
            <v>4</v>
          </cell>
          <cell r="BS135">
            <v>3</v>
          </cell>
          <cell r="BT135">
            <v>2.65</v>
          </cell>
          <cell r="BU135">
            <v>2.65</v>
          </cell>
          <cell r="BV135">
            <v>3.33</v>
          </cell>
          <cell r="BW135">
            <v>2.33</v>
          </cell>
          <cell r="BX135">
            <v>3</v>
          </cell>
          <cell r="BY135">
            <v>2.65</v>
          </cell>
          <cell r="BZ135">
            <v>4</v>
          </cell>
          <cell r="CA135">
            <v>41</v>
          </cell>
          <cell r="CB135">
            <v>0</v>
          </cell>
          <cell r="CC135">
            <v>3</v>
          </cell>
          <cell r="CD135">
            <v>3.33</v>
          </cell>
          <cell r="CE135">
            <v>3.65</v>
          </cell>
          <cell r="CF135">
            <v>2.65</v>
          </cell>
          <cell r="CG135">
            <v>2.33</v>
          </cell>
          <cell r="CH135">
            <v>3.65</v>
          </cell>
          <cell r="CI135">
            <v>3</v>
          </cell>
          <cell r="CJ135">
            <v>3</v>
          </cell>
          <cell r="CK135">
            <v>3.65</v>
          </cell>
          <cell r="CL135">
            <v>2.65</v>
          </cell>
          <cell r="CM135">
            <v>3.33</v>
          </cell>
          <cell r="CN135">
            <v>1.65</v>
          </cell>
          <cell r="CO135">
            <v>3.33</v>
          </cell>
          <cell r="CP135">
            <v>1.65</v>
          </cell>
          <cell r="CQ135">
            <v>2.65</v>
          </cell>
          <cell r="CR135">
            <v>1.65</v>
          </cell>
          <cell r="CS135">
            <v>2.65</v>
          </cell>
          <cell r="CT135">
            <v>2.65</v>
          </cell>
          <cell r="CU135">
            <v>2.65</v>
          </cell>
          <cell r="CV135">
            <v>3.33</v>
          </cell>
          <cell r="CW135">
            <v>2.33</v>
          </cell>
          <cell r="CX135">
            <v>2.65</v>
          </cell>
          <cell r="CY135">
            <v>0</v>
          </cell>
          <cell r="CZ135">
            <v>2.65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4</v>
          </cell>
          <cell r="DG135">
            <v>0</v>
          </cell>
          <cell r="DH135">
            <v>0</v>
          </cell>
          <cell r="DI135">
            <v>3.65</v>
          </cell>
          <cell r="DJ135">
            <v>4</v>
          </cell>
          <cell r="DK135">
            <v>4</v>
          </cell>
          <cell r="DL135">
            <v>3</v>
          </cell>
          <cell r="DM135">
            <v>0</v>
          </cell>
          <cell r="DN135">
            <v>0</v>
          </cell>
          <cell r="DO135">
            <v>4</v>
          </cell>
          <cell r="DP135">
            <v>72</v>
          </cell>
          <cell r="DQ135">
            <v>0</v>
          </cell>
          <cell r="DR135">
            <v>169</v>
          </cell>
          <cell r="DS135">
            <v>0</v>
          </cell>
          <cell r="DT135">
            <v>0</v>
          </cell>
          <cell r="DU135">
            <v>169</v>
          </cell>
          <cell r="DV135">
            <v>3.04</v>
          </cell>
          <cell r="DX135">
            <v>2</v>
          </cell>
          <cell r="DY135">
            <v>0</v>
          </cell>
          <cell r="DZ135">
            <v>0</v>
          </cell>
          <cell r="EA135">
            <v>2</v>
          </cell>
          <cell r="EC135">
            <v>3</v>
          </cell>
          <cell r="ED135">
            <v>0</v>
          </cell>
          <cell r="EE135">
            <v>172</v>
          </cell>
          <cell r="EF135">
            <v>0</v>
          </cell>
          <cell r="EG135">
            <v>3.03</v>
          </cell>
        </row>
        <row r="136">
          <cell r="A136">
            <v>1820524204</v>
          </cell>
          <cell r="B136" t="str">
            <v>Tô</v>
          </cell>
          <cell r="C136" t="str">
            <v>Thị Kim</v>
          </cell>
          <cell r="D136" t="str">
            <v>Thương</v>
          </cell>
          <cell r="E136">
            <v>34117</v>
          </cell>
          <cell r="F136" t="str">
            <v>Nữ</v>
          </cell>
          <cell r="G136" t="str">
            <v>Đã Đăng Ký (chưa học xong)</v>
          </cell>
          <cell r="H136">
            <v>3.65</v>
          </cell>
          <cell r="I136">
            <v>3.33</v>
          </cell>
          <cell r="J136">
            <v>3.33</v>
          </cell>
          <cell r="K136">
            <v>0</v>
          </cell>
          <cell r="L136" t="str">
            <v>P (P/F)</v>
          </cell>
          <cell r="M136">
            <v>0</v>
          </cell>
          <cell r="N136">
            <v>0</v>
          </cell>
          <cell r="O136" t="str">
            <v>P (P/F)</v>
          </cell>
          <cell r="P136">
            <v>0</v>
          </cell>
          <cell r="Q136">
            <v>0</v>
          </cell>
          <cell r="R136">
            <v>2.33</v>
          </cell>
          <cell r="S136">
            <v>0</v>
          </cell>
          <cell r="T136">
            <v>0</v>
          </cell>
          <cell r="U136">
            <v>3</v>
          </cell>
          <cell r="V136">
            <v>0</v>
          </cell>
          <cell r="W136">
            <v>0</v>
          </cell>
          <cell r="X136">
            <v>2.33</v>
          </cell>
          <cell r="Y136">
            <v>0</v>
          </cell>
          <cell r="Z136">
            <v>0</v>
          </cell>
          <cell r="AA136">
            <v>2</v>
          </cell>
          <cell r="AB136">
            <v>0</v>
          </cell>
          <cell r="AC136">
            <v>3.33</v>
          </cell>
          <cell r="AD136">
            <v>4</v>
          </cell>
          <cell r="AE136">
            <v>3</v>
          </cell>
          <cell r="AF136">
            <v>2.33</v>
          </cell>
          <cell r="AG136">
            <v>3</v>
          </cell>
          <cell r="AH136">
            <v>3.33</v>
          </cell>
          <cell r="AI136">
            <v>3</v>
          </cell>
          <cell r="AJ136">
            <v>0</v>
          </cell>
          <cell r="AK136">
            <v>0</v>
          </cell>
          <cell r="AL136">
            <v>3.65</v>
          </cell>
          <cell r="AM136">
            <v>4</v>
          </cell>
          <cell r="AN136">
            <v>0</v>
          </cell>
          <cell r="AO136">
            <v>0</v>
          </cell>
          <cell r="AP136">
            <v>3.65</v>
          </cell>
          <cell r="AQ136">
            <v>3.33</v>
          </cell>
          <cell r="AR136">
            <v>3.33</v>
          </cell>
          <cell r="AS136">
            <v>3.33</v>
          </cell>
          <cell r="AT136">
            <v>4</v>
          </cell>
          <cell r="AU136">
            <v>56</v>
          </cell>
          <cell r="AV136">
            <v>0</v>
          </cell>
          <cell r="AW136">
            <v>7.8</v>
          </cell>
          <cell r="AX136">
            <v>9.3000000000000007</v>
          </cell>
          <cell r="AY136">
            <v>7.4</v>
          </cell>
          <cell r="AZ136" t="str">
            <v/>
          </cell>
          <cell r="BA136" t="str">
            <v/>
          </cell>
          <cell r="BB136" t="str">
            <v/>
          </cell>
          <cell r="BC136">
            <v>6.4</v>
          </cell>
          <cell r="BD136" t="str">
            <v/>
          </cell>
          <cell r="BE136" t="str">
            <v/>
          </cell>
          <cell r="BF136" t="str">
            <v/>
          </cell>
          <cell r="BG136">
            <v>7.1</v>
          </cell>
          <cell r="BH136">
            <v>5</v>
          </cell>
          <cell r="BI136">
            <v>0</v>
          </cell>
          <cell r="BJ136">
            <v>3</v>
          </cell>
          <cell r="BK136">
            <v>1.65</v>
          </cell>
          <cell r="BL136">
            <v>3</v>
          </cell>
          <cell r="BM136">
            <v>2.33</v>
          </cell>
          <cell r="BN136">
            <v>3.33</v>
          </cell>
          <cell r="BO136">
            <v>2.65</v>
          </cell>
          <cell r="BP136">
            <v>2.65</v>
          </cell>
          <cell r="BQ136">
            <v>3.33</v>
          </cell>
          <cell r="BR136">
            <v>2.65</v>
          </cell>
          <cell r="BS136">
            <v>3</v>
          </cell>
          <cell r="BT136">
            <v>3.33</v>
          </cell>
          <cell r="BU136">
            <v>3</v>
          </cell>
          <cell r="BV136">
            <v>4</v>
          </cell>
          <cell r="BW136">
            <v>2.33</v>
          </cell>
          <cell r="BX136">
            <v>3.65</v>
          </cell>
          <cell r="BY136">
            <v>3.65</v>
          </cell>
          <cell r="BZ136">
            <v>3.65</v>
          </cell>
          <cell r="CA136">
            <v>41</v>
          </cell>
          <cell r="CB136">
            <v>0</v>
          </cell>
          <cell r="CC136">
            <v>3.65</v>
          </cell>
          <cell r="CD136">
            <v>3.65</v>
          </cell>
          <cell r="CE136">
            <v>3.65</v>
          </cell>
          <cell r="CF136">
            <v>3</v>
          </cell>
          <cell r="CG136">
            <v>2.33</v>
          </cell>
          <cell r="CH136">
            <v>4</v>
          </cell>
          <cell r="CI136">
            <v>4</v>
          </cell>
          <cell r="CJ136">
            <v>2.65</v>
          </cell>
          <cell r="CK136">
            <v>4</v>
          </cell>
          <cell r="CL136">
            <v>2.65</v>
          </cell>
          <cell r="CM136">
            <v>3.33</v>
          </cell>
          <cell r="CN136">
            <v>2.33</v>
          </cell>
          <cell r="CO136">
            <v>3.33</v>
          </cell>
          <cell r="CP136">
            <v>1.65</v>
          </cell>
          <cell r="CQ136">
            <v>3.33</v>
          </cell>
          <cell r="CR136">
            <v>3.33</v>
          </cell>
          <cell r="CS136">
            <v>3</v>
          </cell>
          <cell r="CT136">
            <v>2.65</v>
          </cell>
          <cell r="CU136">
            <v>4</v>
          </cell>
          <cell r="CV136">
            <v>4</v>
          </cell>
          <cell r="CW136">
            <v>3.33</v>
          </cell>
          <cell r="CX136">
            <v>2.65</v>
          </cell>
          <cell r="CY136">
            <v>0</v>
          </cell>
          <cell r="CZ136">
            <v>3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3.33</v>
          </cell>
          <cell r="DG136">
            <v>0</v>
          </cell>
          <cell r="DH136">
            <v>0</v>
          </cell>
          <cell r="DI136">
            <v>4</v>
          </cell>
          <cell r="DJ136">
            <v>3.33</v>
          </cell>
          <cell r="DK136">
            <v>4</v>
          </cell>
          <cell r="DL136">
            <v>3.33</v>
          </cell>
          <cell r="DM136">
            <v>0</v>
          </cell>
          <cell r="DN136">
            <v>0</v>
          </cell>
          <cell r="DO136">
            <v>3</v>
          </cell>
          <cell r="DP136">
            <v>72</v>
          </cell>
          <cell r="DQ136">
            <v>0</v>
          </cell>
          <cell r="DR136">
            <v>169</v>
          </cell>
          <cell r="DS136">
            <v>0</v>
          </cell>
          <cell r="DT136">
            <v>4</v>
          </cell>
          <cell r="DU136">
            <v>165</v>
          </cell>
          <cell r="DV136">
            <v>3.14</v>
          </cell>
          <cell r="DX136">
            <v>3.65</v>
          </cell>
          <cell r="DY136">
            <v>0</v>
          </cell>
          <cell r="DZ136">
            <v>0</v>
          </cell>
          <cell r="EA136">
            <v>3.65</v>
          </cell>
          <cell r="EC136">
            <v>3</v>
          </cell>
          <cell r="ED136">
            <v>0</v>
          </cell>
          <cell r="EE136">
            <v>168</v>
          </cell>
          <cell r="EF136">
            <v>0</v>
          </cell>
          <cell r="EG136">
            <v>3.15</v>
          </cell>
        </row>
        <row r="137">
          <cell r="A137">
            <v>1820525286</v>
          </cell>
          <cell r="B137" t="str">
            <v>Lê</v>
          </cell>
          <cell r="C137" t="str">
            <v>Thị Huyền</v>
          </cell>
          <cell r="D137" t="str">
            <v>Thương</v>
          </cell>
          <cell r="E137">
            <v>34561</v>
          </cell>
          <cell r="F137" t="str">
            <v>Nữ</v>
          </cell>
          <cell r="G137" t="str">
            <v>Đã Đăng Ký (chưa học xong)</v>
          </cell>
          <cell r="H137">
            <v>3.65</v>
          </cell>
          <cell r="I137">
            <v>3.33</v>
          </cell>
          <cell r="J137">
            <v>2.65</v>
          </cell>
          <cell r="K137">
            <v>0</v>
          </cell>
          <cell r="L137">
            <v>3</v>
          </cell>
          <cell r="M137">
            <v>0</v>
          </cell>
          <cell r="N137">
            <v>0</v>
          </cell>
          <cell r="O137">
            <v>3</v>
          </cell>
          <cell r="P137">
            <v>0</v>
          </cell>
          <cell r="Q137">
            <v>0</v>
          </cell>
          <cell r="R137">
            <v>3</v>
          </cell>
          <cell r="S137">
            <v>0</v>
          </cell>
          <cell r="T137">
            <v>0</v>
          </cell>
          <cell r="U137">
            <v>3</v>
          </cell>
          <cell r="V137">
            <v>0</v>
          </cell>
          <cell r="W137">
            <v>0</v>
          </cell>
          <cell r="X137">
            <v>3</v>
          </cell>
          <cell r="Y137">
            <v>0</v>
          </cell>
          <cell r="Z137">
            <v>0</v>
          </cell>
          <cell r="AA137">
            <v>3</v>
          </cell>
          <cell r="AB137">
            <v>0</v>
          </cell>
          <cell r="AC137">
            <v>4</v>
          </cell>
          <cell r="AD137">
            <v>2.33</v>
          </cell>
          <cell r="AE137">
            <v>4</v>
          </cell>
          <cell r="AF137">
            <v>3.33</v>
          </cell>
          <cell r="AG137">
            <v>3.33</v>
          </cell>
          <cell r="AH137">
            <v>4</v>
          </cell>
          <cell r="AI137">
            <v>3</v>
          </cell>
          <cell r="AJ137">
            <v>0</v>
          </cell>
          <cell r="AK137">
            <v>0</v>
          </cell>
          <cell r="AL137">
            <v>3.65</v>
          </cell>
          <cell r="AM137">
            <v>4</v>
          </cell>
          <cell r="AN137">
            <v>0</v>
          </cell>
          <cell r="AO137">
            <v>0</v>
          </cell>
          <cell r="AP137">
            <v>3.33</v>
          </cell>
          <cell r="AQ137">
            <v>3.65</v>
          </cell>
          <cell r="AR137">
            <v>3</v>
          </cell>
          <cell r="AS137">
            <v>3.65</v>
          </cell>
          <cell r="AT137">
            <v>4</v>
          </cell>
          <cell r="AU137">
            <v>56</v>
          </cell>
          <cell r="AV137">
            <v>0</v>
          </cell>
          <cell r="AW137">
            <v>7.6</v>
          </cell>
          <cell r="AX137">
            <v>6.1</v>
          </cell>
          <cell r="AY137">
            <v>9.5</v>
          </cell>
          <cell r="AZ137" t="str">
            <v/>
          </cell>
          <cell r="BA137" t="str">
            <v/>
          </cell>
          <cell r="BB137" t="str">
            <v/>
          </cell>
          <cell r="BC137">
            <v>6.8</v>
          </cell>
          <cell r="BD137" t="str">
            <v/>
          </cell>
          <cell r="BE137" t="str">
            <v/>
          </cell>
          <cell r="BF137" t="str">
            <v/>
          </cell>
          <cell r="BG137">
            <v>7.8</v>
          </cell>
          <cell r="BH137">
            <v>5</v>
          </cell>
          <cell r="BI137">
            <v>0</v>
          </cell>
          <cell r="BJ137">
            <v>3</v>
          </cell>
          <cell r="BK137">
            <v>1.65</v>
          </cell>
          <cell r="BL137">
            <v>3</v>
          </cell>
          <cell r="BM137">
            <v>3.65</v>
          </cell>
          <cell r="BN137">
            <v>3.33</v>
          </cell>
          <cell r="BO137">
            <v>3.65</v>
          </cell>
          <cell r="BP137">
            <v>3</v>
          </cell>
          <cell r="BQ137">
            <v>3.65</v>
          </cell>
          <cell r="BR137">
            <v>4</v>
          </cell>
          <cell r="BS137">
            <v>2.33</v>
          </cell>
          <cell r="BT137">
            <v>3.65</v>
          </cell>
          <cell r="BU137">
            <v>3</v>
          </cell>
          <cell r="BV137">
            <v>4</v>
          </cell>
          <cell r="BW137">
            <v>3.33</v>
          </cell>
          <cell r="BX137">
            <v>3.65</v>
          </cell>
          <cell r="BY137">
            <v>3.65</v>
          </cell>
          <cell r="BZ137">
            <v>3</v>
          </cell>
          <cell r="CA137">
            <v>41</v>
          </cell>
          <cell r="CB137">
            <v>0</v>
          </cell>
          <cell r="CC137">
            <v>4</v>
          </cell>
          <cell r="CD137">
            <v>3.33</v>
          </cell>
          <cell r="CE137">
            <v>3.65</v>
          </cell>
          <cell r="CF137">
            <v>3.33</v>
          </cell>
          <cell r="CG137">
            <v>3.33</v>
          </cell>
          <cell r="CH137">
            <v>3.65</v>
          </cell>
          <cell r="CI137">
            <v>4</v>
          </cell>
          <cell r="CJ137">
            <v>2.65</v>
          </cell>
          <cell r="CK137">
            <v>4</v>
          </cell>
          <cell r="CL137">
            <v>3.33</v>
          </cell>
          <cell r="CM137">
            <v>4</v>
          </cell>
          <cell r="CN137">
            <v>2.65</v>
          </cell>
          <cell r="CO137">
            <v>3.65</v>
          </cell>
          <cell r="CP137">
            <v>2.65</v>
          </cell>
          <cell r="CQ137">
            <v>3</v>
          </cell>
          <cell r="CR137">
            <v>3</v>
          </cell>
          <cell r="CS137">
            <v>3.33</v>
          </cell>
          <cell r="CT137">
            <v>3.33</v>
          </cell>
          <cell r="CU137">
            <v>3.65</v>
          </cell>
          <cell r="CV137">
            <v>4</v>
          </cell>
          <cell r="CW137">
            <v>3.33</v>
          </cell>
          <cell r="CX137">
            <v>4</v>
          </cell>
          <cell r="CY137">
            <v>0</v>
          </cell>
          <cell r="CZ137">
            <v>3.65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4</v>
          </cell>
          <cell r="DG137">
            <v>0</v>
          </cell>
          <cell r="DH137">
            <v>0</v>
          </cell>
          <cell r="DI137">
            <v>4</v>
          </cell>
          <cell r="DJ137">
            <v>4</v>
          </cell>
          <cell r="DK137">
            <v>4</v>
          </cell>
          <cell r="DL137">
            <v>3.65</v>
          </cell>
          <cell r="DM137">
            <v>0</v>
          </cell>
          <cell r="DN137">
            <v>0</v>
          </cell>
          <cell r="DO137">
            <v>3</v>
          </cell>
          <cell r="DP137">
            <v>72</v>
          </cell>
          <cell r="DQ137">
            <v>0</v>
          </cell>
          <cell r="DR137">
            <v>169</v>
          </cell>
          <cell r="DS137">
            <v>0</v>
          </cell>
          <cell r="DT137">
            <v>0</v>
          </cell>
          <cell r="DU137">
            <v>169</v>
          </cell>
          <cell r="DV137">
            <v>3.38</v>
          </cell>
          <cell r="DX137">
            <v>4</v>
          </cell>
          <cell r="DY137">
            <v>0</v>
          </cell>
          <cell r="DZ137">
            <v>0</v>
          </cell>
          <cell r="EA137">
            <v>4</v>
          </cell>
          <cell r="EC137">
            <v>3</v>
          </cell>
          <cell r="ED137">
            <v>0</v>
          </cell>
          <cell r="EE137">
            <v>172</v>
          </cell>
          <cell r="EF137">
            <v>0</v>
          </cell>
          <cell r="EG137">
            <v>3.39</v>
          </cell>
        </row>
        <row r="138">
          <cell r="A138">
            <v>1820524822</v>
          </cell>
          <cell r="B138" t="str">
            <v>Bùi</v>
          </cell>
          <cell r="C138" t="str">
            <v>Thị Thanh</v>
          </cell>
          <cell r="D138" t="str">
            <v>Thúy</v>
          </cell>
          <cell r="E138">
            <v>34248</v>
          </cell>
          <cell r="F138" t="str">
            <v>Nữ</v>
          </cell>
          <cell r="G138" t="str">
            <v>Đã Đăng Ký (chưa học xong)</v>
          </cell>
          <cell r="H138">
            <v>4</v>
          </cell>
          <cell r="I138">
            <v>3.33</v>
          </cell>
          <cell r="J138">
            <v>3.33</v>
          </cell>
          <cell r="K138">
            <v>0</v>
          </cell>
          <cell r="L138">
            <v>2.65</v>
          </cell>
          <cell r="M138">
            <v>0</v>
          </cell>
          <cell r="N138">
            <v>0</v>
          </cell>
          <cell r="O138">
            <v>3.33</v>
          </cell>
          <cell r="P138">
            <v>0</v>
          </cell>
          <cell r="Q138">
            <v>0</v>
          </cell>
          <cell r="R138">
            <v>2.65</v>
          </cell>
          <cell r="S138">
            <v>0</v>
          </cell>
          <cell r="T138">
            <v>0</v>
          </cell>
          <cell r="U138">
            <v>2.65</v>
          </cell>
          <cell r="V138">
            <v>0</v>
          </cell>
          <cell r="W138">
            <v>0</v>
          </cell>
          <cell r="X138">
            <v>3</v>
          </cell>
          <cell r="Y138">
            <v>0</v>
          </cell>
          <cell r="Z138">
            <v>0</v>
          </cell>
          <cell r="AA138">
            <v>3</v>
          </cell>
          <cell r="AB138">
            <v>0</v>
          </cell>
          <cell r="AC138">
            <v>3.33</v>
          </cell>
          <cell r="AD138">
            <v>3.65</v>
          </cell>
          <cell r="AE138">
            <v>3.65</v>
          </cell>
          <cell r="AF138">
            <v>3</v>
          </cell>
          <cell r="AG138">
            <v>3.33</v>
          </cell>
          <cell r="AH138">
            <v>3.33</v>
          </cell>
          <cell r="AI138">
            <v>3.65</v>
          </cell>
          <cell r="AJ138">
            <v>0</v>
          </cell>
          <cell r="AK138">
            <v>0</v>
          </cell>
          <cell r="AL138">
            <v>3.33</v>
          </cell>
          <cell r="AM138">
            <v>4</v>
          </cell>
          <cell r="AN138">
            <v>0</v>
          </cell>
          <cell r="AO138">
            <v>0</v>
          </cell>
          <cell r="AP138">
            <v>4</v>
          </cell>
          <cell r="AQ138">
            <v>3.65</v>
          </cell>
          <cell r="AR138">
            <v>3.65</v>
          </cell>
          <cell r="AS138">
            <v>4</v>
          </cell>
          <cell r="AT138">
            <v>4</v>
          </cell>
          <cell r="AU138">
            <v>56</v>
          </cell>
          <cell r="AV138">
            <v>0</v>
          </cell>
          <cell r="AW138">
            <v>8.9</v>
          </cell>
          <cell r="AX138">
            <v>8</v>
          </cell>
          <cell r="AY138">
            <v>7.7</v>
          </cell>
          <cell r="AZ138" t="str">
            <v/>
          </cell>
          <cell r="BA138" t="str">
            <v/>
          </cell>
          <cell r="BB138" t="str">
            <v/>
          </cell>
          <cell r="BC138">
            <v>7</v>
          </cell>
          <cell r="BD138" t="str">
            <v/>
          </cell>
          <cell r="BE138" t="str">
            <v/>
          </cell>
          <cell r="BF138" t="str">
            <v/>
          </cell>
          <cell r="BG138">
            <v>7.5</v>
          </cell>
          <cell r="BH138">
            <v>5</v>
          </cell>
          <cell r="BI138">
            <v>0</v>
          </cell>
          <cell r="BJ138">
            <v>3.33</v>
          </cell>
          <cell r="BK138">
            <v>2.33</v>
          </cell>
          <cell r="BL138">
            <v>2.33</v>
          </cell>
          <cell r="BM138">
            <v>2.65</v>
          </cell>
          <cell r="BN138">
            <v>2</v>
          </cell>
          <cell r="BO138">
            <v>3</v>
          </cell>
          <cell r="BP138">
            <v>3.65</v>
          </cell>
          <cell r="BQ138">
            <v>3.33</v>
          </cell>
          <cell r="BR138">
            <v>2.65</v>
          </cell>
          <cell r="BS138">
            <v>3.33</v>
          </cell>
          <cell r="BT138">
            <v>3</v>
          </cell>
          <cell r="BU138">
            <v>2.65</v>
          </cell>
          <cell r="BV138">
            <v>4</v>
          </cell>
          <cell r="BW138">
            <v>3</v>
          </cell>
          <cell r="BX138">
            <v>4</v>
          </cell>
          <cell r="BY138">
            <v>3.33</v>
          </cell>
          <cell r="BZ138">
            <v>4</v>
          </cell>
          <cell r="CA138">
            <v>41</v>
          </cell>
          <cell r="CB138">
            <v>0</v>
          </cell>
          <cell r="CC138">
            <v>3.65</v>
          </cell>
          <cell r="CD138">
            <v>4</v>
          </cell>
          <cell r="CE138">
            <v>3.65</v>
          </cell>
          <cell r="CF138">
            <v>2.65</v>
          </cell>
          <cell r="CG138">
            <v>3</v>
          </cell>
          <cell r="CH138">
            <v>4</v>
          </cell>
          <cell r="CI138">
            <v>4</v>
          </cell>
          <cell r="CJ138">
            <v>2.65</v>
          </cell>
          <cell r="CK138">
            <v>4</v>
          </cell>
          <cell r="CL138">
            <v>3</v>
          </cell>
          <cell r="CM138">
            <v>3.65</v>
          </cell>
          <cell r="CN138">
            <v>2</v>
          </cell>
          <cell r="CO138">
            <v>3</v>
          </cell>
          <cell r="CP138">
            <v>2</v>
          </cell>
          <cell r="CQ138">
            <v>2.65</v>
          </cell>
          <cell r="CR138">
            <v>2.65</v>
          </cell>
          <cell r="CS138">
            <v>2.33</v>
          </cell>
          <cell r="CT138">
            <v>3.65</v>
          </cell>
          <cell r="CU138">
            <v>3.33</v>
          </cell>
          <cell r="CV138">
            <v>4</v>
          </cell>
          <cell r="CW138">
            <v>3</v>
          </cell>
          <cell r="CX138">
            <v>3</v>
          </cell>
          <cell r="CY138">
            <v>0</v>
          </cell>
          <cell r="CZ138">
            <v>4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3.33</v>
          </cell>
          <cell r="DG138">
            <v>0</v>
          </cell>
          <cell r="DH138">
            <v>0</v>
          </cell>
          <cell r="DI138">
            <v>4</v>
          </cell>
          <cell r="DJ138">
            <v>4</v>
          </cell>
          <cell r="DK138">
            <v>4</v>
          </cell>
          <cell r="DL138">
            <v>3.33</v>
          </cell>
          <cell r="DM138">
            <v>0</v>
          </cell>
          <cell r="DN138">
            <v>0</v>
          </cell>
          <cell r="DO138">
            <v>3.65</v>
          </cell>
          <cell r="DP138">
            <v>72</v>
          </cell>
          <cell r="DQ138">
            <v>0</v>
          </cell>
          <cell r="DR138">
            <v>169</v>
          </cell>
          <cell r="DS138">
            <v>0</v>
          </cell>
          <cell r="DT138">
            <v>0</v>
          </cell>
          <cell r="DU138">
            <v>169</v>
          </cell>
          <cell r="DV138">
            <v>3.26</v>
          </cell>
          <cell r="DX138">
            <v>3.33</v>
          </cell>
          <cell r="DY138">
            <v>0</v>
          </cell>
          <cell r="DZ138">
            <v>0</v>
          </cell>
          <cell r="EA138">
            <v>3.33</v>
          </cell>
          <cell r="EC138">
            <v>3</v>
          </cell>
          <cell r="ED138">
            <v>0</v>
          </cell>
          <cell r="EE138">
            <v>172</v>
          </cell>
          <cell r="EF138">
            <v>0</v>
          </cell>
          <cell r="EG138">
            <v>3.26</v>
          </cell>
        </row>
        <row r="139">
          <cell r="A139">
            <v>1820525282</v>
          </cell>
          <cell r="B139" t="str">
            <v>Lê</v>
          </cell>
          <cell r="C139" t="str">
            <v>Thị Thu</v>
          </cell>
          <cell r="D139" t="str">
            <v>Thúy</v>
          </cell>
          <cell r="E139">
            <v>34069</v>
          </cell>
          <cell r="F139" t="str">
            <v>Nữ</v>
          </cell>
          <cell r="G139" t="str">
            <v>Đã Đăng Ký (chưa học xong)</v>
          </cell>
          <cell r="H139">
            <v>4</v>
          </cell>
          <cell r="I139">
            <v>3</v>
          </cell>
          <cell r="J139">
            <v>1.65</v>
          </cell>
          <cell r="K139">
            <v>0</v>
          </cell>
          <cell r="L139">
            <v>2.33</v>
          </cell>
          <cell r="M139">
            <v>0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3</v>
          </cell>
          <cell r="S139">
            <v>0</v>
          </cell>
          <cell r="T139">
            <v>0</v>
          </cell>
          <cell r="U139">
            <v>2.65</v>
          </cell>
          <cell r="V139">
            <v>0</v>
          </cell>
          <cell r="W139">
            <v>0</v>
          </cell>
          <cell r="X139">
            <v>3</v>
          </cell>
          <cell r="Y139">
            <v>0</v>
          </cell>
          <cell r="Z139">
            <v>0</v>
          </cell>
          <cell r="AA139">
            <v>3</v>
          </cell>
          <cell r="AB139">
            <v>0</v>
          </cell>
          <cell r="AC139">
            <v>3.33</v>
          </cell>
          <cell r="AD139">
            <v>3.65</v>
          </cell>
          <cell r="AE139">
            <v>2.65</v>
          </cell>
          <cell r="AF139">
            <v>3.33</v>
          </cell>
          <cell r="AG139">
            <v>2</v>
          </cell>
          <cell r="AH139">
            <v>3.33</v>
          </cell>
          <cell r="AI139">
            <v>3</v>
          </cell>
          <cell r="AJ139">
            <v>0</v>
          </cell>
          <cell r="AK139">
            <v>0</v>
          </cell>
          <cell r="AL139">
            <v>3.65</v>
          </cell>
          <cell r="AM139">
            <v>4</v>
          </cell>
          <cell r="AN139">
            <v>0</v>
          </cell>
          <cell r="AO139">
            <v>0</v>
          </cell>
          <cell r="AP139">
            <v>2</v>
          </cell>
          <cell r="AQ139">
            <v>3.33</v>
          </cell>
          <cell r="AR139">
            <v>3</v>
          </cell>
          <cell r="AS139">
            <v>3.65</v>
          </cell>
          <cell r="AT139">
            <v>4</v>
          </cell>
          <cell r="AU139">
            <v>56</v>
          </cell>
          <cell r="AV139">
            <v>0</v>
          </cell>
          <cell r="AW139">
            <v>7.8</v>
          </cell>
          <cell r="AX139">
            <v>6.7</v>
          </cell>
          <cell r="AY139" t="str">
            <v/>
          </cell>
          <cell r="AZ139" t="str">
            <v/>
          </cell>
          <cell r="BA139">
            <v>6.4</v>
          </cell>
          <cell r="BB139" t="str">
            <v/>
          </cell>
          <cell r="BC139" t="str">
            <v/>
          </cell>
          <cell r="BD139" t="str">
            <v/>
          </cell>
          <cell r="BE139">
            <v>6</v>
          </cell>
          <cell r="BF139" t="str">
            <v/>
          </cell>
          <cell r="BG139">
            <v>5.4</v>
          </cell>
          <cell r="BH139">
            <v>5</v>
          </cell>
          <cell r="BI139">
            <v>0</v>
          </cell>
          <cell r="BJ139">
            <v>2.33</v>
          </cell>
          <cell r="BK139">
            <v>2.33</v>
          </cell>
          <cell r="BL139">
            <v>2.65</v>
          </cell>
          <cell r="BM139">
            <v>2.33</v>
          </cell>
          <cell r="BN139">
            <v>2.65</v>
          </cell>
          <cell r="BO139">
            <v>3</v>
          </cell>
          <cell r="BP139">
            <v>3.65</v>
          </cell>
          <cell r="BQ139">
            <v>3</v>
          </cell>
          <cell r="BR139">
            <v>2</v>
          </cell>
          <cell r="BS139">
            <v>2.65</v>
          </cell>
          <cell r="BT139">
            <v>2.33</v>
          </cell>
          <cell r="BU139">
            <v>2.33</v>
          </cell>
          <cell r="BV139">
            <v>2.33</v>
          </cell>
          <cell r="BW139">
            <v>3</v>
          </cell>
          <cell r="BX139">
            <v>3</v>
          </cell>
          <cell r="BY139">
            <v>2.65</v>
          </cell>
          <cell r="BZ139">
            <v>4</v>
          </cell>
          <cell r="CA139">
            <v>41</v>
          </cell>
          <cell r="CB139">
            <v>0</v>
          </cell>
          <cell r="CC139">
            <v>2.33</v>
          </cell>
          <cell r="CD139">
            <v>3.33</v>
          </cell>
          <cell r="CE139">
            <v>3.33</v>
          </cell>
          <cell r="CF139">
            <v>2.65</v>
          </cell>
          <cell r="CG139">
            <v>2.65</v>
          </cell>
          <cell r="CH139">
            <v>4</v>
          </cell>
          <cell r="CI139">
            <v>3.65</v>
          </cell>
          <cell r="CJ139">
            <v>2.33</v>
          </cell>
          <cell r="CK139">
            <v>4</v>
          </cell>
          <cell r="CL139">
            <v>2.65</v>
          </cell>
          <cell r="CM139">
            <v>3.65</v>
          </cell>
          <cell r="CN139">
            <v>2.33</v>
          </cell>
          <cell r="CO139">
            <v>3.33</v>
          </cell>
          <cell r="CP139">
            <v>2.65</v>
          </cell>
          <cell r="CQ139">
            <v>2.65</v>
          </cell>
          <cell r="CR139">
            <v>3</v>
          </cell>
          <cell r="CS139">
            <v>3.33</v>
          </cell>
          <cell r="CT139">
            <v>3.65</v>
          </cell>
          <cell r="CU139">
            <v>3.65</v>
          </cell>
          <cell r="CV139">
            <v>3.65</v>
          </cell>
          <cell r="CW139">
            <v>2.65</v>
          </cell>
          <cell r="CX139">
            <v>4</v>
          </cell>
          <cell r="CY139">
            <v>0</v>
          </cell>
          <cell r="CZ139">
            <v>3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3.33</v>
          </cell>
          <cell r="DG139">
            <v>0</v>
          </cell>
          <cell r="DH139">
            <v>0</v>
          </cell>
          <cell r="DI139">
            <v>4</v>
          </cell>
          <cell r="DJ139">
            <v>4</v>
          </cell>
          <cell r="DK139">
            <v>3.33</v>
          </cell>
          <cell r="DL139">
            <v>3.65</v>
          </cell>
          <cell r="DM139">
            <v>0</v>
          </cell>
          <cell r="DN139">
            <v>0</v>
          </cell>
          <cell r="DO139">
            <v>3.65</v>
          </cell>
          <cell r="DP139">
            <v>72</v>
          </cell>
          <cell r="DQ139">
            <v>0</v>
          </cell>
          <cell r="DR139">
            <v>169</v>
          </cell>
          <cell r="DS139">
            <v>0</v>
          </cell>
          <cell r="DT139">
            <v>0</v>
          </cell>
          <cell r="DU139">
            <v>169</v>
          </cell>
          <cell r="DV139">
            <v>3.02</v>
          </cell>
          <cell r="DX139">
            <v>2.65</v>
          </cell>
          <cell r="DY139">
            <v>0</v>
          </cell>
          <cell r="DZ139">
            <v>0</v>
          </cell>
          <cell r="EA139">
            <v>2.65</v>
          </cell>
          <cell r="EC139">
            <v>3</v>
          </cell>
          <cell r="ED139">
            <v>0</v>
          </cell>
          <cell r="EE139">
            <v>172</v>
          </cell>
          <cell r="EF139">
            <v>0</v>
          </cell>
          <cell r="EG139">
            <v>3.01</v>
          </cell>
        </row>
        <row r="140">
          <cell r="A140">
            <v>1820525301</v>
          </cell>
          <cell r="B140" t="str">
            <v>Phạm</v>
          </cell>
          <cell r="C140" t="str">
            <v>Thị</v>
          </cell>
          <cell r="D140" t="str">
            <v>Thúy</v>
          </cell>
          <cell r="E140">
            <v>34664</v>
          </cell>
          <cell r="F140" t="str">
            <v>Nữ</v>
          </cell>
          <cell r="G140" t="str">
            <v>Đã Đăng Ký (chưa học xong)</v>
          </cell>
          <cell r="H140">
            <v>3.65</v>
          </cell>
          <cell r="I140">
            <v>3</v>
          </cell>
          <cell r="J140">
            <v>3.65</v>
          </cell>
          <cell r="K140">
            <v>0</v>
          </cell>
          <cell r="L140">
            <v>3.33</v>
          </cell>
          <cell r="M140">
            <v>0</v>
          </cell>
          <cell r="N140">
            <v>0</v>
          </cell>
          <cell r="O140">
            <v>3.65</v>
          </cell>
          <cell r="P140">
            <v>0</v>
          </cell>
          <cell r="Q140">
            <v>0</v>
          </cell>
          <cell r="R140">
            <v>3.33</v>
          </cell>
          <cell r="S140">
            <v>0</v>
          </cell>
          <cell r="T140">
            <v>0</v>
          </cell>
          <cell r="U140">
            <v>3.33</v>
          </cell>
          <cell r="V140">
            <v>0</v>
          </cell>
          <cell r="W140">
            <v>0</v>
          </cell>
          <cell r="X140">
            <v>2.33</v>
          </cell>
          <cell r="Y140">
            <v>0</v>
          </cell>
          <cell r="Z140">
            <v>0</v>
          </cell>
          <cell r="AA140">
            <v>3</v>
          </cell>
          <cell r="AB140">
            <v>0</v>
          </cell>
          <cell r="AC140">
            <v>4</v>
          </cell>
          <cell r="AD140">
            <v>4</v>
          </cell>
          <cell r="AE140">
            <v>2.33</v>
          </cell>
          <cell r="AF140">
            <v>2.65</v>
          </cell>
          <cell r="AG140">
            <v>3</v>
          </cell>
          <cell r="AH140">
            <v>3.33</v>
          </cell>
          <cell r="AI140">
            <v>3.33</v>
          </cell>
          <cell r="AJ140">
            <v>0</v>
          </cell>
          <cell r="AK140">
            <v>0</v>
          </cell>
          <cell r="AL140">
            <v>3.65</v>
          </cell>
          <cell r="AM140">
            <v>4</v>
          </cell>
          <cell r="AN140">
            <v>0</v>
          </cell>
          <cell r="AO140">
            <v>0</v>
          </cell>
          <cell r="AP140">
            <v>3.33</v>
          </cell>
          <cell r="AQ140">
            <v>4</v>
          </cell>
          <cell r="AR140">
            <v>3</v>
          </cell>
          <cell r="AS140">
            <v>4</v>
          </cell>
          <cell r="AT140">
            <v>4</v>
          </cell>
          <cell r="AU140">
            <v>56</v>
          </cell>
          <cell r="AV140">
            <v>0</v>
          </cell>
          <cell r="AW140">
            <v>6.8</v>
          </cell>
          <cell r="AX140">
            <v>6.8</v>
          </cell>
          <cell r="AY140">
            <v>8</v>
          </cell>
          <cell r="AZ140" t="str">
            <v/>
          </cell>
          <cell r="BA140" t="str">
            <v/>
          </cell>
          <cell r="BB140" t="str">
            <v/>
          </cell>
          <cell r="BC140">
            <v>6.8</v>
          </cell>
          <cell r="BD140" t="str">
            <v/>
          </cell>
          <cell r="BE140" t="str">
            <v/>
          </cell>
          <cell r="BF140" t="str">
            <v/>
          </cell>
          <cell r="BG140">
            <v>6.8</v>
          </cell>
          <cell r="BH140">
            <v>5</v>
          </cell>
          <cell r="BI140">
            <v>0</v>
          </cell>
          <cell r="BJ140">
            <v>2.33</v>
          </cell>
          <cell r="BK140">
            <v>3.33</v>
          </cell>
          <cell r="BL140">
            <v>3</v>
          </cell>
          <cell r="BM140">
            <v>2.65</v>
          </cell>
          <cell r="BN140">
            <v>2.33</v>
          </cell>
          <cell r="BO140">
            <v>3</v>
          </cell>
          <cell r="BP140">
            <v>2.65</v>
          </cell>
          <cell r="BQ140">
            <v>3</v>
          </cell>
          <cell r="BR140">
            <v>2.65</v>
          </cell>
          <cell r="BS140">
            <v>2.33</v>
          </cell>
          <cell r="BT140">
            <v>2.65</v>
          </cell>
          <cell r="BU140">
            <v>2.33</v>
          </cell>
          <cell r="BV140">
            <v>3.33</v>
          </cell>
          <cell r="BW140">
            <v>3</v>
          </cell>
          <cell r="BX140">
            <v>3.33</v>
          </cell>
          <cell r="BY140">
            <v>3</v>
          </cell>
          <cell r="BZ140">
            <v>3.33</v>
          </cell>
          <cell r="CA140">
            <v>41</v>
          </cell>
          <cell r="CB140">
            <v>0</v>
          </cell>
          <cell r="CC140">
            <v>3.33</v>
          </cell>
          <cell r="CD140">
            <v>4</v>
          </cell>
          <cell r="CE140">
            <v>4</v>
          </cell>
          <cell r="CF140">
            <v>2.65</v>
          </cell>
          <cell r="CG140">
            <v>3.65</v>
          </cell>
          <cell r="CH140">
            <v>3.65</v>
          </cell>
          <cell r="CI140">
            <v>3.65</v>
          </cell>
          <cell r="CJ140">
            <v>2.33</v>
          </cell>
          <cell r="CK140">
            <v>4</v>
          </cell>
          <cell r="CL140">
            <v>3</v>
          </cell>
          <cell r="CM140">
            <v>3</v>
          </cell>
          <cell r="CN140">
            <v>3.65</v>
          </cell>
          <cell r="CO140">
            <v>3.33</v>
          </cell>
          <cell r="CP140">
            <v>2.65</v>
          </cell>
          <cell r="CQ140">
            <v>2.65</v>
          </cell>
          <cell r="CR140">
            <v>3</v>
          </cell>
          <cell r="CS140">
            <v>3</v>
          </cell>
          <cell r="CT140">
            <v>3.33</v>
          </cell>
          <cell r="CU140">
            <v>3.33</v>
          </cell>
          <cell r="CV140">
            <v>4</v>
          </cell>
          <cell r="CW140">
            <v>3</v>
          </cell>
          <cell r="CX140">
            <v>4</v>
          </cell>
          <cell r="CY140">
            <v>0</v>
          </cell>
          <cell r="CZ140">
            <v>4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3.33</v>
          </cell>
          <cell r="DG140">
            <v>0</v>
          </cell>
          <cell r="DH140">
            <v>0</v>
          </cell>
          <cell r="DI140">
            <v>4</v>
          </cell>
          <cell r="DJ140">
            <v>4</v>
          </cell>
          <cell r="DK140">
            <v>4</v>
          </cell>
          <cell r="DL140">
            <v>3.65</v>
          </cell>
          <cell r="DM140">
            <v>0</v>
          </cell>
          <cell r="DN140">
            <v>0</v>
          </cell>
          <cell r="DO140">
            <v>4</v>
          </cell>
          <cell r="DP140">
            <v>72</v>
          </cell>
          <cell r="DQ140">
            <v>0</v>
          </cell>
          <cell r="DR140">
            <v>169</v>
          </cell>
          <cell r="DS140">
            <v>0</v>
          </cell>
          <cell r="DT140">
            <v>0</v>
          </cell>
          <cell r="DU140">
            <v>169</v>
          </cell>
          <cell r="DV140">
            <v>3.26</v>
          </cell>
          <cell r="DX140">
            <v>3</v>
          </cell>
          <cell r="DY140">
            <v>0</v>
          </cell>
          <cell r="DZ140">
            <v>0</v>
          </cell>
          <cell r="EA140">
            <v>3</v>
          </cell>
          <cell r="EC140">
            <v>3</v>
          </cell>
          <cell r="ED140">
            <v>0</v>
          </cell>
          <cell r="EE140">
            <v>172</v>
          </cell>
          <cell r="EF140">
            <v>0</v>
          </cell>
          <cell r="EG140">
            <v>3.25</v>
          </cell>
        </row>
        <row r="141">
          <cell r="A141">
            <v>1820524201</v>
          </cell>
          <cell r="B141" t="str">
            <v>Nguyễn</v>
          </cell>
          <cell r="C141" t="str">
            <v>Phạm Bích</v>
          </cell>
          <cell r="D141" t="str">
            <v>Thùy</v>
          </cell>
          <cell r="E141">
            <v>34552</v>
          </cell>
          <cell r="F141" t="str">
            <v>Nữ</v>
          </cell>
          <cell r="G141" t="str">
            <v>Đã Đăng Ký (chưa học xong)</v>
          </cell>
          <cell r="H141">
            <v>2.33</v>
          </cell>
          <cell r="I141">
            <v>3.33</v>
          </cell>
          <cell r="J141">
            <v>3</v>
          </cell>
          <cell r="K141">
            <v>0</v>
          </cell>
          <cell r="L141">
            <v>2.33</v>
          </cell>
          <cell r="M141">
            <v>0</v>
          </cell>
          <cell r="N141">
            <v>0</v>
          </cell>
          <cell r="O141">
            <v>1.65</v>
          </cell>
          <cell r="P141">
            <v>0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2.33</v>
          </cell>
          <cell r="V141">
            <v>0</v>
          </cell>
          <cell r="W141">
            <v>0</v>
          </cell>
          <cell r="X141">
            <v>2.65</v>
          </cell>
          <cell r="Y141">
            <v>0</v>
          </cell>
          <cell r="Z141">
            <v>0</v>
          </cell>
          <cell r="AA141">
            <v>2</v>
          </cell>
          <cell r="AB141">
            <v>0</v>
          </cell>
          <cell r="AC141">
            <v>4</v>
          </cell>
          <cell r="AD141">
            <v>3</v>
          </cell>
          <cell r="AE141">
            <v>3.65</v>
          </cell>
          <cell r="AF141">
            <v>3</v>
          </cell>
          <cell r="AG141">
            <v>2.65</v>
          </cell>
          <cell r="AH141">
            <v>3</v>
          </cell>
          <cell r="AI141">
            <v>3.65</v>
          </cell>
          <cell r="AJ141">
            <v>0</v>
          </cell>
          <cell r="AK141">
            <v>0</v>
          </cell>
          <cell r="AL141">
            <v>3.33</v>
          </cell>
          <cell r="AM141">
            <v>3.65</v>
          </cell>
          <cell r="AN141">
            <v>0</v>
          </cell>
          <cell r="AO141">
            <v>0</v>
          </cell>
          <cell r="AP141">
            <v>2.33</v>
          </cell>
          <cell r="AQ141">
            <v>2.33</v>
          </cell>
          <cell r="AR141">
            <v>2.65</v>
          </cell>
          <cell r="AS141">
            <v>3.65</v>
          </cell>
          <cell r="AT141">
            <v>3.65</v>
          </cell>
          <cell r="AU141">
            <v>56</v>
          </cell>
          <cell r="AV141">
            <v>0</v>
          </cell>
          <cell r="AW141">
            <v>5.9</v>
          </cell>
          <cell r="AX141">
            <v>5.2</v>
          </cell>
          <cell r="AY141" t="str">
            <v/>
          </cell>
          <cell r="AZ141" t="str">
            <v/>
          </cell>
          <cell r="BA141">
            <v>6.4</v>
          </cell>
          <cell r="BB141" t="str">
            <v/>
          </cell>
          <cell r="BC141" t="str">
            <v/>
          </cell>
          <cell r="BD141" t="str">
            <v/>
          </cell>
          <cell r="BE141">
            <v>7.3</v>
          </cell>
          <cell r="BF141" t="str">
            <v/>
          </cell>
          <cell r="BG141">
            <v>4.7</v>
          </cell>
          <cell r="BH141">
            <v>5</v>
          </cell>
          <cell r="BI141">
            <v>0</v>
          </cell>
          <cell r="BJ141">
            <v>2.65</v>
          </cell>
          <cell r="BK141">
            <v>2.65</v>
          </cell>
          <cell r="BL141">
            <v>2.65</v>
          </cell>
          <cell r="BM141">
            <v>2.33</v>
          </cell>
          <cell r="BN141">
            <v>2.33</v>
          </cell>
          <cell r="BO141">
            <v>3</v>
          </cell>
          <cell r="BP141">
            <v>3.65</v>
          </cell>
          <cell r="BQ141">
            <v>3</v>
          </cell>
          <cell r="BR141">
            <v>2.33</v>
          </cell>
          <cell r="BS141">
            <v>2.65</v>
          </cell>
          <cell r="BT141">
            <v>3</v>
          </cell>
          <cell r="BU141">
            <v>2.65</v>
          </cell>
          <cell r="BV141">
            <v>2.33</v>
          </cell>
          <cell r="BW141">
            <v>2.65</v>
          </cell>
          <cell r="BX141">
            <v>3</v>
          </cell>
          <cell r="BY141">
            <v>3</v>
          </cell>
          <cell r="BZ141">
            <v>4</v>
          </cell>
          <cell r="CA141">
            <v>41</v>
          </cell>
          <cell r="CB141">
            <v>0</v>
          </cell>
          <cell r="CC141">
            <v>3.65</v>
          </cell>
          <cell r="CD141">
            <v>3.65</v>
          </cell>
          <cell r="CE141">
            <v>3</v>
          </cell>
          <cell r="CF141">
            <v>3</v>
          </cell>
          <cell r="CG141">
            <v>2.65</v>
          </cell>
          <cell r="CH141">
            <v>3</v>
          </cell>
          <cell r="CI141">
            <v>3.33</v>
          </cell>
          <cell r="CJ141">
            <v>2.33</v>
          </cell>
          <cell r="CK141">
            <v>2.65</v>
          </cell>
          <cell r="CL141">
            <v>2.65</v>
          </cell>
          <cell r="CM141">
            <v>3.33</v>
          </cell>
          <cell r="CN141">
            <v>2.65</v>
          </cell>
          <cell r="CO141">
            <v>3.33</v>
          </cell>
          <cell r="CP141">
            <v>1.65</v>
          </cell>
          <cell r="CQ141">
            <v>2.33</v>
          </cell>
          <cell r="CR141">
            <v>3</v>
          </cell>
          <cell r="CS141">
            <v>2.33</v>
          </cell>
          <cell r="CT141">
            <v>3</v>
          </cell>
          <cell r="CU141">
            <v>2.65</v>
          </cell>
          <cell r="CV141">
            <v>3.65</v>
          </cell>
          <cell r="CW141">
            <v>3</v>
          </cell>
          <cell r="CX141">
            <v>3.65</v>
          </cell>
          <cell r="CY141">
            <v>0</v>
          </cell>
          <cell r="CZ141">
            <v>3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3</v>
          </cell>
          <cell r="DG141">
            <v>0</v>
          </cell>
          <cell r="DH141">
            <v>0</v>
          </cell>
          <cell r="DI141">
            <v>4</v>
          </cell>
          <cell r="DJ141">
            <v>3.33</v>
          </cell>
          <cell r="DK141">
            <v>3.33</v>
          </cell>
          <cell r="DL141">
            <v>3.33</v>
          </cell>
          <cell r="DM141">
            <v>0</v>
          </cell>
          <cell r="DN141">
            <v>0</v>
          </cell>
          <cell r="DO141">
            <v>3.65</v>
          </cell>
          <cell r="DP141">
            <v>72</v>
          </cell>
          <cell r="DQ141">
            <v>0</v>
          </cell>
          <cell r="DR141">
            <v>169</v>
          </cell>
          <cell r="DS141">
            <v>0</v>
          </cell>
          <cell r="DT141">
            <v>0</v>
          </cell>
          <cell r="DU141">
            <v>169</v>
          </cell>
          <cell r="DV141">
            <v>2.92</v>
          </cell>
          <cell r="DX141">
            <v>2.65</v>
          </cell>
          <cell r="DY141">
            <v>0</v>
          </cell>
          <cell r="DZ141">
            <v>0</v>
          </cell>
          <cell r="EA141">
            <v>2.65</v>
          </cell>
          <cell r="EC141">
            <v>3</v>
          </cell>
          <cell r="ED141">
            <v>0</v>
          </cell>
          <cell r="EE141">
            <v>172</v>
          </cell>
          <cell r="EF141">
            <v>0</v>
          </cell>
          <cell r="EG141">
            <v>2.91</v>
          </cell>
        </row>
        <row r="142">
          <cell r="A142">
            <v>1821526045</v>
          </cell>
          <cell r="B142" t="str">
            <v>Ngô</v>
          </cell>
          <cell r="C142" t="str">
            <v>Quang</v>
          </cell>
          <cell r="D142" t="str">
            <v>Thụy</v>
          </cell>
          <cell r="E142">
            <v>34601</v>
          </cell>
          <cell r="F142" t="str">
            <v>Nam</v>
          </cell>
          <cell r="G142" t="str">
            <v>Đã Đăng Ký (chưa học xong)</v>
          </cell>
          <cell r="H142">
            <v>3.65</v>
          </cell>
          <cell r="I142">
            <v>3</v>
          </cell>
          <cell r="J142">
            <v>2.65</v>
          </cell>
          <cell r="K142">
            <v>0</v>
          </cell>
          <cell r="L142">
            <v>2.65</v>
          </cell>
          <cell r="M142">
            <v>0</v>
          </cell>
          <cell r="N142">
            <v>0</v>
          </cell>
          <cell r="O142">
            <v>2.33</v>
          </cell>
          <cell r="P142">
            <v>0</v>
          </cell>
          <cell r="Q142">
            <v>0</v>
          </cell>
          <cell r="R142">
            <v>2.65</v>
          </cell>
          <cell r="S142">
            <v>0</v>
          </cell>
          <cell r="T142">
            <v>0</v>
          </cell>
          <cell r="U142">
            <v>3</v>
          </cell>
          <cell r="V142">
            <v>0</v>
          </cell>
          <cell r="W142">
            <v>0</v>
          </cell>
          <cell r="X142">
            <v>3.33</v>
          </cell>
          <cell r="Y142">
            <v>0</v>
          </cell>
          <cell r="Z142">
            <v>0</v>
          </cell>
          <cell r="AA142">
            <v>2.33</v>
          </cell>
          <cell r="AB142">
            <v>0</v>
          </cell>
          <cell r="AC142">
            <v>3.33</v>
          </cell>
          <cell r="AD142">
            <v>4</v>
          </cell>
          <cell r="AE142">
            <v>2.65</v>
          </cell>
          <cell r="AF142">
            <v>3.33</v>
          </cell>
          <cell r="AG142">
            <v>2.65</v>
          </cell>
          <cell r="AH142">
            <v>2.65</v>
          </cell>
          <cell r="AI142">
            <v>3</v>
          </cell>
          <cell r="AJ142">
            <v>0</v>
          </cell>
          <cell r="AK142">
            <v>0</v>
          </cell>
          <cell r="AL142">
            <v>3</v>
          </cell>
          <cell r="AM142">
            <v>4</v>
          </cell>
          <cell r="AN142">
            <v>0</v>
          </cell>
          <cell r="AO142">
            <v>0</v>
          </cell>
          <cell r="AP142">
            <v>3.33</v>
          </cell>
          <cell r="AQ142">
            <v>3.33</v>
          </cell>
          <cell r="AR142">
            <v>1.65</v>
          </cell>
          <cell r="AS142">
            <v>3.33</v>
          </cell>
          <cell r="AT142">
            <v>3</v>
          </cell>
          <cell r="AU142">
            <v>56</v>
          </cell>
          <cell r="AV142">
            <v>0</v>
          </cell>
          <cell r="AW142">
            <v>8.9</v>
          </cell>
          <cell r="AX142">
            <v>9.1</v>
          </cell>
          <cell r="AY142">
            <v>6</v>
          </cell>
          <cell r="AZ142" t="str">
            <v/>
          </cell>
          <cell r="BA142" t="str">
            <v/>
          </cell>
          <cell r="BB142" t="str">
            <v/>
          </cell>
          <cell r="BC142">
            <v>5.8</v>
          </cell>
          <cell r="BD142" t="str">
            <v/>
          </cell>
          <cell r="BE142" t="str">
            <v/>
          </cell>
          <cell r="BF142" t="str">
            <v/>
          </cell>
          <cell r="BG142">
            <v>5.8</v>
          </cell>
          <cell r="BH142">
            <v>5</v>
          </cell>
          <cell r="BI142">
            <v>0</v>
          </cell>
          <cell r="BJ142">
            <v>2.33</v>
          </cell>
          <cell r="BK142">
            <v>2.33</v>
          </cell>
          <cell r="BL142">
            <v>2.33</v>
          </cell>
          <cell r="BM142">
            <v>2.33</v>
          </cell>
          <cell r="BN142">
            <v>2.33</v>
          </cell>
          <cell r="BO142">
            <v>2.33</v>
          </cell>
          <cell r="BP142">
            <v>2.33</v>
          </cell>
          <cell r="BQ142">
            <v>3</v>
          </cell>
          <cell r="BR142">
            <v>2.33</v>
          </cell>
          <cell r="BS142">
            <v>2</v>
          </cell>
          <cell r="BT142">
            <v>2</v>
          </cell>
          <cell r="BU142">
            <v>2.65</v>
          </cell>
          <cell r="BV142">
            <v>4</v>
          </cell>
          <cell r="BW142">
            <v>1.65</v>
          </cell>
          <cell r="BX142">
            <v>3</v>
          </cell>
          <cell r="BY142">
            <v>2.65</v>
          </cell>
          <cell r="BZ142">
            <v>4</v>
          </cell>
          <cell r="CA142">
            <v>41</v>
          </cell>
          <cell r="CB142">
            <v>0</v>
          </cell>
          <cell r="CC142">
            <v>3</v>
          </cell>
          <cell r="CD142">
            <v>3.65</v>
          </cell>
          <cell r="CE142">
            <v>3.65</v>
          </cell>
          <cell r="CF142">
            <v>2.65</v>
          </cell>
          <cell r="CG142">
            <v>2.65</v>
          </cell>
          <cell r="CH142">
            <v>2.33</v>
          </cell>
          <cell r="CI142">
            <v>3</v>
          </cell>
          <cell r="CJ142">
            <v>2.33</v>
          </cell>
          <cell r="CK142">
            <v>2.33</v>
          </cell>
          <cell r="CL142">
            <v>2.65</v>
          </cell>
          <cell r="CM142">
            <v>3</v>
          </cell>
          <cell r="CN142">
            <v>3</v>
          </cell>
          <cell r="CO142">
            <v>3.33</v>
          </cell>
          <cell r="CP142">
            <v>1.65</v>
          </cell>
          <cell r="CQ142">
            <v>3</v>
          </cell>
          <cell r="CR142">
            <v>2.65</v>
          </cell>
          <cell r="CS142">
            <v>3.33</v>
          </cell>
          <cell r="CT142">
            <v>2.33</v>
          </cell>
          <cell r="CU142">
            <v>3.33</v>
          </cell>
          <cell r="CV142">
            <v>3.65</v>
          </cell>
          <cell r="CW142">
            <v>2.33</v>
          </cell>
          <cell r="CX142">
            <v>3.65</v>
          </cell>
          <cell r="CY142">
            <v>0</v>
          </cell>
          <cell r="CZ142">
            <v>2.65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3.65</v>
          </cell>
          <cell r="DG142">
            <v>0</v>
          </cell>
          <cell r="DH142">
            <v>0</v>
          </cell>
          <cell r="DI142">
            <v>3.65</v>
          </cell>
          <cell r="DJ142">
            <v>3.33</v>
          </cell>
          <cell r="DK142">
            <v>3.65</v>
          </cell>
          <cell r="DL142">
            <v>2.65</v>
          </cell>
          <cell r="DM142">
            <v>0</v>
          </cell>
          <cell r="DN142">
            <v>0</v>
          </cell>
          <cell r="DO142">
            <v>3.33</v>
          </cell>
          <cell r="DP142">
            <v>72</v>
          </cell>
          <cell r="DQ142">
            <v>0</v>
          </cell>
          <cell r="DR142">
            <v>169</v>
          </cell>
          <cell r="DS142">
            <v>0</v>
          </cell>
          <cell r="DT142">
            <v>0</v>
          </cell>
          <cell r="DU142">
            <v>169</v>
          </cell>
          <cell r="DV142">
            <v>2.85</v>
          </cell>
          <cell r="DX142">
            <v>3.33</v>
          </cell>
          <cell r="DY142">
            <v>0</v>
          </cell>
          <cell r="DZ142">
            <v>0</v>
          </cell>
          <cell r="EA142">
            <v>3.33</v>
          </cell>
          <cell r="EC142">
            <v>3</v>
          </cell>
          <cell r="ED142">
            <v>0</v>
          </cell>
          <cell r="EE142">
            <v>172</v>
          </cell>
          <cell r="EF142">
            <v>0</v>
          </cell>
          <cell r="EG142">
            <v>2.86</v>
          </cell>
        </row>
        <row r="143">
          <cell r="A143">
            <v>1821524200</v>
          </cell>
          <cell r="B143" t="str">
            <v>Bùi</v>
          </cell>
          <cell r="C143" t="str">
            <v>Minh</v>
          </cell>
          <cell r="D143" t="str">
            <v>Tiến</v>
          </cell>
          <cell r="E143">
            <v>34424</v>
          </cell>
          <cell r="F143" t="str">
            <v>Nam</v>
          </cell>
          <cell r="G143" t="str">
            <v>Đã Đăng Ký (chưa học xong)</v>
          </cell>
          <cell r="H143">
            <v>3.33</v>
          </cell>
          <cell r="I143">
            <v>3.33</v>
          </cell>
          <cell r="J143">
            <v>1.65</v>
          </cell>
          <cell r="K143">
            <v>0</v>
          </cell>
          <cell r="L143">
            <v>2.33</v>
          </cell>
          <cell r="M143">
            <v>0</v>
          </cell>
          <cell r="N143">
            <v>0</v>
          </cell>
          <cell r="O143">
            <v>2.33</v>
          </cell>
          <cell r="P143">
            <v>0</v>
          </cell>
          <cell r="Q143">
            <v>0</v>
          </cell>
          <cell r="R143">
            <v>2.65</v>
          </cell>
          <cell r="S143">
            <v>0</v>
          </cell>
          <cell r="T143">
            <v>0</v>
          </cell>
          <cell r="U143">
            <v>3</v>
          </cell>
          <cell r="V143">
            <v>0</v>
          </cell>
          <cell r="W143">
            <v>0</v>
          </cell>
          <cell r="X143">
            <v>2.33</v>
          </cell>
          <cell r="Y143">
            <v>0</v>
          </cell>
          <cell r="Z143">
            <v>0</v>
          </cell>
          <cell r="AA143">
            <v>3</v>
          </cell>
          <cell r="AB143">
            <v>0</v>
          </cell>
          <cell r="AC143">
            <v>3.65</v>
          </cell>
          <cell r="AD143">
            <v>4</v>
          </cell>
          <cell r="AE143">
            <v>3</v>
          </cell>
          <cell r="AF143">
            <v>3</v>
          </cell>
          <cell r="AG143">
            <v>3.33</v>
          </cell>
          <cell r="AH143">
            <v>4</v>
          </cell>
          <cell r="AI143">
            <v>3</v>
          </cell>
          <cell r="AJ143">
            <v>0</v>
          </cell>
          <cell r="AK143">
            <v>0</v>
          </cell>
          <cell r="AL143">
            <v>3.33</v>
          </cell>
          <cell r="AM143">
            <v>4</v>
          </cell>
          <cell r="AN143">
            <v>0</v>
          </cell>
          <cell r="AO143">
            <v>0</v>
          </cell>
          <cell r="AP143">
            <v>3.33</v>
          </cell>
          <cell r="AQ143">
            <v>3.65</v>
          </cell>
          <cell r="AR143">
            <v>3</v>
          </cell>
          <cell r="AS143">
            <v>3.33</v>
          </cell>
          <cell r="AT143">
            <v>4</v>
          </cell>
          <cell r="AU143">
            <v>56</v>
          </cell>
          <cell r="AV143">
            <v>0</v>
          </cell>
          <cell r="AW143">
            <v>9.4</v>
          </cell>
          <cell r="AX143">
            <v>9.6</v>
          </cell>
          <cell r="AY143" t="str">
            <v/>
          </cell>
          <cell r="AZ143" t="str">
            <v/>
          </cell>
          <cell r="BA143">
            <v>8.1</v>
          </cell>
          <cell r="BB143" t="str">
            <v/>
          </cell>
          <cell r="BC143" t="str">
            <v/>
          </cell>
          <cell r="BD143" t="str">
            <v/>
          </cell>
          <cell r="BE143">
            <v>8.4</v>
          </cell>
          <cell r="BF143" t="str">
            <v/>
          </cell>
          <cell r="BG143">
            <v>7.8</v>
          </cell>
          <cell r="BH143">
            <v>5</v>
          </cell>
          <cell r="BI143">
            <v>0</v>
          </cell>
          <cell r="BJ143">
            <v>2.65</v>
          </cell>
          <cell r="BK143">
            <v>3</v>
          </cell>
          <cell r="BL143">
            <v>2.65</v>
          </cell>
          <cell r="BM143">
            <v>2.33</v>
          </cell>
          <cell r="BN143">
            <v>2.65</v>
          </cell>
          <cell r="BO143">
            <v>3</v>
          </cell>
          <cell r="BP143">
            <v>3.33</v>
          </cell>
          <cell r="BQ143">
            <v>2.65</v>
          </cell>
          <cell r="BR143">
            <v>3</v>
          </cell>
          <cell r="BS143">
            <v>2.65</v>
          </cell>
          <cell r="BT143">
            <v>2.33</v>
          </cell>
          <cell r="BU143">
            <v>2</v>
          </cell>
          <cell r="BV143">
            <v>3.33</v>
          </cell>
          <cell r="BW143">
            <v>2.33</v>
          </cell>
          <cell r="BX143">
            <v>3</v>
          </cell>
          <cell r="BY143">
            <v>2.65</v>
          </cell>
          <cell r="BZ143">
            <v>3.33</v>
          </cell>
          <cell r="CA143">
            <v>41</v>
          </cell>
          <cell r="CB143">
            <v>0</v>
          </cell>
          <cell r="CC143">
            <v>3.33</v>
          </cell>
          <cell r="CD143">
            <v>3.33</v>
          </cell>
          <cell r="CE143">
            <v>2.65</v>
          </cell>
          <cell r="CF143">
            <v>2.65</v>
          </cell>
          <cell r="CG143">
            <v>2</v>
          </cell>
          <cell r="CH143">
            <v>3.65</v>
          </cell>
          <cell r="CI143">
            <v>3.33</v>
          </cell>
          <cell r="CJ143">
            <v>3</v>
          </cell>
          <cell r="CK143">
            <v>4</v>
          </cell>
          <cell r="CL143">
            <v>2.65</v>
          </cell>
          <cell r="CM143">
            <v>3.65</v>
          </cell>
          <cell r="CN143">
            <v>2.65</v>
          </cell>
          <cell r="CO143">
            <v>2.65</v>
          </cell>
          <cell r="CP143">
            <v>1.65</v>
          </cell>
          <cell r="CQ143">
            <v>2</v>
          </cell>
          <cell r="CR143">
            <v>2.33</v>
          </cell>
          <cell r="CS143">
            <v>2.65</v>
          </cell>
          <cell r="CT143">
            <v>3.33</v>
          </cell>
          <cell r="CU143">
            <v>3</v>
          </cell>
          <cell r="CV143">
            <v>4</v>
          </cell>
          <cell r="CW143">
            <v>2.33</v>
          </cell>
          <cell r="CX143">
            <v>2.33</v>
          </cell>
          <cell r="CY143">
            <v>0</v>
          </cell>
          <cell r="CZ143">
            <v>3.65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3.65</v>
          </cell>
          <cell r="DG143">
            <v>0</v>
          </cell>
          <cell r="DH143">
            <v>0</v>
          </cell>
          <cell r="DI143">
            <v>4</v>
          </cell>
          <cell r="DJ143">
            <v>3</v>
          </cell>
          <cell r="DK143">
            <v>3.33</v>
          </cell>
          <cell r="DL143">
            <v>3.33</v>
          </cell>
          <cell r="DM143">
            <v>0</v>
          </cell>
          <cell r="DN143">
            <v>0</v>
          </cell>
          <cell r="DO143">
            <v>4</v>
          </cell>
          <cell r="DP143">
            <v>72</v>
          </cell>
          <cell r="DQ143">
            <v>0</v>
          </cell>
          <cell r="DR143">
            <v>169</v>
          </cell>
          <cell r="DS143">
            <v>0</v>
          </cell>
          <cell r="DT143">
            <v>0</v>
          </cell>
          <cell r="DU143">
            <v>169</v>
          </cell>
          <cell r="DV143">
            <v>3.03</v>
          </cell>
          <cell r="DX143">
            <v>2.65</v>
          </cell>
          <cell r="DY143">
            <v>0</v>
          </cell>
          <cell r="DZ143">
            <v>0</v>
          </cell>
          <cell r="EA143">
            <v>2.65</v>
          </cell>
          <cell r="EC143">
            <v>3</v>
          </cell>
          <cell r="ED143">
            <v>0</v>
          </cell>
          <cell r="EE143">
            <v>172</v>
          </cell>
          <cell r="EF143">
            <v>0</v>
          </cell>
          <cell r="EG143">
            <v>3.02</v>
          </cell>
        </row>
        <row r="144">
          <cell r="A144">
            <v>1821524818</v>
          </cell>
          <cell r="B144" t="str">
            <v>Doãn</v>
          </cell>
          <cell r="C144" t="str">
            <v>Bá</v>
          </cell>
          <cell r="D144" t="str">
            <v>Tín</v>
          </cell>
          <cell r="E144">
            <v>33817</v>
          </cell>
          <cell r="F144" t="str">
            <v>Nam</v>
          </cell>
          <cell r="G144" t="str">
            <v>Đã Đăng Ký (chưa học xong)</v>
          </cell>
          <cell r="H144">
            <v>3.33</v>
          </cell>
          <cell r="I144">
            <v>2.65</v>
          </cell>
          <cell r="J144">
            <v>2.65</v>
          </cell>
          <cell r="K144">
            <v>0</v>
          </cell>
          <cell r="L144">
            <v>2</v>
          </cell>
          <cell r="M144">
            <v>0</v>
          </cell>
          <cell r="N144">
            <v>0</v>
          </cell>
          <cell r="O144">
            <v>1.65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0</v>
          </cell>
          <cell r="U144">
            <v>2.33</v>
          </cell>
          <cell r="V144">
            <v>0</v>
          </cell>
          <cell r="W144">
            <v>0</v>
          </cell>
          <cell r="X144">
            <v>2</v>
          </cell>
          <cell r="Y144">
            <v>0</v>
          </cell>
          <cell r="Z144">
            <v>0</v>
          </cell>
          <cell r="AA144">
            <v>2.33</v>
          </cell>
          <cell r="AB144">
            <v>0</v>
          </cell>
          <cell r="AC144">
            <v>3</v>
          </cell>
          <cell r="AD144">
            <v>4</v>
          </cell>
          <cell r="AE144">
            <v>3</v>
          </cell>
          <cell r="AF144">
            <v>3</v>
          </cell>
          <cell r="AG144">
            <v>3.33</v>
          </cell>
          <cell r="AH144">
            <v>4</v>
          </cell>
          <cell r="AI144">
            <v>3.33</v>
          </cell>
          <cell r="AJ144">
            <v>0</v>
          </cell>
          <cell r="AK144">
            <v>0</v>
          </cell>
          <cell r="AL144">
            <v>2.65</v>
          </cell>
          <cell r="AM144">
            <v>4</v>
          </cell>
          <cell r="AN144">
            <v>0</v>
          </cell>
          <cell r="AO144">
            <v>0</v>
          </cell>
          <cell r="AP144">
            <v>4</v>
          </cell>
          <cell r="AQ144">
            <v>3.33</v>
          </cell>
          <cell r="AR144">
            <v>3.33</v>
          </cell>
          <cell r="AS144">
            <v>3.65</v>
          </cell>
          <cell r="AT144">
            <v>3.65</v>
          </cell>
          <cell r="AU144">
            <v>56</v>
          </cell>
          <cell r="AV144">
            <v>0</v>
          </cell>
          <cell r="AW144">
            <v>9.5</v>
          </cell>
          <cell r="AX144">
            <v>9.1</v>
          </cell>
          <cell r="AY144">
            <v>8.9</v>
          </cell>
          <cell r="AZ144" t="str">
            <v/>
          </cell>
          <cell r="BA144" t="str">
            <v/>
          </cell>
          <cell r="BB144" t="str">
            <v/>
          </cell>
          <cell r="BC144">
            <v>5.6</v>
          </cell>
          <cell r="BD144" t="str">
            <v/>
          </cell>
          <cell r="BE144" t="str">
            <v/>
          </cell>
          <cell r="BF144" t="str">
            <v/>
          </cell>
          <cell r="BG144">
            <v>5.9</v>
          </cell>
          <cell r="BH144">
            <v>5</v>
          </cell>
          <cell r="BI144">
            <v>0</v>
          </cell>
          <cell r="BJ144">
            <v>3</v>
          </cell>
          <cell r="BK144">
            <v>2</v>
          </cell>
          <cell r="BL144">
            <v>2.65</v>
          </cell>
          <cell r="BM144">
            <v>3</v>
          </cell>
          <cell r="BN144">
            <v>3</v>
          </cell>
          <cell r="BO144">
            <v>2.65</v>
          </cell>
          <cell r="BP144">
            <v>2.65</v>
          </cell>
          <cell r="BQ144">
            <v>3</v>
          </cell>
          <cell r="BR144">
            <v>3.33</v>
          </cell>
          <cell r="BS144">
            <v>2.33</v>
          </cell>
          <cell r="BT144">
            <v>3</v>
          </cell>
          <cell r="BU144">
            <v>3</v>
          </cell>
          <cell r="BV144">
            <v>3.65</v>
          </cell>
          <cell r="BW144">
            <v>2.65</v>
          </cell>
          <cell r="BX144">
            <v>2.33</v>
          </cell>
          <cell r="BY144">
            <v>2.65</v>
          </cell>
          <cell r="BZ144">
            <v>3</v>
          </cell>
          <cell r="CA144">
            <v>41</v>
          </cell>
          <cell r="CB144">
            <v>0</v>
          </cell>
          <cell r="CC144">
            <v>3.65</v>
          </cell>
          <cell r="CD144">
            <v>3.65</v>
          </cell>
          <cell r="CE144">
            <v>3</v>
          </cell>
          <cell r="CF144">
            <v>2.65</v>
          </cell>
          <cell r="CG144">
            <v>2.65</v>
          </cell>
          <cell r="CH144">
            <v>3.33</v>
          </cell>
          <cell r="CI144">
            <v>4</v>
          </cell>
          <cell r="CJ144">
            <v>2.65</v>
          </cell>
          <cell r="CK144">
            <v>3.33</v>
          </cell>
          <cell r="CL144">
            <v>3</v>
          </cell>
          <cell r="CM144">
            <v>4</v>
          </cell>
          <cell r="CN144">
            <v>2.65</v>
          </cell>
          <cell r="CO144">
            <v>2.65</v>
          </cell>
          <cell r="CP144">
            <v>1.65</v>
          </cell>
          <cell r="CQ144">
            <v>2</v>
          </cell>
          <cell r="CR144">
            <v>2</v>
          </cell>
          <cell r="CS144">
            <v>2.65</v>
          </cell>
          <cell r="CT144">
            <v>2.65</v>
          </cell>
          <cell r="CU144">
            <v>3.65</v>
          </cell>
          <cell r="CV144">
            <v>3.33</v>
          </cell>
          <cell r="CW144">
            <v>3.33</v>
          </cell>
          <cell r="CX144">
            <v>3.33</v>
          </cell>
          <cell r="CY144">
            <v>0</v>
          </cell>
          <cell r="CZ144">
            <v>2.33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3.33</v>
          </cell>
          <cell r="DG144">
            <v>0</v>
          </cell>
          <cell r="DH144">
            <v>0</v>
          </cell>
          <cell r="DI144">
            <v>3</v>
          </cell>
          <cell r="DJ144">
            <v>3.65</v>
          </cell>
          <cell r="DK144">
            <v>3.65</v>
          </cell>
          <cell r="DL144">
            <v>2.65</v>
          </cell>
          <cell r="DM144">
            <v>0</v>
          </cell>
          <cell r="DN144">
            <v>0</v>
          </cell>
          <cell r="DO144">
            <v>3.33</v>
          </cell>
          <cell r="DP144">
            <v>72</v>
          </cell>
          <cell r="DQ144">
            <v>0</v>
          </cell>
          <cell r="DR144">
            <v>169</v>
          </cell>
          <cell r="DS144">
            <v>0</v>
          </cell>
          <cell r="DT144">
            <v>0</v>
          </cell>
          <cell r="DU144">
            <v>169</v>
          </cell>
          <cell r="DV144">
            <v>3.01</v>
          </cell>
          <cell r="DX144">
            <v>2.65</v>
          </cell>
          <cell r="DY144">
            <v>0</v>
          </cell>
          <cell r="DZ144">
            <v>0</v>
          </cell>
          <cell r="EA144">
            <v>2.65</v>
          </cell>
          <cell r="EC144">
            <v>3</v>
          </cell>
          <cell r="ED144">
            <v>0</v>
          </cell>
          <cell r="EE144">
            <v>172</v>
          </cell>
          <cell r="EF144">
            <v>0</v>
          </cell>
          <cell r="EG144">
            <v>3</v>
          </cell>
        </row>
        <row r="145">
          <cell r="A145">
            <v>1820524831</v>
          </cell>
          <cell r="B145" t="str">
            <v>Hồ</v>
          </cell>
          <cell r="C145" t="str">
            <v>Thị Bích</v>
          </cell>
          <cell r="D145" t="str">
            <v>Trâm</v>
          </cell>
          <cell r="E145">
            <v>34404</v>
          </cell>
          <cell r="F145" t="str">
            <v>Nữ</v>
          </cell>
          <cell r="G145" t="str">
            <v>Đã Đăng Ký (chưa học xong)</v>
          </cell>
          <cell r="H145">
            <v>4</v>
          </cell>
          <cell r="I145">
            <v>3.65</v>
          </cell>
          <cell r="J145">
            <v>3.65</v>
          </cell>
          <cell r="K145">
            <v>0</v>
          </cell>
          <cell r="L145">
            <v>3</v>
          </cell>
          <cell r="M145">
            <v>0</v>
          </cell>
          <cell r="N145">
            <v>0</v>
          </cell>
          <cell r="O145">
            <v>4</v>
          </cell>
          <cell r="P145">
            <v>0</v>
          </cell>
          <cell r="Q145">
            <v>0</v>
          </cell>
          <cell r="R145">
            <v>3.65</v>
          </cell>
          <cell r="S145">
            <v>0</v>
          </cell>
          <cell r="T145">
            <v>0</v>
          </cell>
          <cell r="U145">
            <v>4</v>
          </cell>
          <cell r="V145">
            <v>0</v>
          </cell>
          <cell r="W145">
            <v>0</v>
          </cell>
          <cell r="X145">
            <v>3.33</v>
          </cell>
          <cell r="Y145">
            <v>0</v>
          </cell>
          <cell r="Z145">
            <v>0</v>
          </cell>
          <cell r="AA145">
            <v>3.33</v>
          </cell>
          <cell r="AB145">
            <v>0</v>
          </cell>
          <cell r="AC145">
            <v>3.65</v>
          </cell>
          <cell r="AD145">
            <v>4</v>
          </cell>
          <cell r="AE145">
            <v>3.65</v>
          </cell>
          <cell r="AF145">
            <v>3.33</v>
          </cell>
          <cell r="AG145">
            <v>3.65</v>
          </cell>
          <cell r="AH145">
            <v>4</v>
          </cell>
          <cell r="AI145">
            <v>3.65</v>
          </cell>
          <cell r="AJ145">
            <v>0</v>
          </cell>
          <cell r="AK145">
            <v>0</v>
          </cell>
          <cell r="AL145">
            <v>2.65</v>
          </cell>
          <cell r="AM145">
            <v>4</v>
          </cell>
          <cell r="AN145">
            <v>0</v>
          </cell>
          <cell r="AO145">
            <v>0</v>
          </cell>
          <cell r="AP145">
            <v>3.65</v>
          </cell>
          <cell r="AQ145">
            <v>3.65</v>
          </cell>
          <cell r="AR145">
            <v>3</v>
          </cell>
          <cell r="AS145">
            <v>3.65</v>
          </cell>
          <cell r="AT145">
            <v>4</v>
          </cell>
          <cell r="AU145">
            <v>56</v>
          </cell>
          <cell r="AV145">
            <v>0</v>
          </cell>
          <cell r="AW145">
            <v>7.6</v>
          </cell>
          <cell r="AX145">
            <v>5.2</v>
          </cell>
          <cell r="AY145" t="str">
            <v/>
          </cell>
          <cell r="AZ145" t="str">
            <v/>
          </cell>
          <cell r="BA145">
            <v>6.4</v>
          </cell>
          <cell r="BB145" t="str">
            <v/>
          </cell>
          <cell r="BC145" t="str">
            <v/>
          </cell>
          <cell r="BD145" t="str">
            <v/>
          </cell>
          <cell r="BE145">
            <v>7.3</v>
          </cell>
          <cell r="BF145" t="str">
            <v/>
          </cell>
          <cell r="BG145">
            <v>5</v>
          </cell>
          <cell r="BH145">
            <v>5</v>
          </cell>
          <cell r="BI145">
            <v>0</v>
          </cell>
          <cell r="BJ145">
            <v>3.33</v>
          </cell>
          <cell r="BK145">
            <v>3.33</v>
          </cell>
          <cell r="BL145">
            <v>3</v>
          </cell>
          <cell r="BM145">
            <v>3.33</v>
          </cell>
          <cell r="BN145">
            <v>2.65</v>
          </cell>
          <cell r="BO145">
            <v>4</v>
          </cell>
          <cell r="BP145">
            <v>3.65</v>
          </cell>
          <cell r="BQ145">
            <v>3</v>
          </cell>
          <cell r="BR145">
            <v>4</v>
          </cell>
          <cell r="BS145">
            <v>3</v>
          </cell>
          <cell r="BT145">
            <v>3.65</v>
          </cell>
          <cell r="BU145">
            <v>2</v>
          </cell>
          <cell r="BV145">
            <v>4</v>
          </cell>
          <cell r="BW145">
            <v>2.65</v>
          </cell>
          <cell r="BX145">
            <v>3.33</v>
          </cell>
          <cell r="BY145">
            <v>2.65</v>
          </cell>
          <cell r="BZ145">
            <v>3.33</v>
          </cell>
          <cell r="CA145">
            <v>41</v>
          </cell>
          <cell r="CB145">
            <v>0</v>
          </cell>
          <cell r="CC145">
            <v>3.33</v>
          </cell>
          <cell r="CD145">
            <v>3.65</v>
          </cell>
          <cell r="CE145">
            <v>3.33</v>
          </cell>
          <cell r="CF145">
            <v>3</v>
          </cell>
          <cell r="CG145">
            <v>3</v>
          </cell>
          <cell r="CH145">
            <v>3.65</v>
          </cell>
          <cell r="CI145">
            <v>3.33</v>
          </cell>
          <cell r="CJ145">
            <v>3.33</v>
          </cell>
          <cell r="CK145">
            <v>4</v>
          </cell>
          <cell r="CL145">
            <v>3.33</v>
          </cell>
          <cell r="CM145">
            <v>3.65</v>
          </cell>
          <cell r="CN145">
            <v>2.65</v>
          </cell>
          <cell r="CO145">
            <v>3.33</v>
          </cell>
          <cell r="CP145">
            <v>3.33</v>
          </cell>
          <cell r="CQ145">
            <v>2.65</v>
          </cell>
          <cell r="CR145">
            <v>2.65</v>
          </cell>
          <cell r="CS145">
            <v>3.33</v>
          </cell>
          <cell r="CT145">
            <v>3.33</v>
          </cell>
          <cell r="CU145">
            <v>3</v>
          </cell>
          <cell r="CV145">
            <v>3.65</v>
          </cell>
          <cell r="CW145">
            <v>3</v>
          </cell>
          <cell r="CX145">
            <v>3</v>
          </cell>
          <cell r="CY145">
            <v>0</v>
          </cell>
          <cell r="CZ145">
            <v>3.65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4</v>
          </cell>
          <cell r="DG145">
            <v>0</v>
          </cell>
          <cell r="DH145">
            <v>0</v>
          </cell>
          <cell r="DI145">
            <v>4</v>
          </cell>
          <cell r="DJ145">
            <v>4</v>
          </cell>
          <cell r="DK145">
            <v>3.33</v>
          </cell>
          <cell r="DL145">
            <v>3.65</v>
          </cell>
          <cell r="DM145">
            <v>0</v>
          </cell>
          <cell r="DN145">
            <v>0</v>
          </cell>
          <cell r="DO145">
            <v>4</v>
          </cell>
          <cell r="DP145">
            <v>72</v>
          </cell>
          <cell r="DQ145">
            <v>0</v>
          </cell>
          <cell r="DR145">
            <v>169</v>
          </cell>
          <cell r="DS145">
            <v>0</v>
          </cell>
          <cell r="DT145">
            <v>0</v>
          </cell>
          <cell r="DU145">
            <v>169</v>
          </cell>
          <cell r="DV145">
            <v>3.44</v>
          </cell>
          <cell r="DX145">
            <v>3</v>
          </cell>
          <cell r="DY145">
            <v>0</v>
          </cell>
          <cell r="DZ145">
            <v>0</v>
          </cell>
          <cell r="EA145">
            <v>3</v>
          </cell>
          <cell r="EC145">
            <v>3</v>
          </cell>
          <cell r="ED145">
            <v>0</v>
          </cell>
          <cell r="EE145">
            <v>172</v>
          </cell>
          <cell r="EF145">
            <v>0</v>
          </cell>
          <cell r="EG145">
            <v>3.43</v>
          </cell>
        </row>
        <row r="146">
          <cell r="A146">
            <v>1820525271</v>
          </cell>
          <cell r="B146" t="str">
            <v>Nguyễn</v>
          </cell>
          <cell r="C146" t="str">
            <v>Thị Ngọc</v>
          </cell>
          <cell r="D146" t="str">
            <v>Trâm</v>
          </cell>
          <cell r="E146">
            <v>34482</v>
          </cell>
          <cell r="F146" t="str">
            <v>Nữ</v>
          </cell>
          <cell r="G146" t="str">
            <v>Đã Đăng Ký (chưa học xong)</v>
          </cell>
          <cell r="H146">
            <v>4</v>
          </cell>
          <cell r="I146">
            <v>3.33</v>
          </cell>
          <cell r="J146">
            <v>3.65</v>
          </cell>
          <cell r="K146">
            <v>0</v>
          </cell>
          <cell r="L146" t="str">
            <v>P (P/F)</v>
          </cell>
          <cell r="M146">
            <v>0</v>
          </cell>
          <cell r="N146">
            <v>0</v>
          </cell>
          <cell r="O146" t="str">
            <v>P (P/F)</v>
          </cell>
          <cell r="P146">
            <v>0</v>
          </cell>
          <cell r="Q146">
            <v>0</v>
          </cell>
          <cell r="R146">
            <v>3</v>
          </cell>
          <cell r="S146">
            <v>0</v>
          </cell>
          <cell r="T146">
            <v>0</v>
          </cell>
          <cell r="U146">
            <v>3.65</v>
          </cell>
          <cell r="V146">
            <v>0</v>
          </cell>
          <cell r="W146">
            <v>0</v>
          </cell>
          <cell r="X146">
            <v>3</v>
          </cell>
          <cell r="Y146">
            <v>0</v>
          </cell>
          <cell r="Z146">
            <v>0</v>
          </cell>
          <cell r="AA146">
            <v>3</v>
          </cell>
          <cell r="AB146">
            <v>0</v>
          </cell>
          <cell r="AC146">
            <v>4</v>
          </cell>
          <cell r="AD146">
            <v>4</v>
          </cell>
          <cell r="AE146">
            <v>3.33</v>
          </cell>
          <cell r="AF146">
            <v>3</v>
          </cell>
          <cell r="AG146">
            <v>0</v>
          </cell>
          <cell r="AH146">
            <v>4</v>
          </cell>
          <cell r="AI146">
            <v>3.65</v>
          </cell>
          <cell r="AJ146">
            <v>0</v>
          </cell>
          <cell r="AK146">
            <v>0</v>
          </cell>
          <cell r="AL146">
            <v>3.65</v>
          </cell>
          <cell r="AM146">
            <v>4</v>
          </cell>
          <cell r="AN146">
            <v>0</v>
          </cell>
          <cell r="AO146">
            <v>0</v>
          </cell>
          <cell r="AP146">
            <v>3.33</v>
          </cell>
          <cell r="AQ146">
            <v>3</v>
          </cell>
          <cell r="AR146">
            <v>3</v>
          </cell>
          <cell r="AS146">
            <v>3.65</v>
          </cell>
          <cell r="AT146">
            <v>4</v>
          </cell>
          <cell r="AU146">
            <v>52</v>
          </cell>
          <cell r="AV146">
            <v>0</v>
          </cell>
          <cell r="AW146">
            <v>7</v>
          </cell>
          <cell r="AX146">
            <v>5.8</v>
          </cell>
          <cell r="AY146">
            <v>9</v>
          </cell>
          <cell r="AZ146" t="str">
            <v/>
          </cell>
          <cell r="BA146" t="str">
            <v/>
          </cell>
          <cell r="BB146" t="str">
            <v/>
          </cell>
          <cell r="BC146">
            <v>6.7</v>
          </cell>
          <cell r="BD146" t="str">
            <v/>
          </cell>
          <cell r="BE146" t="str">
            <v/>
          </cell>
          <cell r="BF146" t="str">
            <v/>
          </cell>
          <cell r="BG146">
            <v>6.1</v>
          </cell>
          <cell r="BH146">
            <v>5</v>
          </cell>
          <cell r="BI146">
            <v>0</v>
          </cell>
          <cell r="BJ146">
            <v>2</v>
          </cell>
          <cell r="BK146">
            <v>3.65</v>
          </cell>
          <cell r="BL146">
            <v>2.65</v>
          </cell>
          <cell r="BM146">
            <v>3.33</v>
          </cell>
          <cell r="BN146">
            <v>2.33</v>
          </cell>
          <cell r="BO146">
            <v>2.65</v>
          </cell>
          <cell r="BP146">
            <v>3.65</v>
          </cell>
          <cell r="BQ146">
            <v>3</v>
          </cell>
          <cell r="BR146">
            <v>3</v>
          </cell>
          <cell r="BS146">
            <v>1.65</v>
          </cell>
          <cell r="BT146">
            <v>2.65</v>
          </cell>
          <cell r="BU146">
            <v>2.33</v>
          </cell>
          <cell r="BV146">
            <v>3.65</v>
          </cell>
          <cell r="BW146">
            <v>3.33</v>
          </cell>
          <cell r="BX146">
            <v>3.33</v>
          </cell>
          <cell r="BY146">
            <v>3.33</v>
          </cell>
          <cell r="BZ146">
            <v>3.65</v>
          </cell>
          <cell r="CA146">
            <v>41</v>
          </cell>
          <cell r="CB146">
            <v>0</v>
          </cell>
          <cell r="CC146">
            <v>3.33</v>
          </cell>
          <cell r="CD146">
            <v>3.33</v>
          </cell>
          <cell r="CE146">
            <v>3.33</v>
          </cell>
          <cell r="CF146">
            <v>2.65</v>
          </cell>
          <cell r="CG146">
            <v>3</v>
          </cell>
          <cell r="CH146">
            <v>4</v>
          </cell>
          <cell r="CI146">
            <v>3.65</v>
          </cell>
          <cell r="CJ146">
            <v>2.65</v>
          </cell>
          <cell r="CK146">
            <v>4</v>
          </cell>
          <cell r="CL146">
            <v>3</v>
          </cell>
          <cell r="CM146">
            <v>4</v>
          </cell>
          <cell r="CN146">
            <v>3.33</v>
          </cell>
          <cell r="CO146">
            <v>3.65</v>
          </cell>
          <cell r="CP146">
            <v>1.65</v>
          </cell>
          <cell r="CQ146">
            <v>2.65</v>
          </cell>
          <cell r="CR146">
            <v>3.33</v>
          </cell>
          <cell r="CS146">
            <v>3.33</v>
          </cell>
          <cell r="CT146">
            <v>3</v>
          </cell>
          <cell r="CU146">
            <v>3.33</v>
          </cell>
          <cell r="CV146">
            <v>3.65</v>
          </cell>
          <cell r="CW146">
            <v>3</v>
          </cell>
          <cell r="CX146">
            <v>3</v>
          </cell>
          <cell r="CY146">
            <v>0</v>
          </cell>
          <cell r="CZ146">
            <v>2.33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3</v>
          </cell>
          <cell r="DG146">
            <v>0</v>
          </cell>
          <cell r="DH146">
            <v>0</v>
          </cell>
          <cell r="DI146">
            <v>4</v>
          </cell>
          <cell r="DJ146">
            <v>3.65</v>
          </cell>
          <cell r="DK146">
            <v>4</v>
          </cell>
          <cell r="DL146">
            <v>3.65</v>
          </cell>
          <cell r="DM146">
            <v>0</v>
          </cell>
          <cell r="DN146">
            <v>0</v>
          </cell>
          <cell r="DO146">
            <v>3.33</v>
          </cell>
          <cell r="DP146">
            <v>72</v>
          </cell>
          <cell r="DQ146">
            <v>0</v>
          </cell>
          <cell r="DR146">
            <v>165</v>
          </cell>
          <cell r="DS146">
            <v>0</v>
          </cell>
          <cell r="DT146">
            <v>4</v>
          </cell>
          <cell r="DU146">
            <v>161</v>
          </cell>
          <cell r="DV146">
            <v>3.23</v>
          </cell>
          <cell r="DX146">
            <v>4</v>
          </cell>
          <cell r="DY146">
            <v>0</v>
          </cell>
          <cell r="DZ146">
            <v>0</v>
          </cell>
          <cell r="EA146">
            <v>4</v>
          </cell>
          <cell r="EC146">
            <v>3</v>
          </cell>
          <cell r="ED146">
            <v>0</v>
          </cell>
          <cell r="EE146">
            <v>164</v>
          </cell>
          <cell r="EF146">
            <v>0</v>
          </cell>
          <cell r="EG146">
            <v>3.25</v>
          </cell>
        </row>
        <row r="147">
          <cell r="A147">
            <v>1820525858</v>
          </cell>
          <cell r="B147" t="str">
            <v>Trần</v>
          </cell>
          <cell r="C147" t="str">
            <v>Vũ Bích</v>
          </cell>
          <cell r="D147" t="str">
            <v>Trâm</v>
          </cell>
          <cell r="E147">
            <v>34224</v>
          </cell>
          <cell r="F147" t="str">
            <v>Nữ</v>
          </cell>
          <cell r="G147" t="str">
            <v>Đã Đăng Ký (chưa học xong)</v>
          </cell>
          <cell r="H147">
            <v>4</v>
          </cell>
          <cell r="I147">
            <v>3.33</v>
          </cell>
          <cell r="J147">
            <v>3.65</v>
          </cell>
          <cell r="K147">
            <v>0</v>
          </cell>
          <cell r="L147" t="str">
            <v>P (P/F)</v>
          </cell>
          <cell r="M147">
            <v>0</v>
          </cell>
          <cell r="N147">
            <v>0</v>
          </cell>
          <cell r="O147" t="str">
            <v>P (P/F)</v>
          </cell>
          <cell r="P147">
            <v>0</v>
          </cell>
          <cell r="Q147">
            <v>0</v>
          </cell>
          <cell r="R147">
            <v>3.33</v>
          </cell>
          <cell r="S147">
            <v>0</v>
          </cell>
          <cell r="T147">
            <v>0</v>
          </cell>
          <cell r="U147">
            <v>3.33</v>
          </cell>
          <cell r="V147">
            <v>0</v>
          </cell>
          <cell r="W147">
            <v>0</v>
          </cell>
          <cell r="X147">
            <v>3</v>
          </cell>
          <cell r="Y147">
            <v>0</v>
          </cell>
          <cell r="Z147">
            <v>0</v>
          </cell>
          <cell r="AA147">
            <v>3.33</v>
          </cell>
          <cell r="AB147">
            <v>0</v>
          </cell>
          <cell r="AC147">
            <v>3.65</v>
          </cell>
          <cell r="AD147">
            <v>3.65</v>
          </cell>
          <cell r="AE147">
            <v>2.65</v>
          </cell>
          <cell r="AF147">
            <v>3</v>
          </cell>
          <cell r="AG147">
            <v>3.65</v>
          </cell>
          <cell r="AH147">
            <v>3.65</v>
          </cell>
          <cell r="AI147">
            <v>3.33</v>
          </cell>
          <cell r="AJ147">
            <v>0</v>
          </cell>
          <cell r="AK147">
            <v>0</v>
          </cell>
          <cell r="AL147">
            <v>3.65</v>
          </cell>
          <cell r="AM147">
            <v>4</v>
          </cell>
          <cell r="AN147">
            <v>0</v>
          </cell>
          <cell r="AO147">
            <v>0</v>
          </cell>
          <cell r="AP147">
            <v>1.65</v>
          </cell>
          <cell r="AQ147">
            <v>3.33</v>
          </cell>
          <cell r="AR147">
            <v>3</v>
          </cell>
          <cell r="AS147">
            <v>3.65</v>
          </cell>
          <cell r="AT147">
            <v>4</v>
          </cell>
          <cell r="AU147">
            <v>56</v>
          </cell>
          <cell r="AV147">
            <v>0</v>
          </cell>
          <cell r="AW147">
            <v>8.1</v>
          </cell>
          <cell r="AX147">
            <v>6</v>
          </cell>
          <cell r="AY147" t="str">
            <v/>
          </cell>
          <cell r="AZ147" t="str">
            <v/>
          </cell>
          <cell r="BA147">
            <v>5.6</v>
          </cell>
          <cell r="BB147" t="str">
            <v/>
          </cell>
          <cell r="BC147" t="str">
            <v/>
          </cell>
          <cell r="BD147" t="str">
            <v/>
          </cell>
          <cell r="BE147">
            <v>6.9</v>
          </cell>
          <cell r="BF147" t="str">
            <v/>
          </cell>
          <cell r="BG147">
            <v>7.3</v>
          </cell>
          <cell r="BH147">
            <v>5</v>
          </cell>
          <cell r="BI147">
            <v>0</v>
          </cell>
          <cell r="BJ147">
            <v>3</v>
          </cell>
          <cell r="BK147">
            <v>2.65</v>
          </cell>
          <cell r="BL147">
            <v>2.65</v>
          </cell>
          <cell r="BM147">
            <v>2.65</v>
          </cell>
          <cell r="BN147">
            <v>2.65</v>
          </cell>
          <cell r="BO147">
            <v>3.33</v>
          </cell>
          <cell r="BP147">
            <v>3.33</v>
          </cell>
          <cell r="BQ147">
            <v>2.65</v>
          </cell>
          <cell r="BR147">
            <v>3</v>
          </cell>
          <cell r="BS147">
            <v>3.33</v>
          </cell>
          <cell r="BT147">
            <v>3.65</v>
          </cell>
          <cell r="BU147">
            <v>2.65</v>
          </cell>
          <cell r="BV147">
            <v>3.65</v>
          </cell>
          <cell r="BW147">
            <v>2.65</v>
          </cell>
          <cell r="BX147">
            <v>3.65</v>
          </cell>
          <cell r="BY147">
            <v>3</v>
          </cell>
          <cell r="BZ147">
            <v>3.33</v>
          </cell>
          <cell r="CA147">
            <v>41</v>
          </cell>
          <cell r="CB147">
            <v>0</v>
          </cell>
          <cell r="CC147">
            <v>3.65</v>
          </cell>
          <cell r="CD147">
            <v>3.33</v>
          </cell>
          <cell r="CE147">
            <v>3</v>
          </cell>
          <cell r="CF147">
            <v>3</v>
          </cell>
          <cell r="CG147">
            <v>2.33</v>
          </cell>
          <cell r="CH147">
            <v>3.65</v>
          </cell>
          <cell r="CI147">
            <v>3.33</v>
          </cell>
          <cell r="CJ147">
            <v>3</v>
          </cell>
          <cell r="CK147">
            <v>3.33</v>
          </cell>
          <cell r="CL147">
            <v>3.33</v>
          </cell>
          <cell r="CM147">
            <v>3.65</v>
          </cell>
          <cell r="CN147">
            <v>2</v>
          </cell>
          <cell r="CO147">
            <v>3</v>
          </cell>
          <cell r="CP147">
            <v>2.65</v>
          </cell>
          <cell r="CQ147">
            <v>3</v>
          </cell>
          <cell r="CR147">
            <v>3</v>
          </cell>
          <cell r="CS147">
            <v>2.65</v>
          </cell>
          <cell r="CT147">
            <v>3.33</v>
          </cell>
          <cell r="CU147">
            <v>2.33</v>
          </cell>
          <cell r="CV147">
            <v>3.33</v>
          </cell>
          <cell r="CW147">
            <v>2.65</v>
          </cell>
          <cell r="CX147">
            <v>3.33</v>
          </cell>
          <cell r="CY147">
            <v>0</v>
          </cell>
          <cell r="CZ147">
            <v>3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3</v>
          </cell>
          <cell r="DG147">
            <v>0</v>
          </cell>
          <cell r="DH147">
            <v>0</v>
          </cell>
          <cell r="DI147">
            <v>4</v>
          </cell>
          <cell r="DJ147">
            <v>4</v>
          </cell>
          <cell r="DK147">
            <v>3.33</v>
          </cell>
          <cell r="DL147">
            <v>3.33</v>
          </cell>
          <cell r="DM147">
            <v>0</v>
          </cell>
          <cell r="DN147">
            <v>0</v>
          </cell>
          <cell r="DO147">
            <v>4</v>
          </cell>
          <cell r="DP147">
            <v>72</v>
          </cell>
          <cell r="DQ147">
            <v>0</v>
          </cell>
          <cell r="DR147">
            <v>169</v>
          </cell>
          <cell r="DS147">
            <v>0</v>
          </cell>
          <cell r="DT147">
            <v>4</v>
          </cell>
          <cell r="DU147">
            <v>165</v>
          </cell>
          <cell r="DV147">
            <v>3.21</v>
          </cell>
          <cell r="DX147">
            <v>2.65</v>
          </cell>
          <cell r="DY147">
            <v>0</v>
          </cell>
          <cell r="DZ147">
            <v>0</v>
          </cell>
          <cell r="EA147">
            <v>2.65</v>
          </cell>
          <cell r="EC147">
            <v>3</v>
          </cell>
          <cell r="ED147">
            <v>0</v>
          </cell>
          <cell r="EE147">
            <v>168</v>
          </cell>
          <cell r="EF147">
            <v>0</v>
          </cell>
          <cell r="EG147">
            <v>3.2</v>
          </cell>
        </row>
        <row r="148">
          <cell r="A148">
            <v>1820526430</v>
          </cell>
          <cell r="B148" t="str">
            <v>Đàm</v>
          </cell>
          <cell r="C148" t="str">
            <v>Thị Thanh</v>
          </cell>
          <cell r="D148" t="str">
            <v>Trâm</v>
          </cell>
          <cell r="E148">
            <v>34219</v>
          </cell>
          <cell r="F148" t="str">
            <v>Nữ</v>
          </cell>
          <cell r="G148" t="str">
            <v>Đã Đăng Ký (chưa học xong)</v>
          </cell>
          <cell r="H148">
            <v>3.33</v>
          </cell>
          <cell r="I148">
            <v>3</v>
          </cell>
          <cell r="J148">
            <v>3.33</v>
          </cell>
          <cell r="K148">
            <v>0</v>
          </cell>
          <cell r="L148" t="str">
            <v>P (P/F)</v>
          </cell>
          <cell r="M148">
            <v>0</v>
          </cell>
          <cell r="N148">
            <v>0</v>
          </cell>
          <cell r="O148" t="str">
            <v>P (P/F)</v>
          </cell>
          <cell r="P148">
            <v>0</v>
          </cell>
          <cell r="Q148">
            <v>0</v>
          </cell>
          <cell r="R148">
            <v>3.65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  <cell r="X148">
            <v>3</v>
          </cell>
          <cell r="Y148">
            <v>0</v>
          </cell>
          <cell r="Z148">
            <v>0</v>
          </cell>
          <cell r="AA148">
            <v>3</v>
          </cell>
          <cell r="AB148">
            <v>0</v>
          </cell>
          <cell r="AC148">
            <v>4</v>
          </cell>
          <cell r="AD148">
            <v>4</v>
          </cell>
          <cell r="AE148">
            <v>4</v>
          </cell>
          <cell r="AF148">
            <v>3.65</v>
          </cell>
          <cell r="AG148">
            <v>3.33</v>
          </cell>
          <cell r="AH148">
            <v>4</v>
          </cell>
          <cell r="AI148">
            <v>2.65</v>
          </cell>
          <cell r="AJ148">
            <v>0</v>
          </cell>
          <cell r="AK148">
            <v>0</v>
          </cell>
          <cell r="AL148">
            <v>4</v>
          </cell>
          <cell r="AM148">
            <v>4</v>
          </cell>
          <cell r="AN148">
            <v>0</v>
          </cell>
          <cell r="AO148">
            <v>0</v>
          </cell>
          <cell r="AP148">
            <v>3.65</v>
          </cell>
          <cell r="AQ148">
            <v>3.33</v>
          </cell>
          <cell r="AR148">
            <v>3.33</v>
          </cell>
          <cell r="AS148">
            <v>4</v>
          </cell>
          <cell r="AT148">
            <v>4</v>
          </cell>
          <cell r="AU148">
            <v>56</v>
          </cell>
          <cell r="AV148">
            <v>0</v>
          </cell>
          <cell r="AW148">
            <v>7.8</v>
          </cell>
          <cell r="AX148">
            <v>6.8</v>
          </cell>
          <cell r="AY148" t="str">
            <v/>
          </cell>
          <cell r="AZ148" t="str">
            <v/>
          </cell>
          <cell r="BA148">
            <v>8.1</v>
          </cell>
          <cell r="BB148" t="str">
            <v/>
          </cell>
          <cell r="BC148" t="str">
            <v/>
          </cell>
          <cell r="BD148" t="str">
            <v/>
          </cell>
          <cell r="BE148">
            <v>6.8</v>
          </cell>
          <cell r="BF148" t="str">
            <v/>
          </cell>
          <cell r="BG148">
            <v>5.6</v>
          </cell>
          <cell r="BH148">
            <v>5</v>
          </cell>
          <cell r="BI148">
            <v>0</v>
          </cell>
          <cell r="BJ148">
            <v>3.65</v>
          </cell>
          <cell r="BK148">
            <v>3.33</v>
          </cell>
          <cell r="BL148">
            <v>3</v>
          </cell>
          <cell r="BM148">
            <v>3</v>
          </cell>
          <cell r="BN148">
            <v>3</v>
          </cell>
          <cell r="BO148">
            <v>3.65</v>
          </cell>
          <cell r="BP148">
            <v>4</v>
          </cell>
          <cell r="BQ148">
            <v>3.33</v>
          </cell>
          <cell r="BR148">
            <v>4</v>
          </cell>
          <cell r="BS148">
            <v>3</v>
          </cell>
          <cell r="BT148">
            <v>3</v>
          </cell>
          <cell r="BU148">
            <v>3</v>
          </cell>
          <cell r="BV148">
            <v>4</v>
          </cell>
          <cell r="BW148">
            <v>2.65</v>
          </cell>
          <cell r="BX148">
            <v>4</v>
          </cell>
          <cell r="BY148">
            <v>2.65</v>
          </cell>
          <cell r="BZ148">
            <v>3.33</v>
          </cell>
          <cell r="CA148">
            <v>41</v>
          </cell>
          <cell r="CB148">
            <v>0</v>
          </cell>
          <cell r="CC148">
            <v>3.65</v>
          </cell>
          <cell r="CD148">
            <v>3.33</v>
          </cell>
          <cell r="CE148">
            <v>4</v>
          </cell>
          <cell r="CF148">
            <v>3</v>
          </cell>
          <cell r="CG148">
            <v>2.65</v>
          </cell>
          <cell r="CH148">
            <v>4</v>
          </cell>
          <cell r="CI148">
            <v>3.65</v>
          </cell>
          <cell r="CJ148">
            <v>3.65</v>
          </cell>
          <cell r="CK148">
            <v>4</v>
          </cell>
          <cell r="CL148">
            <v>3</v>
          </cell>
          <cell r="CM148">
            <v>3.65</v>
          </cell>
          <cell r="CN148">
            <v>3</v>
          </cell>
          <cell r="CO148">
            <v>3</v>
          </cell>
          <cell r="CP148">
            <v>2.65</v>
          </cell>
          <cell r="CQ148">
            <v>3</v>
          </cell>
          <cell r="CR148">
            <v>3</v>
          </cell>
          <cell r="CS148">
            <v>3.33</v>
          </cell>
          <cell r="CT148">
            <v>3.33</v>
          </cell>
          <cell r="CU148">
            <v>3</v>
          </cell>
          <cell r="CV148">
            <v>4</v>
          </cell>
          <cell r="CW148">
            <v>2.65</v>
          </cell>
          <cell r="CX148">
            <v>3.65</v>
          </cell>
          <cell r="CY148">
            <v>0</v>
          </cell>
          <cell r="CZ148">
            <v>4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4</v>
          </cell>
          <cell r="DG148">
            <v>0</v>
          </cell>
          <cell r="DH148">
            <v>0</v>
          </cell>
          <cell r="DI148">
            <v>4</v>
          </cell>
          <cell r="DJ148">
            <v>4</v>
          </cell>
          <cell r="DK148">
            <v>3.33</v>
          </cell>
          <cell r="DL148">
            <v>3.65</v>
          </cell>
          <cell r="DM148">
            <v>0</v>
          </cell>
          <cell r="DN148">
            <v>0</v>
          </cell>
          <cell r="DO148">
            <v>4</v>
          </cell>
          <cell r="DP148">
            <v>72</v>
          </cell>
          <cell r="DQ148">
            <v>0</v>
          </cell>
          <cell r="DR148">
            <v>169</v>
          </cell>
          <cell r="DS148">
            <v>0</v>
          </cell>
          <cell r="DT148">
            <v>4</v>
          </cell>
          <cell r="DU148">
            <v>165</v>
          </cell>
          <cell r="DV148">
            <v>3.45</v>
          </cell>
          <cell r="DX148">
            <v>0</v>
          </cell>
          <cell r="DY148">
            <v>4</v>
          </cell>
          <cell r="DZ148">
            <v>0</v>
          </cell>
          <cell r="EA148">
            <v>4</v>
          </cell>
          <cell r="EC148">
            <v>3</v>
          </cell>
          <cell r="ED148">
            <v>0</v>
          </cell>
          <cell r="EE148">
            <v>168</v>
          </cell>
          <cell r="EF148">
            <v>0</v>
          </cell>
          <cell r="EG148">
            <v>3.46</v>
          </cell>
        </row>
        <row r="149">
          <cell r="A149">
            <v>1820524196</v>
          </cell>
          <cell r="B149" t="str">
            <v>Phan</v>
          </cell>
          <cell r="C149" t="str">
            <v>Thị Thu</v>
          </cell>
          <cell r="D149" t="str">
            <v>Trang</v>
          </cell>
          <cell r="E149">
            <v>34519</v>
          </cell>
          <cell r="F149" t="str">
            <v>Nữ</v>
          </cell>
          <cell r="G149" t="str">
            <v>Đã Đăng Ký (chưa học xong)</v>
          </cell>
          <cell r="H149">
            <v>4</v>
          </cell>
          <cell r="I149">
            <v>3.33</v>
          </cell>
          <cell r="J149">
            <v>2.33</v>
          </cell>
          <cell r="K149">
            <v>0</v>
          </cell>
          <cell r="L149" t="str">
            <v>P (P/F)</v>
          </cell>
          <cell r="M149">
            <v>0</v>
          </cell>
          <cell r="N149">
            <v>0</v>
          </cell>
          <cell r="O149" t="str">
            <v>P (P/F)</v>
          </cell>
          <cell r="P149">
            <v>0</v>
          </cell>
          <cell r="Q149">
            <v>0</v>
          </cell>
          <cell r="R149">
            <v>3</v>
          </cell>
          <cell r="S149">
            <v>0</v>
          </cell>
          <cell r="T149">
            <v>0</v>
          </cell>
          <cell r="U149">
            <v>4</v>
          </cell>
          <cell r="V149">
            <v>0</v>
          </cell>
          <cell r="W149">
            <v>0</v>
          </cell>
          <cell r="X149">
            <v>3.65</v>
          </cell>
          <cell r="Y149">
            <v>0</v>
          </cell>
          <cell r="Z149">
            <v>0</v>
          </cell>
          <cell r="AA149">
            <v>3.33</v>
          </cell>
          <cell r="AB149">
            <v>0</v>
          </cell>
          <cell r="AC149">
            <v>4</v>
          </cell>
          <cell r="AD149">
            <v>4</v>
          </cell>
          <cell r="AE149">
            <v>4</v>
          </cell>
          <cell r="AF149">
            <v>3</v>
          </cell>
          <cell r="AG149">
            <v>3.65</v>
          </cell>
          <cell r="AH149">
            <v>4</v>
          </cell>
          <cell r="AI149">
            <v>4</v>
          </cell>
          <cell r="AJ149">
            <v>0</v>
          </cell>
          <cell r="AK149">
            <v>0</v>
          </cell>
          <cell r="AL149">
            <v>3.65</v>
          </cell>
          <cell r="AM149">
            <v>4</v>
          </cell>
          <cell r="AN149">
            <v>0</v>
          </cell>
          <cell r="AO149">
            <v>0</v>
          </cell>
          <cell r="AP149">
            <v>3.65</v>
          </cell>
          <cell r="AQ149">
            <v>4</v>
          </cell>
          <cell r="AR149">
            <v>3.33</v>
          </cell>
          <cell r="AS149">
            <v>4</v>
          </cell>
          <cell r="AT149">
            <v>4</v>
          </cell>
          <cell r="AU149">
            <v>56</v>
          </cell>
          <cell r="AV149">
            <v>0</v>
          </cell>
          <cell r="AW149">
            <v>7</v>
          </cell>
          <cell r="AX149">
            <v>8.1999999999999993</v>
          </cell>
          <cell r="AY149">
            <v>9.4</v>
          </cell>
          <cell r="AZ149" t="str">
            <v/>
          </cell>
          <cell r="BA149" t="str">
            <v/>
          </cell>
          <cell r="BB149" t="str">
            <v/>
          </cell>
          <cell r="BC149">
            <v>8.1</v>
          </cell>
          <cell r="BD149" t="str">
            <v/>
          </cell>
          <cell r="BE149" t="str">
            <v/>
          </cell>
          <cell r="BF149" t="str">
            <v/>
          </cell>
          <cell r="BG149">
            <v>8.8000000000000007</v>
          </cell>
          <cell r="BH149">
            <v>5</v>
          </cell>
          <cell r="BI149">
            <v>0</v>
          </cell>
          <cell r="BJ149">
            <v>4</v>
          </cell>
          <cell r="BK149">
            <v>4</v>
          </cell>
          <cell r="BL149">
            <v>4</v>
          </cell>
          <cell r="BM149">
            <v>3.65</v>
          </cell>
          <cell r="BN149">
            <v>2.65</v>
          </cell>
          <cell r="BO149">
            <v>4</v>
          </cell>
          <cell r="BP149">
            <v>4</v>
          </cell>
          <cell r="BQ149">
            <v>3.65</v>
          </cell>
          <cell r="BR149">
            <v>4</v>
          </cell>
          <cell r="BS149">
            <v>3.33</v>
          </cell>
          <cell r="BT149">
            <v>3.65</v>
          </cell>
          <cell r="BU149">
            <v>3</v>
          </cell>
          <cell r="BV149">
            <v>3.65</v>
          </cell>
          <cell r="BW149">
            <v>3.65</v>
          </cell>
          <cell r="BX149">
            <v>3.65</v>
          </cell>
          <cell r="BY149">
            <v>3.65</v>
          </cell>
          <cell r="BZ149">
            <v>3.33</v>
          </cell>
          <cell r="CA149">
            <v>41</v>
          </cell>
          <cell r="CB149">
            <v>0</v>
          </cell>
          <cell r="CC149">
            <v>4</v>
          </cell>
          <cell r="CD149">
            <v>4</v>
          </cell>
          <cell r="CE149">
            <v>4</v>
          </cell>
          <cell r="CF149">
            <v>4</v>
          </cell>
          <cell r="CG149">
            <v>3</v>
          </cell>
          <cell r="CH149">
            <v>4</v>
          </cell>
          <cell r="CI149">
            <v>4</v>
          </cell>
          <cell r="CJ149">
            <v>3.65</v>
          </cell>
          <cell r="CK149">
            <v>4</v>
          </cell>
          <cell r="CL149">
            <v>3.65</v>
          </cell>
          <cell r="CM149">
            <v>4</v>
          </cell>
          <cell r="CN149">
            <v>3.33</v>
          </cell>
          <cell r="CO149">
            <v>3.65</v>
          </cell>
          <cell r="CP149">
            <v>3</v>
          </cell>
          <cell r="CQ149">
            <v>3.33</v>
          </cell>
          <cell r="CR149">
            <v>4</v>
          </cell>
          <cell r="CS149">
            <v>3</v>
          </cell>
          <cell r="CT149">
            <v>3.33</v>
          </cell>
          <cell r="CU149">
            <v>3.65</v>
          </cell>
          <cell r="CV149">
            <v>3.65</v>
          </cell>
          <cell r="CW149">
            <v>3.33</v>
          </cell>
          <cell r="CX149">
            <v>3.65</v>
          </cell>
          <cell r="CY149">
            <v>0</v>
          </cell>
          <cell r="CZ149">
            <v>4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4</v>
          </cell>
          <cell r="DG149">
            <v>0</v>
          </cell>
          <cell r="DH149">
            <v>0</v>
          </cell>
          <cell r="DI149">
            <v>4</v>
          </cell>
          <cell r="DJ149">
            <v>3.33</v>
          </cell>
          <cell r="DK149">
            <v>4</v>
          </cell>
          <cell r="DL149">
            <v>4</v>
          </cell>
          <cell r="DM149">
            <v>0</v>
          </cell>
          <cell r="DN149">
            <v>0</v>
          </cell>
          <cell r="DO149">
            <v>4</v>
          </cell>
          <cell r="DP149">
            <v>72</v>
          </cell>
          <cell r="DQ149">
            <v>0</v>
          </cell>
          <cell r="DR149">
            <v>169</v>
          </cell>
          <cell r="DS149">
            <v>0</v>
          </cell>
          <cell r="DT149">
            <v>4</v>
          </cell>
          <cell r="DU149">
            <v>165</v>
          </cell>
          <cell r="DV149">
            <v>3.69</v>
          </cell>
          <cell r="DX149">
            <v>0</v>
          </cell>
          <cell r="DY149">
            <v>4</v>
          </cell>
          <cell r="DZ149">
            <v>0</v>
          </cell>
          <cell r="EA149">
            <v>4</v>
          </cell>
          <cell r="EC149">
            <v>3</v>
          </cell>
          <cell r="ED149">
            <v>0</v>
          </cell>
          <cell r="EE149">
            <v>168</v>
          </cell>
          <cell r="EF149">
            <v>0</v>
          </cell>
          <cell r="EG149">
            <v>3.7</v>
          </cell>
        </row>
        <row r="150">
          <cell r="A150">
            <v>1820526044</v>
          </cell>
          <cell r="B150" t="str">
            <v>Trương</v>
          </cell>
          <cell r="C150" t="str">
            <v>Thị Thùy</v>
          </cell>
          <cell r="D150" t="str">
            <v>Trang</v>
          </cell>
          <cell r="E150">
            <v>34297</v>
          </cell>
          <cell r="F150" t="str">
            <v>Nữ</v>
          </cell>
          <cell r="G150" t="str">
            <v>Đã Đăng Ký (chưa học xong)</v>
          </cell>
          <cell r="H150">
            <v>4</v>
          </cell>
          <cell r="I150">
            <v>3.33</v>
          </cell>
          <cell r="J150">
            <v>3.33</v>
          </cell>
          <cell r="K150">
            <v>0</v>
          </cell>
          <cell r="L150">
            <v>2</v>
          </cell>
          <cell r="M150">
            <v>0</v>
          </cell>
          <cell r="N150">
            <v>0</v>
          </cell>
          <cell r="O150">
            <v>2.65</v>
          </cell>
          <cell r="P150">
            <v>0</v>
          </cell>
          <cell r="Q150">
            <v>0</v>
          </cell>
          <cell r="R150">
            <v>3</v>
          </cell>
          <cell r="S150">
            <v>0</v>
          </cell>
          <cell r="T150">
            <v>0</v>
          </cell>
          <cell r="U150">
            <v>2.65</v>
          </cell>
          <cell r="V150">
            <v>0</v>
          </cell>
          <cell r="W150">
            <v>0</v>
          </cell>
          <cell r="X150">
            <v>2.65</v>
          </cell>
          <cell r="Y150">
            <v>0</v>
          </cell>
          <cell r="Z150">
            <v>0</v>
          </cell>
          <cell r="AA150">
            <v>2.65</v>
          </cell>
          <cell r="AB150">
            <v>0</v>
          </cell>
          <cell r="AC150">
            <v>3.65</v>
          </cell>
          <cell r="AD150">
            <v>3.65</v>
          </cell>
          <cell r="AE150">
            <v>3.33</v>
          </cell>
          <cell r="AF150">
            <v>2.65</v>
          </cell>
          <cell r="AG150">
            <v>3</v>
          </cell>
          <cell r="AH150">
            <v>3.33</v>
          </cell>
          <cell r="AI150">
            <v>3.33</v>
          </cell>
          <cell r="AJ150">
            <v>0</v>
          </cell>
          <cell r="AK150">
            <v>0</v>
          </cell>
          <cell r="AL150">
            <v>3.65</v>
          </cell>
          <cell r="AM150">
            <v>4</v>
          </cell>
          <cell r="AN150">
            <v>0</v>
          </cell>
          <cell r="AO150">
            <v>0</v>
          </cell>
          <cell r="AP150">
            <v>3.33</v>
          </cell>
          <cell r="AQ150">
            <v>4</v>
          </cell>
          <cell r="AR150">
            <v>3.33</v>
          </cell>
          <cell r="AS150">
            <v>4</v>
          </cell>
          <cell r="AT150">
            <v>4</v>
          </cell>
          <cell r="AU150">
            <v>56</v>
          </cell>
          <cell r="AV150">
            <v>0</v>
          </cell>
          <cell r="AW150">
            <v>7.9</v>
          </cell>
          <cell r="AX150">
            <v>9</v>
          </cell>
          <cell r="AY150">
            <v>7.3</v>
          </cell>
          <cell r="AZ150" t="str">
            <v/>
          </cell>
          <cell r="BA150" t="str">
            <v/>
          </cell>
          <cell r="BB150" t="str">
            <v/>
          </cell>
          <cell r="BC150">
            <v>8.6999999999999993</v>
          </cell>
          <cell r="BD150" t="str">
            <v/>
          </cell>
          <cell r="BE150" t="str">
            <v/>
          </cell>
          <cell r="BF150" t="str">
            <v/>
          </cell>
          <cell r="BG150">
            <v>7.9</v>
          </cell>
          <cell r="BH150">
            <v>5</v>
          </cell>
          <cell r="BI150">
            <v>0</v>
          </cell>
          <cell r="BJ150">
            <v>2.33</v>
          </cell>
          <cell r="BK150">
            <v>2</v>
          </cell>
          <cell r="BL150">
            <v>3</v>
          </cell>
          <cell r="BM150">
            <v>2.65</v>
          </cell>
          <cell r="BN150">
            <v>3</v>
          </cell>
          <cell r="BO150">
            <v>4</v>
          </cell>
          <cell r="BP150">
            <v>3.65</v>
          </cell>
          <cell r="BQ150">
            <v>3.33</v>
          </cell>
          <cell r="BR150">
            <v>2.33</v>
          </cell>
          <cell r="BS150">
            <v>3</v>
          </cell>
          <cell r="BT150">
            <v>3.33</v>
          </cell>
          <cell r="BU150">
            <v>2.65</v>
          </cell>
          <cell r="BV150">
            <v>4</v>
          </cell>
          <cell r="BW150">
            <v>2.65</v>
          </cell>
          <cell r="BX150">
            <v>3.65</v>
          </cell>
          <cell r="BY150">
            <v>3.65</v>
          </cell>
          <cell r="BZ150">
            <v>3.65</v>
          </cell>
          <cell r="CA150">
            <v>41</v>
          </cell>
          <cell r="CB150">
            <v>0</v>
          </cell>
          <cell r="CC150">
            <v>4</v>
          </cell>
          <cell r="CD150">
            <v>3.33</v>
          </cell>
          <cell r="CE150">
            <v>4</v>
          </cell>
          <cell r="CF150">
            <v>3</v>
          </cell>
          <cell r="CG150">
            <v>2.65</v>
          </cell>
          <cell r="CH150">
            <v>3.65</v>
          </cell>
          <cell r="CI150">
            <v>4</v>
          </cell>
          <cell r="CJ150">
            <v>3</v>
          </cell>
          <cell r="CK150">
            <v>4</v>
          </cell>
          <cell r="CL150">
            <v>3.33</v>
          </cell>
          <cell r="CM150">
            <v>4</v>
          </cell>
          <cell r="CN150">
            <v>3.65</v>
          </cell>
          <cell r="CO150">
            <v>3.65</v>
          </cell>
          <cell r="CP150">
            <v>1.65</v>
          </cell>
          <cell r="CQ150">
            <v>2.65</v>
          </cell>
          <cell r="CR150">
            <v>3.33</v>
          </cell>
          <cell r="CS150">
            <v>3</v>
          </cell>
          <cell r="CT150">
            <v>3</v>
          </cell>
          <cell r="CU150">
            <v>4</v>
          </cell>
          <cell r="CV150">
            <v>4</v>
          </cell>
          <cell r="CW150">
            <v>3.33</v>
          </cell>
          <cell r="CX150">
            <v>3.65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3</v>
          </cell>
          <cell r="DG150">
            <v>0</v>
          </cell>
          <cell r="DH150">
            <v>0</v>
          </cell>
          <cell r="DI150">
            <v>4</v>
          </cell>
          <cell r="DJ150">
            <v>3.65</v>
          </cell>
          <cell r="DK150">
            <v>4</v>
          </cell>
          <cell r="DL150">
            <v>4</v>
          </cell>
          <cell r="DM150">
            <v>0</v>
          </cell>
          <cell r="DN150">
            <v>0</v>
          </cell>
          <cell r="DO150">
            <v>4</v>
          </cell>
          <cell r="DP150">
            <v>72</v>
          </cell>
          <cell r="DQ150">
            <v>0</v>
          </cell>
          <cell r="DR150">
            <v>169</v>
          </cell>
          <cell r="DS150">
            <v>0</v>
          </cell>
          <cell r="DT150">
            <v>0</v>
          </cell>
          <cell r="DU150">
            <v>169</v>
          </cell>
          <cell r="DV150">
            <v>3.31</v>
          </cell>
          <cell r="DX150">
            <v>3.33</v>
          </cell>
          <cell r="DY150">
            <v>0</v>
          </cell>
          <cell r="DZ150">
            <v>0</v>
          </cell>
          <cell r="EA150">
            <v>3.33</v>
          </cell>
          <cell r="EC150">
            <v>3</v>
          </cell>
          <cell r="ED150">
            <v>0</v>
          </cell>
          <cell r="EE150">
            <v>172</v>
          </cell>
          <cell r="EF150">
            <v>0</v>
          </cell>
          <cell r="EG150">
            <v>3.31</v>
          </cell>
        </row>
        <row r="151">
          <cell r="A151">
            <v>1820526578</v>
          </cell>
          <cell r="B151" t="str">
            <v>Lê</v>
          </cell>
          <cell r="C151" t="str">
            <v>Thị Kiều</v>
          </cell>
          <cell r="D151" t="str">
            <v>Trang</v>
          </cell>
          <cell r="E151">
            <v>34572</v>
          </cell>
          <cell r="F151" t="str">
            <v>Nữ</v>
          </cell>
          <cell r="G151" t="str">
            <v>Đã Đăng Ký (chưa học xong)</v>
          </cell>
          <cell r="H151">
            <v>4</v>
          </cell>
          <cell r="I151">
            <v>3.65</v>
          </cell>
          <cell r="J151">
            <v>3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2.33</v>
          </cell>
          <cell r="P151">
            <v>0</v>
          </cell>
          <cell r="Q151">
            <v>0</v>
          </cell>
          <cell r="R151">
            <v>3</v>
          </cell>
          <cell r="S151">
            <v>0</v>
          </cell>
          <cell r="T151">
            <v>0</v>
          </cell>
          <cell r="U151">
            <v>2.65</v>
          </cell>
          <cell r="V151">
            <v>0</v>
          </cell>
          <cell r="W151">
            <v>0</v>
          </cell>
          <cell r="X151">
            <v>3</v>
          </cell>
          <cell r="Y151">
            <v>0</v>
          </cell>
          <cell r="Z151">
            <v>0</v>
          </cell>
          <cell r="AA151">
            <v>3</v>
          </cell>
          <cell r="AB151">
            <v>0</v>
          </cell>
          <cell r="AC151">
            <v>4</v>
          </cell>
          <cell r="AD151">
            <v>2.65</v>
          </cell>
          <cell r="AE151">
            <v>3.65</v>
          </cell>
          <cell r="AF151">
            <v>3.33</v>
          </cell>
          <cell r="AG151">
            <v>3.65</v>
          </cell>
          <cell r="AH151">
            <v>4</v>
          </cell>
          <cell r="AI151">
            <v>4</v>
          </cell>
          <cell r="AJ151">
            <v>0</v>
          </cell>
          <cell r="AK151">
            <v>0</v>
          </cell>
          <cell r="AL151">
            <v>3.65</v>
          </cell>
          <cell r="AM151">
            <v>4</v>
          </cell>
          <cell r="AN151">
            <v>0</v>
          </cell>
          <cell r="AO151">
            <v>0</v>
          </cell>
          <cell r="AP151">
            <v>3.33</v>
          </cell>
          <cell r="AQ151">
            <v>3.65</v>
          </cell>
          <cell r="AR151">
            <v>3</v>
          </cell>
          <cell r="AS151">
            <v>4</v>
          </cell>
          <cell r="AT151">
            <v>4</v>
          </cell>
          <cell r="AU151">
            <v>56</v>
          </cell>
          <cell r="AV151">
            <v>0</v>
          </cell>
          <cell r="AW151">
            <v>7.1</v>
          </cell>
          <cell r="AX151">
            <v>7.3</v>
          </cell>
          <cell r="AY151" t="str">
            <v/>
          </cell>
          <cell r="AZ151" t="str">
            <v/>
          </cell>
          <cell r="BA151">
            <v>7.2</v>
          </cell>
          <cell r="BB151" t="str">
            <v/>
          </cell>
          <cell r="BC151" t="str">
            <v/>
          </cell>
          <cell r="BD151" t="str">
            <v/>
          </cell>
          <cell r="BE151">
            <v>7.8</v>
          </cell>
          <cell r="BF151" t="str">
            <v/>
          </cell>
          <cell r="BG151">
            <v>6.8</v>
          </cell>
          <cell r="BH151">
            <v>5</v>
          </cell>
          <cell r="BI151">
            <v>0</v>
          </cell>
          <cell r="BJ151">
            <v>3</v>
          </cell>
          <cell r="BK151">
            <v>2.65</v>
          </cell>
          <cell r="BL151">
            <v>3.33</v>
          </cell>
          <cell r="BM151">
            <v>3.33</v>
          </cell>
          <cell r="BN151">
            <v>3</v>
          </cell>
          <cell r="BO151">
            <v>3.65</v>
          </cell>
          <cell r="BP151">
            <v>4</v>
          </cell>
          <cell r="BQ151">
            <v>3</v>
          </cell>
          <cell r="BR151">
            <v>4</v>
          </cell>
          <cell r="BS151">
            <v>3</v>
          </cell>
          <cell r="BT151">
            <v>3</v>
          </cell>
          <cell r="BU151">
            <v>3.33</v>
          </cell>
          <cell r="BV151">
            <v>3.65</v>
          </cell>
          <cell r="BW151">
            <v>2.65</v>
          </cell>
          <cell r="BX151">
            <v>4</v>
          </cell>
          <cell r="BY151">
            <v>3.33</v>
          </cell>
          <cell r="BZ151">
            <v>3.65</v>
          </cell>
          <cell r="CA151">
            <v>41</v>
          </cell>
          <cell r="CB151">
            <v>0</v>
          </cell>
          <cell r="CC151">
            <v>3.65</v>
          </cell>
          <cell r="CD151">
            <v>3.65</v>
          </cell>
          <cell r="CE151">
            <v>3.33</v>
          </cell>
          <cell r="CF151">
            <v>3</v>
          </cell>
          <cell r="CG151">
            <v>3.33</v>
          </cell>
          <cell r="CH151">
            <v>4</v>
          </cell>
          <cell r="CI151">
            <v>3.65</v>
          </cell>
          <cell r="CJ151">
            <v>3.65</v>
          </cell>
          <cell r="CK151">
            <v>4</v>
          </cell>
          <cell r="CL151">
            <v>3.33</v>
          </cell>
          <cell r="CM151">
            <v>4</v>
          </cell>
          <cell r="CN151">
            <v>2.33</v>
          </cell>
          <cell r="CO151">
            <v>4</v>
          </cell>
          <cell r="CP151">
            <v>2</v>
          </cell>
          <cell r="CQ151">
            <v>3</v>
          </cell>
          <cell r="CR151">
            <v>3.65</v>
          </cell>
          <cell r="CS151">
            <v>4</v>
          </cell>
          <cell r="CT151">
            <v>4</v>
          </cell>
          <cell r="CU151">
            <v>3.65</v>
          </cell>
          <cell r="CV151">
            <v>4</v>
          </cell>
          <cell r="CW151">
            <v>3</v>
          </cell>
          <cell r="CX151">
            <v>3.33</v>
          </cell>
          <cell r="CY151">
            <v>0</v>
          </cell>
          <cell r="CZ151">
            <v>4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4</v>
          </cell>
          <cell r="DG151">
            <v>0</v>
          </cell>
          <cell r="DH151">
            <v>0</v>
          </cell>
          <cell r="DI151">
            <v>4</v>
          </cell>
          <cell r="DJ151">
            <v>4</v>
          </cell>
          <cell r="DK151">
            <v>4</v>
          </cell>
          <cell r="DL151">
            <v>3.65</v>
          </cell>
          <cell r="DM151">
            <v>0</v>
          </cell>
          <cell r="DN151">
            <v>0</v>
          </cell>
          <cell r="DO151">
            <v>4</v>
          </cell>
          <cell r="DP151">
            <v>72</v>
          </cell>
          <cell r="DQ151">
            <v>0</v>
          </cell>
          <cell r="DR151">
            <v>169</v>
          </cell>
          <cell r="DS151">
            <v>0</v>
          </cell>
          <cell r="DT151">
            <v>0</v>
          </cell>
          <cell r="DU151">
            <v>169</v>
          </cell>
          <cell r="DV151">
            <v>3.46</v>
          </cell>
          <cell r="DX151">
            <v>3.33</v>
          </cell>
          <cell r="DY151">
            <v>0</v>
          </cell>
          <cell r="DZ151">
            <v>0</v>
          </cell>
          <cell r="EA151">
            <v>3.33</v>
          </cell>
          <cell r="EC151">
            <v>3</v>
          </cell>
          <cell r="ED151">
            <v>0</v>
          </cell>
          <cell r="EE151">
            <v>172</v>
          </cell>
          <cell r="EF151">
            <v>0</v>
          </cell>
          <cell r="EG151">
            <v>3.45</v>
          </cell>
        </row>
        <row r="152">
          <cell r="A152">
            <v>1820523868</v>
          </cell>
          <cell r="B152" t="str">
            <v>Huỳnh</v>
          </cell>
          <cell r="C152" t="str">
            <v>Thị Việt</v>
          </cell>
          <cell r="D152" t="str">
            <v>Trinh</v>
          </cell>
          <cell r="E152">
            <v>34375</v>
          </cell>
          <cell r="F152" t="str">
            <v>Nữ</v>
          </cell>
          <cell r="G152" t="str">
            <v>Đã Đăng Ký (chưa học xong)</v>
          </cell>
          <cell r="H152">
            <v>4</v>
          </cell>
          <cell r="I152">
            <v>3</v>
          </cell>
          <cell r="J152">
            <v>3.65</v>
          </cell>
          <cell r="K152">
            <v>0</v>
          </cell>
          <cell r="L152" t="str">
            <v>P (P/F)</v>
          </cell>
          <cell r="M152">
            <v>0</v>
          </cell>
          <cell r="N152">
            <v>0</v>
          </cell>
          <cell r="O152" t="str">
            <v>P (P/F)</v>
          </cell>
          <cell r="P152">
            <v>0</v>
          </cell>
          <cell r="Q152">
            <v>0</v>
          </cell>
          <cell r="R152">
            <v>2.33</v>
          </cell>
          <cell r="S152">
            <v>0</v>
          </cell>
          <cell r="T152">
            <v>0</v>
          </cell>
          <cell r="U152">
            <v>3</v>
          </cell>
          <cell r="V152">
            <v>0</v>
          </cell>
          <cell r="W152">
            <v>0</v>
          </cell>
          <cell r="X152">
            <v>2.65</v>
          </cell>
          <cell r="Y152">
            <v>0</v>
          </cell>
          <cell r="Z152">
            <v>0</v>
          </cell>
          <cell r="AA152">
            <v>2.33</v>
          </cell>
          <cell r="AB152">
            <v>0</v>
          </cell>
          <cell r="AC152">
            <v>4</v>
          </cell>
          <cell r="AD152">
            <v>4</v>
          </cell>
          <cell r="AE152">
            <v>3.65</v>
          </cell>
          <cell r="AF152">
            <v>3.33</v>
          </cell>
          <cell r="AG152">
            <v>3.65</v>
          </cell>
          <cell r="AH152">
            <v>4</v>
          </cell>
          <cell r="AI152">
            <v>3</v>
          </cell>
          <cell r="AJ152">
            <v>0</v>
          </cell>
          <cell r="AK152">
            <v>0</v>
          </cell>
          <cell r="AL152">
            <v>4</v>
          </cell>
          <cell r="AM152">
            <v>4</v>
          </cell>
          <cell r="AN152">
            <v>0</v>
          </cell>
          <cell r="AO152">
            <v>0</v>
          </cell>
          <cell r="AP152">
            <v>4</v>
          </cell>
          <cell r="AQ152">
            <v>3.65</v>
          </cell>
          <cell r="AR152">
            <v>3.33</v>
          </cell>
          <cell r="AS152">
            <v>4</v>
          </cell>
          <cell r="AT152">
            <v>4</v>
          </cell>
          <cell r="AU152">
            <v>56</v>
          </cell>
          <cell r="AV152">
            <v>0</v>
          </cell>
          <cell r="AW152">
            <v>8.6999999999999993</v>
          </cell>
          <cell r="AX152">
            <v>7.1</v>
          </cell>
          <cell r="AY152" t="str">
            <v/>
          </cell>
          <cell r="AZ152" t="str">
            <v/>
          </cell>
          <cell r="BA152">
            <v>8.4</v>
          </cell>
          <cell r="BB152" t="str">
            <v/>
          </cell>
          <cell r="BC152" t="str">
            <v/>
          </cell>
          <cell r="BD152" t="str">
            <v/>
          </cell>
          <cell r="BE152">
            <v>7.3</v>
          </cell>
          <cell r="BF152" t="str">
            <v/>
          </cell>
          <cell r="BG152">
            <v>5.8</v>
          </cell>
          <cell r="BH152">
            <v>5</v>
          </cell>
          <cell r="BI152">
            <v>0</v>
          </cell>
          <cell r="BJ152">
            <v>2.65</v>
          </cell>
          <cell r="BK152">
            <v>3.33</v>
          </cell>
          <cell r="BL152">
            <v>3</v>
          </cell>
          <cell r="BM152">
            <v>3.65</v>
          </cell>
          <cell r="BN152">
            <v>2.65</v>
          </cell>
          <cell r="BO152">
            <v>3.65</v>
          </cell>
          <cell r="BP152">
            <v>3.33</v>
          </cell>
          <cell r="BQ152">
            <v>3</v>
          </cell>
          <cell r="BR152">
            <v>4</v>
          </cell>
          <cell r="BS152">
            <v>3</v>
          </cell>
          <cell r="BT152">
            <v>3.65</v>
          </cell>
          <cell r="BU152">
            <v>2.65</v>
          </cell>
          <cell r="BV152">
            <v>4</v>
          </cell>
          <cell r="BW152">
            <v>2.65</v>
          </cell>
          <cell r="BX152">
            <v>4</v>
          </cell>
          <cell r="BY152">
            <v>2.65</v>
          </cell>
          <cell r="BZ152">
            <v>2.65</v>
          </cell>
          <cell r="CA152">
            <v>41</v>
          </cell>
          <cell r="CB152">
            <v>0</v>
          </cell>
          <cell r="CC152">
            <v>3.33</v>
          </cell>
          <cell r="CD152">
            <v>3.65</v>
          </cell>
          <cell r="CE152">
            <v>3.33</v>
          </cell>
          <cell r="CF152">
            <v>3</v>
          </cell>
          <cell r="CG152">
            <v>2.33</v>
          </cell>
          <cell r="CH152">
            <v>4</v>
          </cell>
          <cell r="CI152">
            <v>4</v>
          </cell>
          <cell r="CJ152">
            <v>2.65</v>
          </cell>
          <cell r="CK152">
            <v>4</v>
          </cell>
          <cell r="CL152">
            <v>2.65</v>
          </cell>
          <cell r="CM152">
            <v>3.33</v>
          </cell>
          <cell r="CN152">
            <v>2.33</v>
          </cell>
          <cell r="CO152">
            <v>3</v>
          </cell>
          <cell r="CP152">
            <v>2</v>
          </cell>
          <cell r="CQ152">
            <v>3</v>
          </cell>
          <cell r="CR152">
            <v>3.33</v>
          </cell>
          <cell r="CS152">
            <v>4</v>
          </cell>
          <cell r="CT152">
            <v>4</v>
          </cell>
          <cell r="CU152">
            <v>3.65</v>
          </cell>
          <cell r="CV152">
            <v>4</v>
          </cell>
          <cell r="CW152">
            <v>3</v>
          </cell>
          <cell r="CX152">
            <v>3.65</v>
          </cell>
          <cell r="CY152">
            <v>0</v>
          </cell>
          <cell r="CZ152">
            <v>3.33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3</v>
          </cell>
          <cell r="DG152">
            <v>0</v>
          </cell>
          <cell r="DH152">
            <v>0</v>
          </cell>
          <cell r="DI152">
            <v>4</v>
          </cell>
          <cell r="DJ152">
            <v>4</v>
          </cell>
          <cell r="DK152">
            <v>3.33</v>
          </cell>
          <cell r="DL152">
            <v>3.65</v>
          </cell>
          <cell r="DM152">
            <v>0</v>
          </cell>
          <cell r="DN152">
            <v>0</v>
          </cell>
          <cell r="DO152">
            <v>4</v>
          </cell>
          <cell r="DP152">
            <v>72</v>
          </cell>
          <cell r="DQ152">
            <v>0</v>
          </cell>
          <cell r="DR152">
            <v>169</v>
          </cell>
          <cell r="DS152">
            <v>0</v>
          </cell>
          <cell r="DT152">
            <v>4</v>
          </cell>
          <cell r="DU152">
            <v>165</v>
          </cell>
          <cell r="DV152">
            <v>3.4</v>
          </cell>
          <cell r="DX152">
            <v>3.65</v>
          </cell>
          <cell r="DY152">
            <v>0</v>
          </cell>
          <cell r="DZ152">
            <v>0</v>
          </cell>
          <cell r="EA152">
            <v>3.65</v>
          </cell>
          <cell r="EC152">
            <v>3</v>
          </cell>
          <cell r="ED152">
            <v>0</v>
          </cell>
          <cell r="EE152">
            <v>168</v>
          </cell>
          <cell r="EF152">
            <v>0</v>
          </cell>
          <cell r="EG152">
            <v>3.4</v>
          </cell>
        </row>
        <row r="153">
          <cell r="A153">
            <v>1820524836</v>
          </cell>
          <cell r="B153" t="str">
            <v>Ngô</v>
          </cell>
          <cell r="C153" t="str">
            <v>Thị Việt</v>
          </cell>
          <cell r="D153" t="str">
            <v>Trinh</v>
          </cell>
          <cell r="E153">
            <v>34508</v>
          </cell>
          <cell r="F153" t="str">
            <v>Nữ</v>
          </cell>
          <cell r="G153" t="str">
            <v>Đã Đăng Ký (chưa học xong)</v>
          </cell>
          <cell r="H153">
            <v>3.65</v>
          </cell>
          <cell r="I153">
            <v>3.65</v>
          </cell>
          <cell r="J153">
            <v>3</v>
          </cell>
          <cell r="K153">
            <v>0</v>
          </cell>
          <cell r="L153">
            <v>3</v>
          </cell>
          <cell r="M153">
            <v>0</v>
          </cell>
          <cell r="N153">
            <v>0</v>
          </cell>
          <cell r="O153">
            <v>3</v>
          </cell>
          <cell r="P153">
            <v>0</v>
          </cell>
          <cell r="Q153">
            <v>0</v>
          </cell>
          <cell r="R153">
            <v>2.65</v>
          </cell>
          <cell r="S153">
            <v>0</v>
          </cell>
          <cell r="T153">
            <v>0</v>
          </cell>
          <cell r="U153">
            <v>3</v>
          </cell>
          <cell r="V153">
            <v>0</v>
          </cell>
          <cell r="W153">
            <v>0</v>
          </cell>
          <cell r="X153">
            <v>2.65</v>
          </cell>
          <cell r="Y153">
            <v>0</v>
          </cell>
          <cell r="Z153">
            <v>0</v>
          </cell>
          <cell r="AA153">
            <v>3.33</v>
          </cell>
          <cell r="AB153">
            <v>0</v>
          </cell>
          <cell r="AC153">
            <v>4</v>
          </cell>
          <cell r="AD153">
            <v>4</v>
          </cell>
          <cell r="AE153">
            <v>2.65</v>
          </cell>
          <cell r="AF153">
            <v>2.65</v>
          </cell>
          <cell r="AG153">
            <v>3</v>
          </cell>
          <cell r="AH153">
            <v>3.33</v>
          </cell>
          <cell r="AI153">
            <v>2.65</v>
          </cell>
          <cell r="AJ153">
            <v>0</v>
          </cell>
          <cell r="AK153">
            <v>0</v>
          </cell>
          <cell r="AL153">
            <v>3.33</v>
          </cell>
          <cell r="AM153">
            <v>4</v>
          </cell>
          <cell r="AN153">
            <v>0</v>
          </cell>
          <cell r="AO153">
            <v>0</v>
          </cell>
          <cell r="AP153">
            <v>2.65</v>
          </cell>
          <cell r="AQ153">
            <v>3.65</v>
          </cell>
          <cell r="AR153">
            <v>3.33</v>
          </cell>
          <cell r="AS153">
            <v>3.65</v>
          </cell>
          <cell r="AT153">
            <v>4</v>
          </cell>
          <cell r="AU153">
            <v>56</v>
          </cell>
          <cell r="AV153">
            <v>0</v>
          </cell>
          <cell r="AW153">
            <v>7</v>
          </cell>
          <cell r="AX153">
            <v>6.7</v>
          </cell>
          <cell r="AY153">
            <v>8.1</v>
          </cell>
          <cell r="AZ153" t="str">
            <v/>
          </cell>
          <cell r="BA153" t="str">
            <v/>
          </cell>
          <cell r="BB153" t="str">
            <v/>
          </cell>
          <cell r="BC153">
            <v>7.4</v>
          </cell>
          <cell r="BD153" t="str">
            <v/>
          </cell>
          <cell r="BE153" t="str">
            <v/>
          </cell>
          <cell r="BF153" t="str">
            <v/>
          </cell>
          <cell r="BG153">
            <v>4.0999999999999996</v>
          </cell>
          <cell r="BH153">
            <v>5</v>
          </cell>
          <cell r="BI153">
            <v>0</v>
          </cell>
          <cell r="BJ153">
            <v>2.65</v>
          </cell>
          <cell r="BK153">
            <v>2.33</v>
          </cell>
          <cell r="BL153">
            <v>3</v>
          </cell>
          <cell r="BM153">
            <v>3.33</v>
          </cell>
          <cell r="BN153">
            <v>2.33</v>
          </cell>
          <cell r="BO153">
            <v>3.33</v>
          </cell>
          <cell r="BP153">
            <v>3.65</v>
          </cell>
          <cell r="BQ153">
            <v>2.65</v>
          </cell>
          <cell r="BR153">
            <v>2.33</v>
          </cell>
          <cell r="BS153">
            <v>3</v>
          </cell>
          <cell r="BT153">
            <v>2.65</v>
          </cell>
          <cell r="BU153">
            <v>2</v>
          </cell>
          <cell r="BV153">
            <v>4</v>
          </cell>
          <cell r="BW153">
            <v>2.65</v>
          </cell>
          <cell r="BX153">
            <v>3.33</v>
          </cell>
          <cell r="BY153">
            <v>3.33</v>
          </cell>
          <cell r="BZ153">
            <v>3</v>
          </cell>
          <cell r="CA153">
            <v>41</v>
          </cell>
          <cell r="CB153">
            <v>0</v>
          </cell>
          <cell r="CC153">
            <v>3.33</v>
          </cell>
          <cell r="CD153">
            <v>3.65</v>
          </cell>
          <cell r="CE153">
            <v>3</v>
          </cell>
          <cell r="CF153">
            <v>2.65</v>
          </cell>
          <cell r="CG153">
            <v>3</v>
          </cell>
          <cell r="CH153">
            <v>3.65</v>
          </cell>
          <cell r="CI153">
            <v>3.65</v>
          </cell>
          <cell r="CJ153">
            <v>3</v>
          </cell>
          <cell r="CK153">
            <v>4</v>
          </cell>
          <cell r="CL153">
            <v>3</v>
          </cell>
          <cell r="CM153">
            <v>3.65</v>
          </cell>
          <cell r="CN153">
            <v>2</v>
          </cell>
          <cell r="CO153">
            <v>3.65</v>
          </cell>
          <cell r="CP153">
            <v>2.33</v>
          </cell>
          <cell r="CQ153">
            <v>3</v>
          </cell>
          <cell r="CR153">
            <v>3</v>
          </cell>
          <cell r="CS153">
            <v>3.33</v>
          </cell>
          <cell r="CT153">
            <v>3</v>
          </cell>
          <cell r="CU153">
            <v>4</v>
          </cell>
          <cell r="CV153">
            <v>4</v>
          </cell>
          <cell r="CW153">
            <v>4</v>
          </cell>
          <cell r="CX153">
            <v>3</v>
          </cell>
          <cell r="CY153">
            <v>0</v>
          </cell>
          <cell r="CZ153">
            <v>3.33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4</v>
          </cell>
          <cell r="DG153">
            <v>0</v>
          </cell>
          <cell r="DH153">
            <v>0</v>
          </cell>
          <cell r="DI153">
            <v>4</v>
          </cell>
          <cell r="DJ153">
            <v>3.33</v>
          </cell>
          <cell r="DK153">
            <v>4</v>
          </cell>
          <cell r="DL153">
            <v>4</v>
          </cell>
          <cell r="DM153">
            <v>0</v>
          </cell>
          <cell r="DN153">
            <v>0</v>
          </cell>
          <cell r="DO153">
            <v>4</v>
          </cell>
          <cell r="DP153">
            <v>72</v>
          </cell>
          <cell r="DQ153">
            <v>0</v>
          </cell>
          <cell r="DR153">
            <v>169</v>
          </cell>
          <cell r="DS153">
            <v>0</v>
          </cell>
          <cell r="DT153">
            <v>0</v>
          </cell>
          <cell r="DU153">
            <v>169</v>
          </cell>
          <cell r="DV153">
            <v>3.22</v>
          </cell>
          <cell r="DX153">
            <v>3.33</v>
          </cell>
          <cell r="DY153">
            <v>0</v>
          </cell>
          <cell r="DZ153">
            <v>0</v>
          </cell>
          <cell r="EA153">
            <v>3.33</v>
          </cell>
          <cell r="EC153">
            <v>3</v>
          </cell>
          <cell r="ED153">
            <v>0</v>
          </cell>
          <cell r="EE153">
            <v>172</v>
          </cell>
          <cell r="EF153">
            <v>0</v>
          </cell>
          <cell r="EG153">
            <v>3.22</v>
          </cell>
        </row>
        <row r="154">
          <cell r="A154">
            <v>1821526038</v>
          </cell>
          <cell r="B154" t="str">
            <v>Nguyễn</v>
          </cell>
          <cell r="C154" t="str">
            <v>Văn</v>
          </cell>
          <cell r="D154" t="str">
            <v>Tứ</v>
          </cell>
          <cell r="E154">
            <v>34033</v>
          </cell>
          <cell r="F154" t="str">
            <v>Nam</v>
          </cell>
          <cell r="G154" t="str">
            <v>Đã Đăng Ký (chưa học xong)</v>
          </cell>
          <cell r="H154">
            <v>3.33</v>
          </cell>
          <cell r="I154">
            <v>2.65</v>
          </cell>
          <cell r="J154">
            <v>2.65</v>
          </cell>
          <cell r="K154">
            <v>0</v>
          </cell>
          <cell r="L154">
            <v>2.33</v>
          </cell>
          <cell r="M154">
            <v>0</v>
          </cell>
          <cell r="N154">
            <v>0</v>
          </cell>
          <cell r="O154">
            <v>2</v>
          </cell>
          <cell r="P154">
            <v>0</v>
          </cell>
          <cell r="Q154">
            <v>0</v>
          </cell>
          <cell r="R154">
            <v>2.33</v>
          </cell>
          <cell r="S154">
            <v>0</v>
          </cell>
          <cell r="T154">
            <v>0</v>
          </cell>
          <cell r="U154">
            <v>1.65</v>
          </cell>
          <cell r="V154">
            <v>0</v>
          </cell>
          <cell r="W154">
            <v>0</v>
          </cell>
          <cell r="X154">
            <v>2</v>
          </cell>
          <cell r="Y154">
            <v>0</v>
          </cell>
          <cell r="Z154">
            <v>0</v>
          </cell>
          <cell r="AA154">
            <v>2</v>
          </cell>
          <cell r="AB154">
            <v>0</v>
          </cell>
          <cell r="AC154">
            <v>2.65</v>
          </cell>
          <cell r="AD154">
            <v>4</v>
          </cell>
          <cell r="AE154">
            <v>3</v>
          </cell>
          <cell r="AF154">
            <v>3</v>
          </cell>
          <cell r="AG154">
            <v>3.33</v>
          </cell>
          <cell r="AH154">
            <v>3.65</v>
          </cell>
          <cell r="AI154">
            <v>2.65</v>
          </cell>
          <cell r="AJ154">
            <v>0</v>
          </cell>
          <cell r="AK154">
            <v>0</v>
          </cell>
          <cell r="AL154">
            <v>2.65</v>
          </cell>
          <cell r="AM154">
            <v>0</v>
          </cell>
          <cell r="AN154">
            <v>3.33</v>
          </cell>
          <cell r="AO154">
            <v>0</v>
          </cell>
          <cell r="AP154">
            <v>3.33</v>
          </cell>
          <cell r="AQ154">
            <v>2.65</v>
          </cell>
          <cell r="AR154">
            <v>2.33</v>
          </cell>
          <cell r="AS154">
            <v>2.65</v>
          </cell>
          <cell r="AT154">
            <v>4</v>
          </cell>
          <cell r="AU154">
            <v>56</v>
          </cell>
          <cell r="AV154">
            <v>0</v>
          </cell>
          <cell r="AW154">
            <v>10</v>
          </cell>
          <cell r="AX154">
            <v>7</v>
          </cell>
          <cell r="AY154">
            <v>7.6</v>
          </cell>
          <cell r="AZ154" t="str">
            <v/>
          </cell>
          <cell r="BA154" t="str">
            <v/>
          </cell>
          <cell r="BB154" t="str">
            <v/>
          </cell>
          <cell r="BC154">
            <v>8.6</v>
          </cell>
          <cell r="BD154" t="str">
            <v/>
          </cell>
          <cell r="BE154" t="str">
            <v/>
          </cell>
          <cell r="BF154" t="str">
            <v/>
          </cell>
          <cell r="BG154">
            <v>5.9</v>
          </cell>
          <cell r="BH154">
            <v>5</v>
          </cell>
          <cell r="BI154">
            <v>0</v>
          </cell>
          <cell r="BJ154">
            <v>3</v>
          </cell>
          <cell r="BK154">
            <v>1.65</v>
          </cell>
          <cell r="BL154">
            <v>2.65</v>
          </cell>
          <cell r="BM154">
            <v>3</v>
          </cell>
          <cell r="BN154">
            <v>2.65</v>
          </cell>
          <cell r="BO154">
            <v>3.33</v>
          </cell>
          <cell r="BP154">
            <v>2</v>
          </cell>
          <cell r="BQ154">
            <v>2.33</v>
          </cell>
          <cell r="BR154">
            <v>3</v>
          </cell>
          <cell r="BS154">
            <v>2.65</v>
          </cell>
          <cell r="BT154">
            <v>2</v>
          </cell>
          <cell r="BU154">
            <v>2.33</v>
          </cell>
          <cell r="BV154">
            <v>4</v>
          </cell>
          <cell r="BW154">
            <v>2.33</v>
          </cell>
          <cell r="BX154">
            <v>3</v>
          </cell>
          <cell r="BY154">
            <v>3</v>
          </cell>
          <cell r="BZ154">
            <v>2.65</v>
          </cell>
          <cell r="CA154">
            <v>41</v>
          </cell>
          <cell r="CB154">
            <v>0</v>
          </cell>
          <cell r="CC154">
            <v>3</v>
          </cell>
          <cell r="CD154">
            <v>3.33</v>
          </cell>
          <cell r="CE154">
            <v>2.65</v>
          </cell>
          <cell r="CF154">
            <v>2.33</v>
          </cell>
          <cell r="CG154">
            <v>2.65</v>
          </cell>
          <cell r="CH154">
            <v>3.33</v>
          </cell>
          <cell r="CI154">
            <v>2.65</v>
          </cell>
          <cell r="CJ154">
            <v>2.33</v>
          </cell>
          <cell r="CK154">
            <v>3</v>
          </cell>
          <cell r="CL154">
            <v>2.33</v>
          </cell>
          <cell r="CM154">
            <v>2.33</v>
          </cell>
          <cell r="CN154">
            <v>2</v>
          </cell>
          <cell r="CO154">
            <v>2.33</v>
          </cell>
          <cell r="CP154">
            <v>1</v>
          </cell>
          <cell r="CQ154">
            <v>2.33</v>
          </cell>
          <cell r="CR154">
            <v>2.65</v>
          </cell>
          <cell r="CS154">
            <v>2.65</v>
          </cell>
          <cell r="CT154">
            <v>2</v>
          </cell>
          <cell r="CU154">
            <v>2.65</v>
          </cell>
          <cell r="CV154">
            <v>2.65</v>
          </cell>
          <cell r="CW154">
            <v>2.33</v>
          </cell>
          <cell r="CX154">
            <v>2.65</v>
          </cell>
          <cell r="CY154">
            <v>0</v>
          </cell>
          <cell r="CZ154">
            <v>3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3</v>
          </cell>
          <cell r="DG154">
            <v>0</v>
          </cell>
          <cell r="DH154">
            <v>0</v>
          </cell>
          <cell r="DI154">
            <v>4</v>
          </cell>
          <cell r="DJ154">
            <v>3.33</v>
          </cell>
          <cell r="DK154">
            <v>3.65</v>
          </cell>
          <cell r="DL154">
            <v>3</v>
          </cell>
          <cell r="DM154">
            <v>0</v>
          </cell>
          <cell r="DN154">
            <v>0</v>
          </cell>
          <cell r="DO154">
            <v>3</v>
          </cell>
          <cell r="DP154">
            <v>72</v>
          </cell>
          <cell r="DQ154">
            <v>0</v>
          </cell>
          <cell r="DR154">
            <v>169</v>
          </cell>
          <cell r="DS154">
            <v>0</v>
          </cell>
          <cell r="DT154">
            <v>0</v>
          </cell>
          <cell r="DU154">
            <v>169</v>
          </cell>
          <cell r="DV154">
            <v>2.72</v>
          </cell>
          <cell r="DX154">
            <v>2.33</v>
          </cell>
          <cell r="DY154">
            <v>0</v>
          </cell>
          <cell r="DZ154">
            <v>0</v>
          </cell>
          <cell r="EA154">
            <v>2.33</v>
          </cell>
          <cell r="EC154">
            <v>3</v>
          </cell>
          <cell r="ED154">
            <v>0</v>
          </cell>
          <cell r="EE154">
            <v>172</v>
          </cell>
          <cell r="EF154">
            <v>0</v>
          </cell>
          <cell r="EG154">
            <v>2.71</v>
          </cell>
        </row>
        <row r="155">
          <cell r="A155">
            <v>1821526714</v>
          </cell>
          <cell r="B155" t="str">
            <v>Lê</v>
          </cell>
          <cell r="C155" t="str">
            <v>Tự Ân</v>
          </cell>
          <cell r="D155" t="str">
            <v>Tường</v>
          </cell>
          <cell r="E155">
            <v>32271</v>
          </cell>
          <cell r="F155" t="str">
            <v>Nam</v>
          </cell>
          <cell r="G155" t="str">
            <v>Đã Đăng Ký (chưa học xong)</v>
          </cell>
          <cell r="H155">
            <v>3.65</v>
          </cell>
          <cell r="I155">
            <v>2.65</v>
          </cell>
          <cell r="J155">
            <v>3.65</v>
          </cell>
          <cell r="K155">
            <v>0</v>
          </cell>
          <cell r="L155">
            <v>4</v>
          </cell>
          <cell r="M155">
            <v>0</v>
          </cell>
          <cell r="N155">
            <v>0</v>
          </cell>
          <cell r="O155">
            <v>3.33</v>
          </cell>
          <cell r="P155">
            <v>0</v>
          </cell>
          <cell r="Q155">
            <v>0</v>
          </cell>
          <cell r="R155">
            <v>2.65</v>
          </cell>
          <cell r="S155">
            <v>0</v>
          </cell>
          <cell r="T155">
            <v>0</v>
          </cell>
          <cell r="U155">
            <v>2.33</v>
          </cell>
          <cell r="V155">
            <v>0</v>
          </cell>
          <cell r="W155">
            <v>0</v>
          </cell>
          <cell r="X155">
            <v>3</v>
          </cell>
          <cell r="Y155">
            <v>0</v>
          </cell>
          <cell r="Z155">
            <v>0</v>
          </cell>
          <cell r="AA155">
            <v>3</v>
          </cell>
          <cell r="AB155">
            <v>0</v>
          </cell>
          <cell r="AC155">
            <v>4</v>
          </cell>
          <cell r="AD155">
            <v>3</v>
          </cell>
          <cell r="AE155">
            <v>3.33</v>
          </cell>
          <cell r="AF155">
            <v>2.65</v>
          </cell>
          <cell r="AG155">
            <v>1.65</v>
          </cell>
          <cell r="AH155">
            <v>3.33</v>
          </cell>
          <cell r="AI155">
            <v>2</v>
          </cell>
          <cell r="AJ155">
            <v>0</v>
          </cell>
          <cell r="AK155">
            <v>1.65</v>
          </cell>
          <cell r="AL155">
            <v>0</v>
          </cell>
          <cell r="AM155">
            <v>3.65</v>
          </cell>
          <cell r="AN155">
            <v>0</v>
          </cell>
          <cell r="AO155">
            <v>0</v>
          </cell>
          <cell r="AP155">
            <v>2.33</v>
          </cell>
          <cell r="AQ155">
            <v>2.33</v>
          </cell>
          <cell r="AR155">
            <v>1.65</v>
          </cell>
          <cell r="AS155">
            <v>2.33</v>
          </cell>
          <cell r="AT155">
            <v>1.65</v>
          </cell>
          <cell r="AU155">
            <v>56</v>
          </cell>
          <cell r="AV155">
            <v>0</v>
          </cell>
          <cell r="AW155" t="str">
            <v>P</v>
          </cell>
          <cell r="AX155" t="str">
            <v>P</v>
          </cell>
          <cell r="AY155" t="str">
            <v>P</v>
          </cell>
          <cell r="AZ155" t="str">
            <v/>
          </cell>
          <cell r="BA155">
            <v>0</v>
          </cell>
          <cell r="BB155" t="str">
            <v/>
          </cell>
          <cell r="BC155" t="str">
            <v>P</v>
          </cell>
          <cell r="BD155" t="str">
            <v/>
          </cell>
          <cell r="BE155">
            <v>0</v>
          </cell>
          <cell r="BF155" t="str">
            <v/>
          </cell>
          <cell r="BG155" t="str">
            <v>P</v>
          </cell>
          <cell r="BH155">
            <v>5</v>
          </cell>
          <cell r="BI155">
            <v>0</v>
          </cell>
          <cell r="BJ155">
            <v>2.33</v>
          </cell>
          <cell r="BK155">
            <v>2.33</v>
          </cell>
          <cell r="BL155">
            <v>3</v>
          </cell>
          <cell r="BM155">
            <v>3</v>
          </cell>
          <cell r="BN155">
            <v>2</v>
          </cell>
          <cell r="BO155">
            <v>3</v>
          </cell>
          <cell r="BP155">
            <v>2</v>
          </cell>
          <cell r="BQ155">
            <v>2</v>
          </cell>
          <cell r="BR155">
            <v>1.65</v>
          </cell>
          <cell r="BS155">
            <v>1.65</v>
          </cell>
          <cell r="BT155">
            <v>3</v>
          </cell>
          <cell r="BU155">
            <v>2.33</v>
          </cell>
          <cell r="BV155">
            <v>2</v>
          </cell>
          <cell r="BW155">
            <v>1</v>
          </cell>
          <cell r="BX155">
            <v>2.65</v>
          </cell>
          <cell r="BY155">
            <v>2.65</v>
          </cell>
          <cell r="BZ155">
            <v>2.65</v>
          </cell>
          <cell r="CA155">
            <v>41</v>
          </cell>
          <cell r="CB155">
            <v>0</v>
          </cell>
          <cell r="CC155">
            <v>3.33</v>
          </cell>
          <cell r="CD155">
            <v>3</v>
          </cell>
          <cell r="CE155">
            <v>2</v>
          </cell>
          <cell r="CF155">
            <v>3</v>
          </cell>
          <cell r="CG155">
            <v>2.65</v>
          </cell>
          <cell r="CH155">
            <v>3.65</v>
          </cell>
          <cell r="CI155">
            <v>3</v>
          </cell>
          <cell r="CJ155">
            <v>2.33</v>
          </cell>
          <cell r="CK155">
            <v>2.65</v>
          </cell>
          <cell r="CL155">
            <v>2.65</v>
          </cell>
          <cell r="CM155">
            <v>3.33</v>
          </cell>
          <cell r="CN155">
            <v>3.65</v>
          </cell>
          <cell r="CO155">
            <v>3</v>
          </cell>
          <cell r="CP155">
            <v>2</v>
          </cell>
          <cell r="CQ155">
            <v>3</v>
          </cell>
          <cell r="CR155">
            <v>2.33</v>
          </cell>
          <cell r="CS155">
            <v>2.33</v>
          </cell>
          <cell r="CT155">
            <v>2</v>
          </cell>
          <cell r="CU155">
            <v>2.33</v>
          </cell>
          <cell r="CV155">
            <v>3</v>
          </cell>
          <cell r="CW155">
            <v>2.33</v>
          </cell>
          <cell r="CX155">
            <v>3</v>
          </cell>
          <cell r="CY155">
            <v>0</v>
          </cell>
          <cell r="CZ155">
            <v>3.33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3</v>
          </cell>
          <cell r="DG155">
            <v>0</v>
          </cell>
          <cell r="DH155">
            <v>0</v>
          </cell>
          <cell r="DI155">
            <v>3.65</v>
          </cell>
          <cell r="DJ155">
            <v>2.65</v>
          </cell>
          <cell r="DK155">
            <v>3.33</v>
          </cell>
          <cell r="DL155">
            <v>2.65</v>
          </cell>
          <cell r="DM155">
            <v>0</v>
          </cell>
          <cell r="DN155">
            <v>0</v>
          </cell>
          <cell r="DO155">
            <v>3.65</v>
          </cell>
          <cell r="DP155">
            <v>72</v>
          </cell>
          <cell r="DQ155">
            <v>0</v>
          </cell>
          <cell r="DR155">
            <v>169</v>
          </cell>
          <cell r="DS155">
            <v>0</v>
          </cell>
          <cell r="DT155">
            <v>0</v>
          </cell>
          <cell r="DU155">
            <v>169</v>
          </cell>
          <cell r="DV155">
            <v>2.69</v>
          </cell>
          <cell r="DX155">
            <v>2.65</v>
          </cell>
          <cell r="DY155">
            <v>0</v>
          </cell>
          <cell r="DZ155">
            <v>0</v>
          </cell>
          <cell r="EA155">
            <v>2.65</v>
          </cell>
          <cell r="EC155">
            <v>3</v>
          </cell>
          <cell r="ED155">
            <v>0</v>
          </cell>
          <cell r="EE155">
            <v>172</v>
          </cell>
          <cell r="EF155">
            <v>0</v>
          </cell>
          <cell r="EG155">
            <v>2.69</v>
          </cell>
        </row>
        <row r="156">
          <cell r="A156">
            <v>1820523581</v>
          </cell>
          <cell r="B156" t="str">
            <v>Nguyễn</v>
          </cell>
          <cell r="C156" t="str">
            <v>Thị Cẩm</v>
          </cell>
          <cell r="D156" t="str">
            <v>Vân</v>
          </cell>
          <cell r="E156">
            <v>34621</v>
          </cell>
          <cell r="F156" t="str">
            <v>Nữ</v>
          </cell>
          <cell r="G156" t="str">
            <v>Đã Đăng Ký (chưa học xong)</v>
          </cell>
          <cell r="H156">
            <v>2</v>
          </cell>
          <cell r="I156">
            <v>3.65</v>
          </cell>
          <cell r="J156">
            <v>3.65</v>
          </cell>
          <cell r="K156">
            <v>0</v>
          </cell>
          <cell r="L156" t="str">
            <v>P (P/F)</v>
          </cell>
          <cell r="M156">
            <v>0</v>
          </cell>
          <cell r="N156">
            <v>0</v>
          </cell>
          <cell r="O156" t="str">
            <v>P (P/F)</v>
          </cell>
          <cell r="P156">
            <v>0</v>
          </cell>
          <cell r="Q156">
            <v>0</v>
          </cell>
          <cell r="R156">
            <v>3.65</v>
          </cell>
          <cell r="S156">
            <v>0</v>
          </cell>
          <cell r="T156">
            <v>0</v>
          </cell>
          <cell r="U156">
            <v>2.65</v>
          </cell>
          <cell r="V156">
            <v>0</v>
          </cell>
          <cell r="W156">
            <v>0</v>
          </cell>
          <cell r="X156">
            <v>3</v>
          </cell>
          <cell r="Y156">
            <v>0</v>
          </cell>
          <cell r="Z156">
            <v>0</v>
          </cell>
          <cell r="AA156">
            <v>3.33</v>
          </cell>
          <cell r="AB156">
            <v>0</v>
          </cell>
          <cell r="AC156">
            <v>4</v>
          </cell>
          <cell r="AD156">
            <v>4</v>
          </cell>
          <cell r="AE156">
            <v>2.65</v>
          </cell>
          <cell r="AF156">
            <v>2.65</v>
          </cell>
          <cell r="AG156">
            <v>2.33</v>
          </cell>
          <cell r="AH156">
            <v>3.65</v>
          </cell>
          <cell r="AI156">
            <v>3.65</v>
          </cell>
          <cell r="AJ156">
            <v>0</v>
          </cell>
          <cell r="AK156">
            <v>0</v>
          </cell>
          <cell r="AL156">
            <v>3.65</v>
          </cell>
          <cell r="AM156">
            <v>4</v>
          </cell>
          <cell r="AN156">
            <v>0</v>
          </cell>
          <cell r="AO156">
            <v>0</v>
          </cell>
          <cell r="AP156">
            <v>3.65</v>
          </cell>
          <cell r="AQ156">
            <v>3.65</v>
          </cell>
          <cell r="AR156">
            <v>3</v>
          </cell>
          <cell r="AS156">
            <v>3.33</v>
          </cell>
          <cell r="AT156">
            <v>4</v>
          </cell>
          <cell r="AU156">
            <v>56</v>
          </cell>
          <cell r="AV156">
            <v>0</v>
          </cell>
          <cell r="AW156">
            <v>7.3</v>
          </cell>
          <cell r="AX156">
            <v>6.7</v>
          </cell>
          <cell r="AY156" t="str">
            <v/>
          </cell>
          <cell r="AZ156" t="str">
            <v/>
          </cell>
          <cell r="BA156">
            <v>7.9</v>
          </cell>
          <cell r="BB156" t="str">
            <v/>
          </cell>
          <cell r="BC156" t="str">
            <v/>
          </cell>
          <cell r="BD156" t="str">
            <v/>
          </cell>
          <cell r="BE156">
            <v>6.7</v>
          </cell>
          <cell r="BF156" t="str">
            <v/>
          </cell>
          <cell r="BG156">
            <v>7.6</v>
          </cell>
          <cell r="BH156">
            <v>5</v>
          </cell>
          <cell r="BI156">
            <v>0</v>
          </cell>
          <cell r="BJ156">
            <v>2.65</v>
          </cell>
          <cell r="BK156">
            <v>2.33</v>
          </cell>
          <cell r="BL156">
            <v>2.65</v>
          </cell>
          <cell r="BM156">
            <v>2.65</v>
          </cell>
          <cell r="BN156">
            <v>2.33</v>
          </cell>
          <cell r="BO156">
            <v>3.65</v>
          </cell>
          <cell r="BP156">
            <v>4</v>
          </cell>
          <cell r="BQ156">
            <v>3.33</v>
          </cell>
          <cell r="BR156">
            <v>4</v>
          </cell>
          <cell r="BS156">
            <v>2.65</v>
          </cell>
          <cell r="BT156">
            <v>3</v>
          </cell>
          <cell r="BU156">
            <v>2.65</v>
          </cell>
          <cell r="BV156">
            <v>3.33</v>
          </cell>
          <cell r="BW156">
            <v>2.65</v>
          </cell>
          <cell r="BX156">
            <v>4</v>
          </cell>
          <cell r="BY156">
            <v>2.65</v>
          </cell>
          <cell r="BZ156">
            <v>3.65</v>
          </cell>
          <cell r="CA156">
            <v>41</v>
          </cell>
          <cell r="CB156">
            <v>0</v>
          </cell>
          <cell r="CC156">
            <v>3.65</v>
          </cell>
          <cell r="CD156">
            <v>3.65</v>
          </cell>
          <cell r="CE156">
            <v>3.33</v>
          </cell>
          <cell r="CF156">
            <v>3.33</v>
          </cell>
          <cell r="CG156">
            <v>2.65</v>
          </cell>
          <cell r="CH156">
            <v>3.65</v>
          </cell>
          <cell r="CI156">
            <v>3.65</v>
          </cell>
          <cell r="CJ156">
            <v>3</v>
          </cell>
          <cell r="CK156">
            <v>3.65</v>
          </cell>
          <cell r="CL156">
            <v>2.65</v>
          </cell>
          <cell r="CM156">
            <v>3.65</v>
          </cell>
          <cell r="CN156">
            <v>2</v>
          </cell>
          <cell r="CO156">
            <v>4</v>
          </cell>
          <cell r="CP156">
            <v>2.33</v>
          </cell>
          <cell r="CQ156">
            <v>3</v>
          </cell>
          <cell r="CR156">
            <v>3.33</v>
          </cell>
          <cell r="CS156">
            <v>3.33</v>
          </cell>
          <cell r="CT156">
            <v>3.33</v>
          </cell>
          <cell r="CU156">
            <v>3.33</v>
          </cell>
          <cell r="CV156">
            <v>3.33</v>
          </cell>
          <cell r="CW156">
            <v>3</v>
          </cell>
          <cell r="CX156">
            <v>3.33</v>
          </cell>
          <cell r="CY156">
            <v>0</v>
          </cell>
          <cell r="CZ156">
            <v>3.33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3.65</v>
          </cell>
          <cell r="DG156">
            <v>0</v>
          </cell>
          <cell r="DH156">
            <v>0</v>
          </cell>
          <cell r="DI156">
            <v>4</v>
          </cell>
          <cell r="DJ156">
            <v>3.65</v>
          </cell>
          <cell r="DK156">
            <v>3</v>
          </cell>
          <cell r="DL156">
            <v>3.65</v>
          </cell>
          <cell r="DM156">
            <v>0</v>
          </cell>
          <cell r="DN156">
            <v>0</v>
          </cell>
          <cell r="DO156">
            <v>4</v>
          </cell>
          <cell r="DP156">
            <v>72</v>
          </cell>
          <cell r="DQ156">
            <v>0</v>
          </cell>
          <cell r="DR156">
            <v>169</v>
          </cell>
          <cell r="DS156">
            <v>0</v>
          </cell>
          <cell r="DT156">
            <v>4</v>
          </cell>
          <cell r="DU156">
            <v>165</v>
          </cell>
          <cell r="DV156">
            <v>3.26</v>
          </cell>
          <cell r="DX156">
            <v>2.65</v>
          </cell>
          <cell r="DY156">
            <v>0</v>
          </cell>
          <cell r="DZ156">
            <v>0</v>
          </cell>
          <cell r="EA156">
            <v>2.65</v>
          </cell>
          <cell r="EC156">
            <v>3</v>
          </cell>
          <cell r="ED156">
            <v>0</v>
          </cell>
          <cell r="EE156">
            <v>168</v>
          </cell>
          <cell r="EF156">
            <v>0</v>
          </cell>
          <cell r="EG156">
            <v>3.25</v>
          </cell>
        </row>
        <row r="157">
          <cell r="A157">
            <v>1820525690</v>
          </cell>
          <cell r="B157" t="str">
            <v>Nguyễn</v>
          </cell>
          <cell r="C157" t="str">
            <v>Thị Diệu Thảo</v>
          </cell>
          <cell r="D157" t="str">
            <v>Vi</v>
          </cell>
          <cell r="E157">
            <v>34586</v>
          </cell>
          <cell r="F157" t="str">
            <v>Nữ</v>
          </cell>
          <cell r="G157" t="str">
            <v>Đã Đăng Ký (chưa học xong)</v>
          </cell>
          <cell r="H157">
            <v>4</v>
          </cell>
          <cell r="I157">
            <v>3</v>
          </cell>
          <cell r="J157">
            <v>2</v>
          </cell>
          <cell r="K157">
            <v>0</v>
          </cell>
          <cell r="L157">
            <v>2.65</v>
          </cell>
          <cell r="M157">
            <v>0</v>
          </cell>
          <cell r="N157">
            <v>0</v>
          </cell>
          <cell r="O157">
            <v>3</v>
          </cell>
          <cell r="P157">
            <v>0</v>
          </cell>
          <cell r="Q157">
            <v>0</v>
          </cell>
          <cell r="R157">
            <v>2.65</v>
          </cell>
          <cell r="S157">
            <v>0</v>
          </cell>
          <cell r="T157">
            <v>0</v>
          </cell>
          <cell r="U157">
            <v>2.65</v>
          </cell>
          <cell r="V157">
            <v>0</v>
          </cell>
          <cell r="W157">
            <v>0</v>
          </cell>
          <cell r="X157">
            <v>3</v>
          </cell>
          <cell r="Y157">
            <v>0</v>
          </cell>
          <cell r="Z157">
            <v>0</v>
          </cell>
          <cell r="AA157">
            <v>3</v>
          </cell>
          <cell r="AB157">
            <v>0</v>
          </cell>
          <cell r="AC157">
            <v>3.65</v>
          </cell>
          <cell r="AD157">
            <v>4</v>
          </cell>
          <cell r="AE157">
            <v>3</v>
          </cell>
          <cell r="AF157">
            <v>3</v>
          </cell>
          <cell r="AG157">
            <v>3</v>
          </cell>
          <cell r="AH157">
            <v>3.33</v>
          </cell>
          <cell r="AI157">
            <v>3</v>
          </cell>
          <cell r="AJ157">
            <v>0</v>
          </cell>
          <cell r="AK157">
            <v>0</v>
          </cell>
          <cell r="AL157">
            <v>3.33</v>
          </cell>
          <cell r="AM157">
            <v>4</v>
          </cell>
          <cell r="AN157">
            <v>0</v>
          </cell>
          <cell r="AO157">
            <v>0</v>
          </cell>
          <cell r="AP157">
            <v>4</v>
          </cell>
          <cell r="AQ157">
            <v>3.65</v>
          </cell>
          <cell r="AR157">
            <v>3</v>
          </cell>
          <cell r="AS157">
            <v>4</v>
          </cell>
          <cell r="AT157">
            <v>4</v>
          </cell>
          <cell r="AU157">
            <v>56</v>
          </cell>
          <cell r="AV157">
            <v>0</v>
          </cell>
          <cell r="AW157">
            <v>8.1</v>
          </cell>
          <cell r="AX157">
            <v>9.1</v>
          </cell>
          <cell r="AY157">
            <v>7.4</v>
          </cell>
          <cell r="AZ157" t="str">
            <v/>
          </cell>
          <cell r="BA157" t="str">
            <v/>
          </cell>
          <cell r="BB157" t="str">
            <v/>
          </cell>
          <cell r="BC157">
            <v>8.1</v>
          </cell>
          <cell r="BD157" t="str">
            <v/>
          </cell>
          <cell r="BE157" t="str">
            <v/>
          </cell>
          <cell r="BF157" t="str">
            <v/>
          </cell>
          <cell r="BG157">
            <v>6</v>
          </cell>
          <cell r="BH157">
            <v>5</v>
          </cell>
          <cell r="BI157">
            <v>0</v>
          </cell>
          <cell r="BJ157">
            <v>2.33</v>
          </cell>
          <cell r="BK157">
            <v>2.65</v>
          </cell>
          <cell r="BL157">
            <v>3</v>
          </cell>
          <cell r="BM157">
            <v>3</v>
          </cell>
          <cell r="BN157">
            <v>3</v>
          </cell>
          <cell r="BO157">
            <v>3.33</v>
          </cell>
          <cell r="BP157">
            <v>3.65</v>
          </cell>
          <cell r="BQ157">
            <v>3.33</v>
          </cell>
          <cell r="BR157">
            <v>2.65</v>
          </cell>
          <cell r="BS157">
            <v>3.33</v>
          </cell>
          <cell r="BT157">
            <v>2.65</v>
          </cell>
          <cell r="BU157">
            <v>2.65</v>
          </cell>
          <cell r="BV157">
            <v>4</v>
          </cell>
          <cell r="BW157">
            <v>2.65</v>
          </cell>
          <cell r="BX157">
            <v>4</v>
          </cell>
          <cell r="BY157">
            <v>4</v>
          </cell>
          <cell r="BZ157">
            <v>3.65</v>
          </cell>
          <cell r="CA157">
            <v>41</v>
          </cell>
          <cell r="CB157">
            <v>0</v>
          </cell>
          <cell r="CC157">
            <v>3.65</v>
          </cell>
          <cell r="CD157">
            <v>3.65</v>
          </cell>
          <cell r="CE157">
            <v>3.33</v>
          </cell>
          <cell r="CF157">
            <v>2.65</v>
          </cell>
          <cell r="CG157">
            <v>3</v>
          </cell>
          <cell r="CH157">
            <v>4</v>
          </cell>
          <cell r="CI157">
            <v>3.65</v>
          </cell>
          <cell r="CJ157">
            <v>3</v>
          </cell>
          <cell r="CK157">
            <v>4</v>
          </cell>
          <cell r="CL157">
            <v>3.33</v>
          </cell>
          <cell r="CM157">
            <v>3.65</v>
          </cell>
          <cell r="CN157">
            <v>3.33</v>
          </cell>
          <cell r="CO157">
            <v>3.33</v>
          </cell>
          <cell r="CP157">
            <v>1.65</v>
          </cell>
          <cell r="CQ157">
            <v>3</v>
          </cell>
          <cell r="CR157">
            <v>3.33</v>
          </cell>
          <cell r="CS157">
            <v>3.65</v>
          </cell>
          <cell r="CT157">
            <v>3.65</v>
          </cell>
          <cell r="CU157">
            <v>3.33</v>
          </cell>
          <cell r="CV157">
            <v>3.65</v>
          </cell>
          <cell r="CW157">
            <v>4</v>
          </cell>
          <cell r="CX157">
            <v>3</v>
          </cell>
          <cell r="CY157">
            <v>0</v>
          </cell>
          <cell r="CZ157">
            <v>3.65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4</v>
          </cell>
          <cell r="DG157">
            <v>0</v>
          </cell>
          <cell r="DH157">
            <v>0</v>
          </cell>
          <cell r="DI157">
            <v>4</v>
          </cell>
          <cell r="DJ157">
            <v>3.33</v>
          </cell>
          <cell r="DK157">
            <v>4</v>
          </cell>
          <cell r="DL157">
            <v>4</v>
          </cell>
          <cell r="DM157">
            <v>0</v>
          </cell>
          <cell r="DN157">
            <v>0</v>
          </cell>
          <cell r="DO157">
            <v>4</v>
          </cell>
          <cell r="DP157">
            <v>72</v>
          </cell>
          <cell r="DQ157">
            <v>0</v>
          </cell>
          <cell r="DR157">
            <v>169</v>
          </cell>
          <cell r="DS157">
            <v>0</v>
          </cell>
          <cell r="DT157">
            <v>0</v>
          </cell>
          <cell r="DU157">
            <v>169</v>
          </cell>
          <cell r="DV157">
            <v>3.31</v>
          </cell>
          <cell r="DX157">
            <v>4</v>
          </cell>
          <cell r="DY157">
            <v>0</v>
          </cell>
          <cell r="DZ157">
            <v>0</v>
          </cell>
          <cell r="EA157">
            <v>4</v>
          </cell>
          <cell r="EC157">
            <v>3</v>
          </cell>
          <cell r="ED157">
            <v>0</v>
          </cell>
          <cell r="EE157">
            <v>172</v>
          </cell>
          <cell r="EF157">
            <v>0</v>
          </cell>
          <cell r="EG157">
            <v>3.32</v>
          </cell>
        </row>
        <row r="158">
          <cell r="A158">
            <v>1821524185</v>
          </cell>
          <cell r="B158" t="str">
            <v>Nguyễn</v>
          </cell>
          <cell r="C158" t="str">
            <v>Hữu Quốc</v>
          </cell>
          <cell r="D158" t="str">
            <v>Việt</v>
          </cell>
          <cell r="E158">
            <v>34348</v>
          </cell>
          <cell r="F158" t="str">
            <v>Nam</v>
          </cell>
          <cell r="G158" t="str">
            <v>Đã Đăng Ký (chưa học xong)</v>
          </cell>
          <cell r="H158">
            <v>3.65</v>
          </cell>
          <cell r="I158">
            <v>3</v>
          </cell>
          <cell r="J158">
            <v>3.33</v>
          </cell>
          <cell r="K158">
            <v>0</v>
          </cell>
          <cell r="L158" t="str">
            <v>P (P/F)</v>
          </cell>
          <cell r="M158">
            <v>0</v>
          </cell>
          <cell r="N158">
            <v>0</v>
          </cell>
          <cell r="O158" t="str">
            <v>P (P/F)</v>
          </cell>
          <cell r="P158">
            <v>0</v>
          </cell>
          <cell r="Q158">
            <v>0</v>
          </cell>
          <cell r="R158">
            <v>3</v>
          </cell>
          <cell r="S158">
            <v>0</v>
          </cell>
          <cell r="T158">
            <v>0</v>
          </cell>
          <cell r="U158">
            <v>3</v>
          </cell>
          <cell r="V158">
            <v>0</v>
          </cell>
          <cell r="W158">
            <v>0</v>
          </cell>
          <cell r="X158">
            <v>3</v>
          </cell>
          <cell r="Y158">
            <v>0</v>
          </cell>
          <cell r="Z158">
            <v>0</v>
          </cell>
          <cell r="AA158">
            <v>3</v>
          </cell>
          <cell r="AB158">
            <v>0</v>
          </cell>
          <cell r="AC158">
            <v>3.33</v>
          </cell>
          <cell r="AD158">
            <v>4</v>
          </cell>
          <cell r="AE158">
            <v>4</v>
          </cell>
          <cell r="AF158">
            <v>2.65</v>
          </cell>
          <cell r="AG158">
            <v>4</v>
          </cell>
          <cell r="AH158">
            <v>4</v>
          </cell>
          <cell r="AI158">
            <v>3.33</v>
          </cell>
          <cell r="AJ158">
            <v>0</v>
          </cell>
          <cell r="AK158">
            <v>0</v>
          </cell>
          <cell r="AL158">
            <v>2.65</v>
          </cell>
          <cell r="AM158">
            <v>4</v>
          </cell>
          <cell r="AN158">
            <v>0</v>
          </cell>
          <cell r="AO158">
            <v>0</v>
          </cell>
          <cell r="AP158">
            <v>2.33</v>
          </cell>
          <cell r="AQ158">
            <v>3.33</v>
          </cell>
          <cell r="AR158">
            <v>2.65</v>
          </cell>
          <cell r="AS158">
            <v>3</v>
          </cell>
          <cell r="AT158">
            <v>4</v>
          </cell>
          <cell r="AU158">
            <v>56</v>
          </cell>
          <cell r="AV158">
            <v>0</v>
          </cell>
          <cell r="AW158">
            <v>9.5</v>
          </cell>
          <cell r="AX158">
            <v>9.6</v>
          </cell>
          <cell r="AY158">
            <v>7.2</v>
          </cell>
          <cell r="AZ158" t="str">
            <v/>
          </cell>
          <cell r="BA158" t="str">
            <v/>
          </cell>
          <cell r="BB158" t="str">
            <v/>
          </cell>
          <cell r="BC158">
            <v>6.5</v>
          </cell>
          <cell r="BD158" t="str">
            <v/>
          </cell>
          <cell r="BE158" t="str">
            <v/>
          </cell>
          <cell r="BF158" t="str">
            <v/>
          </cell>
          <cell r="BG158">
            <v>4.9000000000000004</v>
          </cell>
          <cell r="BH158">
            <v>5</v>
          </cell>
          <cell r="BI158">
            <v>0</v>
          </cell>
          <cell r="BJ158">
            <v>3.33</v>
          </cell>
          <cell r="BK158">
            <v>2.65</v>
          </cell>
          <cell r="BL158">
            <v>3.33</v>
          </cell>
          <cell r="BM158">
            <v>3.33</v>
          </cell>
          <cell r="BN158">
            <v>3</v>
          </cell>
          <cell r="BO158">
            <v>3.65</v>
          </cell>
          <cell r="BP158">
            <v>3</v>
          </cell>
          <cell r="BQ158">
            <v>3.33</v>
          </cell>
          <cell r="BR158">
            <v>4</v>
          </cell>
          <cell r="BS158">
            <v>3.65</v>
          </cell>
          <cell r="BT158">
            <v>2.65</v>
          </cell>
          <cell r="BU158">
            <v>2.65</v>
          </cell>
          <cell r="BV158">
            <v>4</v>
          </cell>
          <cell r="BW158">
            <v>3</v>
          </cell>
          <cell r="BX158">
            <v>3.65</v>
          </cell>
          <cell r="BY158">
            <v>3</v>
          </cell>
          <cell r="BZ158">
            <v>3</v>
          </cell>
          <cell r="CA158">
            <v>41</v>
          </cell>
          <cell r="CB158">
            <v>0</v>
          </cell>
          <cell r="CC158">
            <v>3.33</v>
          </cell>
          <cell r="CD158">
            <v>3.65</v>
          </cell>
          <cell r="CE158">
            <v>3.33</v>
          </cell>
          <cell r="CF158">
            <v>2.65</v>
          </cell>
          <cell r="CG158">
            <v>2.65</v>
          </cell>
          <cell r="CH158">
            <v>4</v>
          </cell>
          <cell r="CI158">
            <v>4</v>
          </cell>
          <cell r="CJ158">
            <v>2.65</v>
          </cell>
          <cell r="CK158">
            <v>4</v>
          </cell>
          <cell r="CL158">
            <v>2.33</v>
          </cell>
          <cell r="CM158">
            <v>3.65</v>
          </cell>
          <cell r="CN158">
            <v>2</v>
          </cell>
          <cell r="CO158">
            <v>3.33</v>
          </cell>
          <cell r="CP158">
            <v>1.65</v>
          </cell>
          <cell r="CQ158">
            <v>3.33</v>
          </cell>
          <cell r="CR158">
            <v>3.65</v>
          </cell>
          <cell r="CS158">
            <v>2.65</v>
          </cell>
          <cell r="CT158">
            <v>2.65</v>
          </cell>
          <cell r="CU158">
            <v>2.33</v>
          </cell>
          <cell r="CV158">
            <v>3.65</v>
          </cell>
          <cell r="CW158">
            <v>3.33</v>
          </cell>
          <cell r="CX158">
            <v>2.65</v>
          </cell>
          <cell r="CY158">
            <v>0</v>
          </cell>
          <cell r="CZ158">
            <v>3.33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3.33</v>
          </cell>
          <cell r="DG158">
            <v>0</v>
          </cell>
          <cell r="DH158">
            <v>0</v>
          </cell>
          <cell r="DI158">
            <v>3.65</v>
          </cell>
          <cell r="DJ158">
            <v>3.33</v>
          </cell>
          <cell r="DK158">
            <v>4</v>
          </cell>
          <cell r="DL158">
            <v>3.65</v>
          </cell>
          <cell r="DM158">
            <v>0</v>
          </cell>
          <cell r="DN158">
            <v>0</v>
          </cell>
          <cell r="DO158">
            <v>3.33</v>
          </cell>
          <cell r="DP158">
            <v>72</v>
          </cell>
          <cell r="DQ158">
            <v>0</v>
          </cell>
          <cell r="DR158">
            <v>169</v>
          </cell>
          <cell r="DS158">
            <v>0</v>
          </cell>
          <cell r="DT158">
            <v>4</v>
          </cell>
          <cell r="DU158">
            <v>165</v>
          </cell>
          <cell r="DV158">
            <v>3.24</v>
          </cell>
          <cell r="DX158">
            <v>3.33</v>
          </cell>
          <cell r="DY158">
            <v>0</v>
          </cell>
          <cell r="DZ158">
            <v>0</v>
          </cell>
          <cell r="EA158">
            <v>3.33</v>
          </cell>
          <cell r="EC158">
            <v>3</v>
          </cell>
          <cell r="ED158">
            <v>0</v>
          </cell>
          <cell r="EE158">
            <v>168</v>
          </cell>
          <cell r="EF158">
            <v>0</v>
          </cell>
          <cell r="EG158">
            <v>3.24</v>
          </cell>
        </row>
        <row r="159">
          <cell r="A159">
            <v>1821524188</v>
          </cell>
          <cell r="B159" t="str">
            <v>Trần</v>
          </cell>
          <cell r="C159" t="str">
            <v>Quốc</v>
          </cell>
          <cell r="D159" t="str">
            <v>Việt</v>
          </cell>
          <cell r="E159">
            <v>34425</v>
          </cell>
          <cell r="F159" t="str">
            <v>Nam</v>
          </cell>
          <cell r="G159" t="str">
            <v>Đã Đăng Ký (chưa học xong)</v>
          </cell>
          <cell r="H159">
            <v>3.33</v>
          </cell>
          <cell r="I159">
            <v>3.33</v>
          </cell>
          <cell r="J159">
            <v>3.33</v>
          </cell>
          <cell r="K159">
            <v>0</v>
          </cell>
          <cell r="L159" t="str">
            <v>P (P/F)</v>
          </cell>
          <cell r="M159">
            <v>0</v>
          </cell>
          <cell r="N159">
            <v>0</v>
          </cell>
          <cell r="O159" t="str">
            <v>P (P/F)</v>
          </cell>
          <cell r="P159">
            <v>0</v>
          </cell>
          <cell r="Q159">
            <v>0</v>
          </cell>
          <cell r="R159">
            <v>4</v>
          </cell>
          <cell r="S159">
            <v>0</v>
          </cell>
          <cell r="T159">
            <v>0</v>
          </cell>
          <cell r="U159">
            <v>3.65</v>
          </cell>
          <cell r="V159">
            <v>0</v>
          </cell>
          <cell r="W159">
            <v>0</v>
          </cell>
          <cell r="X159">
            <v>4</v>
          </cell>
          <cell r="Y159">
            <v>0</v>
          </cell>
          <cell r="Z159">
            <v>0</v>
          </cell>
          <cell r="AA159">
            <v>3.65</v>
          </cell>
          <cell r="AB159">
            <v>0</v>
          </cell>
          <cell r="AC159">
            <v>4</v>
          </cell>
          <cell r="AD159">
            <v>4</v>
          </cell>
          <cell r="AE159">
            <v>2.33</v>
          </cell>
          <cell r="AF159">
            <v>3</v>
          </cell>
          <cell r="AG159">
            <v>3.33</v>
          </cell>
          <cell r="AH159">
            <v>2.33</v>
          </cell>
          <cell r="AI159">
            <v>3.65</v>
          </cell>
          <cell r="AJ159">
            <v>0</v>
          </cell>
          <cell r="AK159">
            <v>0</v>
          </cell>
          <cell r="AL159">
            <v>3.65</v>
          </cell>
          <cell r="AM159">
            <v>4</v>
          </cell>
          <cell r="AN159">
            <v>0</v>
          </cell>
          <cell r="AO159">
            <v>0</v>
          </cell>
          <cell r="AP159">
            <v>3.33</v>
          </cell>
          <cell r="AQ159">
            <v>3.65</v>
          </cell>
          <cell r="AR159">
            <v>3.33</v>
          </cell>
          <cell r="AS159">
            <v>3.65</v>
          </cell>
          <cell r="AT159">
            <v>4</v>
          </cell>
          <cell r="AU159">
            <v>56</v>
          </cell>
          <cell r="AV159">
            <v>0</v>
          </cell>
          <cell r="AW159">
            <v>7</v>
          </cell>
          <cell r="AX159">
            <v>6.7</v>
          </cell>
          <cell r="AY159" t="str">
            <v/>
          </cell>
          <cell r="AZ159" t="str">
            <v/>
          </cell>
          <cell r="BA159">
            <v>7.4</v>
          </cell>
          <cell r="BB159" t="str">
            <v/>
          </cell>
          <cell r="BC159" t="str">
            <v/>
          </cell>
          <cell r="BD159" t="str">
            <v/>
          </cell>
          <cell r="BE159">
            <v>6.8</v>
          </cell>
          <cell r="BF159" t="str">
            <v/>
          </cell>
          <cell r="BG159">
            <v>5.5</v>
          </cell>
          <cell r="BH159">
            <v>5</v>
          </cell>
          <cell r="BI159">
            <v>0</v>
          </cell>
          <cell r="BJ159">
            <v>3.33</v>
          </cell>
          <cell r="BK159">
            <v>1.65</v>
          </cell>
          <cell r="BL159">
            <v>3</v>
          </cell>
          <cell r="BM159">
            <v>2.65</v>
          </cell>
          <cell r="BN159">
            <v>3.33</v>
          </cell>
          <cell r="BO159">
            <v>2.65</v>
          </cell>
          <cell r="BP159">
            <v>3.33</v>
          </cell>
          <cell r="BQ159">
            <v>3.33</v>
          </cell>
          <cell r="BR159">
            <v>4</v>
          </cell>
          <cell r="BS159">
            <v>3</v>
          </cell>
          <cell r="BT159">
            <v>3.33</v>
          </cell>
          <cell r="BU159">
            <v>3</v>
          </cell>
          <cell r="BV159">
            <v>3</v>
          </cell>
          <cell r="BW159">
            <v>2.33</v>
          </cell>
          <cell r="BX159">
            <v>3.65</v>
          </cell>
          <cell r="BY159">
            <v>3.33</v>
          </cell>
          <cell r="BZ159">
            <v>4</v>
          </cell>
          <cell r="CA159">
            <v>41</v>
          </cell>
          <cell r="CB159">
            <v>0</v>
          </cell>
          <cell r="CC159">
            <v>3.65</v>
          </cell>
          <cell r="CD159">
            <v>3.65</v>
          </cell>
          <cell r="CE159">
            <v>3.65</v>
          </cell>
          <cell r="CF159">
            <v>3.65</v>
          </cell>
          <cell r="CG159">
            <v>3</v>
          </cell>
          <cell r="CH159">
            <v>4</v>
          </cell>
          <cell r="CI159">
            <v>3</v>
          </cell>
          <cell r="CJ159">
            <v>3</v>
          </cell>
          <cell r="CK159">
            <v>3.65</v>
          </cell>
          <cell r="CL159">
            <v>3.33</v>
          </cell>
          <cell r="CM159">
            <v>3.65</v>
          </cell>
          <cell r="CN159">
            <v>2.65</v>
          </cell>
          <cell r="CO159">
            <v>3</v>
          </cell>
          <cell r="CP159">
            <v>3</v>
          </cell>
          <cell r="CQ159">
            <v>2.33</v>
          </cell>
          <cell r="CR159">
            <v>2.33</v>
          </cell>
          <cell r="CS159">
            <v>3.33</v>
          </cell>
          <cell r="CT159">
            <v>2.65</v>
          </cell>
          <cell r="CU159">
            <v>3.33</v>
          </cell>
          <cell r="CV159">
            <v>4</v>
          </cell>
          <cell r="CW159">
            <v>3</v>
          </cell>
          <cell r="CX159">
            <v>4</v>
          </cell>
          <cell r="CY159">
            <v>0</v>
          </cell>
          <cell r="CZ159">
            <v>2.65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4</v>
          </cell>
          <cell r="DG159">
            <v>0</v>
          </cell>
          <cell r="DH159">
            <v>0</v>
          </cell>
          <cell r="DI159">
            <v>4</v>
          </cell>
          <cell r="DJ159">
            <v>4</v>
          </cell>
          <cell r="DK159">
            <v>3</v>
          </cell>
          <cell r="DL159">
            <v>3.65</v>
          </cell>
          <cell r="DM159">
            <v>0</v>
          </cell>
          <cell r="DN159">
            <v>0</v>
          </cell>
          <cell r="DO159">
            <v>4</v>
          </cell>
          <cell r="DP159">
            <v>72</v>
          </cell>
          <cell r="DQ159">
            <v>0</v>
          </cell>
          <cell r="DR159">
            <v>169</v>
          </cell>
          <cell r="DS159">
            <v>0</v>
          </cell>
          <cell r="DT159">
            <v>4</v>
          </cell>
          <cell r="DU159">
            <v>165</v>
          </cell>
          <cell r="DV159">
            <v>3.32</v>
          </cell>
          <cell r="DX159">
            <v>4</v>
          </cell>
          <cell r="DY159">
            <v>0</v>
          </cell>
          <cell r="DZ159">
            <v>0</v>
          </cell>
          <cell r="EA159">
            <v>4</v>
          </cell>
          <cell r="EC159">
            <v>3</v>
          </cell>
          <cell r="ED159">
            <v>0</v>
          </cell>
          <cell r="EE159">
            <v>168</v>
          </cell>
          <cell r="EF159">
            <v>0</v>
          </cell>
          <cell r="EG159">
            <v>3.34</v>
          </cell>
        </row>
        <row r="160">
          <cell r="A160">
            <v>1821526514</v>
          </cell>
          <cell r="B160" t="str">
            <v>Phạm</v>
          </cell>
          <cell r="C160" t="str">
            <v>Thế</v>
          </cell>
          <cell r="D160" t="str">
            <v>Vương</v>
          </cell>
          <cell r="E160">
            <v>34568</v>
          </cell>
          <cell r="F160" t="str">
            <v>Nam</v>
          </cell>
          <cell r="G160" t="str">
            <v>Đã Đăng Ký (chưa học xong)</v>
          </cell>
          <cell r="H160">
            <v>3.65</v>
          </cell>
          <cell r="I160">
            <v>2.33</v>
          </cell>
          <cell r="J160">
            <v>2.65</v>
          </cell>
          <cell r="K160">
            <v>0</v>
          </cell>
          <cell r="L160" t="str">
            <v>P (P/F)</v>
          </cell>
          <cell r="M160">
            <v>0</v>
          </cell>
          <cell r="N160">
            <v>0</v>
          </cell>
          <cell r="O160" t="str">
            <v>P (P/F)</v>
          </cell>
          <cell r="P160">
            <v>0</v>
          </cell>
          <cell r="Q160">
            <v>0</v>
          </cell>
          <cell r="R160">
            <v>3</v>
          </cell>
          <cell r="S160">
            <v>0</v>
          </cell>
          <cell r="T160">
            <v>0</v>
          </cell>
          <cell r="U160">
            <v>2.65</v>
          </cell>
          <cell r="V160">
            <v>0</v>
          </cell>
          <cell r="W160">
            <v>0</v>
          </cell>
          <cell r="X160">
            <v>2.65</v>
          </cell>
          <cell r="Y160">
            <v>0</v>
          </cell>
          <cell r="Z160">
            <v>0</v>
          </cell>
          <cell r="AA160">
            <v>2</v>
          </cell>
          <cell r="AB160">
            <v>0</v>
          </cell>
          <cell r="AC160">
            <v>4</v>
          </cell>
          <cell r="AD160">
            <v>3.65</v>
          </cell>
          <cell r="AE160">
            <v>3.65</v>
          </cell>
          <cell r="AF160">
            <v>2.33</v>
          </cell>
          <cell r="AG160">
            <v>1.65</v>
          </cell>
          <cell r="AH160">
            <v>3</v>
          </cell>
          <cell r="AI160">
            <v>2.33</v>
          </cell>
          <cell r="AJ160">
            <v>0</v>
          </cell>
          <cell r="AK160">
            <v>0</v>
          </cell>
          <cell r="AL160">
            <v>2.33</v>
          </cell>
          <cell r="AM160">
            <v>4</v>
          </cell>
          <cell r="AN160">
            <v>0</v>
          </cell>
          <cell r="AO160">
            <v>0</v>
          </cell>
          <cell r="AP160">
            <v>3.33</v>
          </cell>
          <cell r="AQ160">
            <v>2.65</v>
          </cell>
          <cell r="AR160">
            <v>2.65</v>
          </cell>
          <cell r="AS160">
            <v>2.33</v>
          </cell>
          <cell r="AT160">
            <v>3.33</v>
          </cell>
          <cell r="AU160">
            <v>56</v>
          </cell>
          <cell r="AV160">
            <v>0</v>
          </cell>
          <cell r="AW160">
            <v>7.9</v>
          </cell>
          <cell r="AX160">
            <v>7.2</v>
          </cell>
          <cell r="AY160">
            <v>5.8</v>
          </cell>
          <cell r="AZ160" t="str">
            <v/>
          </cell>
          <cell r="BA160" t="str">
            <v/>
          </cell>
          <cell r="BB160" t="str">
            <v/>
          </cell>
          <cell r="BC160">
            <v>7.3</v>
          </cell>
          <cell r="BD160" t="str">
            <v/>
          </cell>
          <cell r="BE160" t="str">
            <v/>
          </cell>
          <cell r="BF160" t="str">
            <v/>
          </cell>
          <cell r="BG160">
            <v>5</v>
          </cell>
          <cell r="BH160">
            <v>5</v>
          </cell>
          <cell r="BI160">
            <v>0</v>
          </cell>
          <cell r="BJ160">
            <v>1.65</v>
          </cell>
          <cell r="BK160">
            <v>1.65</v>
          </cell>
          <cell r="BL160">
            <v>1.65</v>
          </cell>
          <cell r="BM160">
            <v>3.33</v>
          </cell>
          <cell r="BN160">
            <v>2.65</v>
          </cell>
          <cell r="BO160">
            <v>2</v>
          </cell>
          <cell r="BP160">
            <v>2</v>
          </cell>
          <cell r="BQ160">
            <v>2.65</v>
          </cell>
          <cell r="BR160">
            <v>2.33</v>
          </cell>
          <cell r="BS160">
            <v>2.65</v>
          </cell>
          <cell r="BT160">
            <v>2</v>
          </cell>
          <cell r="BU160">
            <v>2</v>
          </cell>
          <cell r="BV160">
            <v>3.65</v>
          </cell>
          <cell r="BW160">
            <v>2</v>
          </cell>
          <cell r="BX160">
            <v>2.33</v>
          </cell>
          <cell r="BY160">
            <v>2.65</v>
          </cell>
          <cell r="BZ160">
            <v>3</v>
          </cell>
          <cell r="CA160">
            <v>41</v>
          </cell>
          <cell r="CB160">
            <v>0</v>
          </cell>
          <cell r="CC160">
            <v>3</v>
          </cell>
          <cell r="CD160">
            <v>2.33</v>
          </cell>
          <cell r="CE160">
            <v>2</v>
          </cell>
          <cell r="CF160">
            <v>2.65</v>
          </cell>
          <cell r="CG160">
            <v>2.65</v>
          </cell>
          <cell r="CH160">
            <v>3.33</v>
          </cell>
          <cell r="CI160">
            <v>3</v>
          </cell>
          <cell r="CJ160">
            <v>2.65</v>
          </cell>
          <cell r="CK160">
            <v>3.65</v>
          </cell>
          <cell r="CL160">
            <v>2.33</v>
          </cell>
          <cell r="CM160">
            <v>3</v>
          </cell>
          <cell r="CN160">
            <v>2</v>
          </cell>
          <cell r="CO160">
            <v>3</v>
          </cell>
          <cell r="CP160">
            <v>2.33</v>
          </cell>
          <cell r="CQ160">
            <v>1.65</v>
          </cell>
          <cell r="CR160">
            <v>2.65</v>
          </cell>
          <cell r="CS160">
            <v>2.33</v>
          </cell>
          <cell r="CT160">
            <v>3</v>
          </cell>
          <cell r="CU160">
            <v>2.65</v>
          </cell>
          <cell r="CV160">
            <v>3.33</v>
          </cell>
          <cell r="CW160">
            <v>3.33</v>
          </cell>
          <cell r="CX160">
            <v>2.65</v>
          </cell>
          <cell r="CY160">
            <v>0</v>
          </cell>
          <cell r="CZ160">
            <v>1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3.33</v>
          </cell>
          <cell r="DG160">
            <v>0</v>
          </cell>
          <cell r="DH160">
            <v>0</v>
          </cell>
          <cell r="DI160">
            <v>3.33</v>
          </cell>
          <cell r="DJ160">
            <v>2.65</v>
          </cell>
          <cell r="DK160">
            <v>4</v>
          </cell>
          <cell r="DL160">
            <v>3.65</v>
          </cell>
          <cell r="DM160">
            <v>0</v>
          </cell>
          <cell r="DN160">
            <v>0</v>
          </cell>
          <cell r="DO160">
            <v>3.65</v>
          </cell>
          <cell r="DP160">
            <v>72</v>
          </cell>
          <cell r="DQ160">
            <v>0</v>
          </cell>
          <cell r="DR160">
            <v>169</v>
          </cell>
          <cell r="DS160">
            <v>0</v>
          </cell>
          <cell r="DT160">
            <v>4</v>
          </cell>
          <cell r="DU160">
            <v>165</v>
          </cell>
          <cell r="DV160">
            <v>2.71</v>
          </cell>
          <cell r="DX160">
            <v>2.33</v>
          </cell>
          <cell r="DY160">
            <v>0</v>
          </cell>
          <cell r="DZ160">
            <v>0</v>
          </cell>
          <cell r="EA160">
            <v>2.33</v>
          </cell>
          <cell r="EC160">
            <v>3</v>
          </cell>
          <cell r="ED160">
            <v>0</v>
          </cell>
          <cell r="EE160">
            <v>168</v>
          </cell>
          <cell r="EF160">
            <v>0</v>
          </cell>
          <cell r="EG160">
            <v>2.71</v>
          </cell>
        </row>
        <row r="161">
          <cell r="A161">
            <v>1820523592</v>
          </cell>
          <cell r="B161" t="str">
            <v>Ngô</v>
          </cell>
          <cell r="C161" t="str">
            <v>Thị Tường</v>
          </cell>
          <cell r="D161" t="str">
            <v>Vy</v>
          </cell>
          <cell r="E161">
            <v>34448</v>
          </cell>
          <cell r="F161" t="str">
            <v>Nữ</v>
          </cell>
          <cell r="G161" t="str">
            <v>Đã Đăng Ký (chưa học xong)</v>
          </cell>
          <cell r="H161">
            <v>4</v>
          </cell>
          <cell r="I161">
            <v>3.33</v>
          </cell>
          <cell r="J161">
            <v>3.33</v>
          </cell>
          <cell r="K161">
            <v>0</v>
          </cell>
          <cell r="L161" t="str">
            <v>P (P/F)</v>
          </cell>
          <cell r="M161">
            <v>0</v>
          </cell>
          <cell r="N161">
            <v>0</v>
          </cell>
          <cell r="O161" t="str">
            <v>P (P/F)</v>
          </cell>
          <cell r="P161">
            <v>0</v>
          </cell>
          <cell r="Q161">
            <v>0</v>
          </cell>
          <cell r="R161">
            <v>3.33</v>
          </cell>
          <cell r="S161">
            <v>0</v>
          </cell>
          <cell r="T161">
            <v>0</v>
          </cell>
          <cell r="U161">
            <v>3</v>
          </cell>
          <cell r="V161">
            <v>0</v>
          </cell>
          <cell r="W161">
            <v>0</v>
          </cell>
          <cell r="X161">
            <v>2.65</v>
          </cell>
          <cell r="Y161">
            <v>0</v>
          </cell>
          <cell r="Z161">
            <v>0</v>
          </cell>
          <cell r="AA161">
            <v>3.33</v>
          </cell>
          <cell r="AB161">
            <v>0</v>
          </cell>
          <cell r="AC161">
            <v>4</v>
          </cell>
          <cell r="AD161">
            <v>2.33</v>
          </cell>
          <cell r="AE161">
            <v>3.33</v>
          </cell>
          <cell r="AF161">
            <v>3.65</v>
          </cell>
          <cell r="AG161">
            <v>4</v>
          </cell>
          <cell r="AH161">
            <v>4</v>
          </cell>
          <cell r="AI161">
            <v>3.65</v>
          </cell>
          <cell r="AJ161">
            <v>0</v>
          </cell>
          <cell r="AK161">
            <v>0</v>
          </cell>
          <cell r="AL161">
            <v>3.65</v>
          </cell>
          <cell r="AM161">
            <v>4</v>
          </cell>
          <cell r="AN161">
            <v>0</v>
          </cell>
          <cell r="AO161">
            <v>0</v>
          </cell>
          <cell r="AP161">
            <v>3.65</v>
          </cell>
          <cell r="AQ161">
            <v>2.65</v>
          </cell>
          <cell r="AR161">
            <v>3.65</v>
          </cell>
          <cell r="AS161">
            <v>3</v>
          </cell>
          <cell r="AT161">
            <v>4</v>
          </cell>
          <cell r="AU161">
            <v>56</v>
          </cell>
          <cell r="AV161">
            <v>0</v>
          </cell>
          <cell r="AW161">
            <v>7.1</v>
          </cell>
          <cell r="AX161">
            <v>6.8</v>
          </cell>
          <cell r="AY161" t="str">
            <v/>
          </cell>
          <cell r="AZ161" t="str">
            <v/>
          </cell>
          <cell r="BA161">
            <v>6.9</v>
          </cell>
          <cell r="BB161" t="str">
            <v/>
          </cell>
          <cell r="BC161" t="str">
            <v/>
          </cell>
          <cell r="BD161" t="str">
            <v/>
          </cell>
          <cell r="BE161">
            <v>7.8</v>
          </cell>
          <cell r="BF161" t="str">
            <v/>
          </cell>
          <cell r="BG161">
            <v>7.3</v>
          </cell>
          <cell r="BH161">
            <v>5</v>
          </cell>
          <cell r="BI161">
            <v>0</v>
          </cell>
          <cell r="BJ161">
            <v>3.33</v>
          </cell>
          <cell r="BK161">
            <v>3.65</v>
          </cell>
          <cell r="BL161">
            <v>3.65</v>
          </cell>
          <cell r="BM161">
            <v>2.65</v>
          </cell>
          <cell r="BN161">
            <v>3</v>
          </cell>
          <cell r="BO161">
            <v>3</v>
          </cell>
          <cell r="BP161">
            <v>4</v>
          </cell>
          <cell r="BQ161">
            <v>3</v>
          </cell>
          <cell r="BR161">
            <v>4</v>
          </cell>
          <cell r="BS161">
            <v>2.65</v>
          </cell>
          <cell r="BT161">
            <v>2.65</v>
          </cell>
          <cell r="BU161">
            <v>2</v>
          </cell>
          <cell r="BV161">
            <v>3.65</v>
          </cell>
          <cell r="BW161">
            <v>3</v>
          </cell>
          <cell r="BX161">
            <v>3</v>
          </cell>
          <cell r="BY161">
            <v>3.33</v>
          </cell>
          <cell r="BZ161">
            <v>3.65</v>
          </cell>
          <cell r="CA161">
            <v>41</v>
          </cell>
          <cell r="CB161">
            <v>0</v>
          </cell>
          <cell r="CC161">
            <v>3.65</v>
          </cell>
          <cell r="CD161">
            <v>3.33</v>
          </cell>
          <cell r="CE161">
            <v>3.33</v>
          </cell>
          <cell r="CF161">
            <v>3.33</v>
          </cell>
          <cell r="CG161">
            <v>2.65</v>
          </cell>
          <cell r="CH161">
            <v>4</v>
          </cell>
          <cell r="CI161">
            <v>3.65</v>
          </cell>
          <cell r="CJ161">
            <v>2.65</v>
          </cell>
          <cell r="CK161">
            <v>4</v>
          </cell>
          <cell r="CL161">
            <v>3</v>
          </cell>
          <cell r="CM161">
            <v>4</v>
          </cell>
          <cell r="CN161">
            <v>2</v>
          </cell>
          <cell r="CO161">
            <v>3.65</v>
          </cell>
          <cell r="CP161">
            <v>2</v>
          </cell>
          <cell r="CQ161">
            <v>2</v>
          </cell>
          <cell r="CR161">
            <v>3</v>
          </cell>
          <cell r="CS161">
            <v>2.33</v>
          </cell>
          <cell r="CT161">
            <v>3.33</v>
          </cell>
          <cell r="CU161">
            <v>2.65</v>
          </cell>
          <cell r="CV161">
            <v>3.33</v>
          </cell>
          <cell r="CW161">
            <v>2.33</v>
          </cell>
          <cell r="CX161">
            <v>3</v>
          </cell>
          <cell r="CY161">
            <v>0</v>
          </cell>
          <cell r="CZ161">
            <v>3.33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3.33</v>
          </cell>
          <cell r="DG161">
            <v>0</v>
          </cell>
          <cell r="DH161">
            <v>0</v>
          </cell>
          <cell r="DI161">
            <v>4</v>
          </cell>
          <cell r="DJ161">
            <v>4</v>
          </cell>
          <cell r="DK161">
            <v>3.33</v>
          </cell>
          <cell r="DL161">
            <v>4</v>
          </cell>
          <cell r="DM161">
            <v>0</v>
          </cell>
          <cell r="DN161">
            <v>0</v>
          </cell>
          <cell r="DO161">
            <v>3.33</v>
          </cell>
          <cell r="DP161">
            <v>72</v>
          </cell>
          <cell r="DQ161">
            <v>0</v>
          </cell>
          <cell r="DR161">
            <v>169</v>
          </cell>
          <cell r="DS161">
            <v>0</v>
          </cell>
          <cell r="DT161">
            <v>4</v>
          </cell>
          <cell r="DU161">
            <v>165</v>
          </cell>
          <cell r="DV161">
            <v>3.25</v>
          </cell>
          <cell r="DX161">
            <v>2.65</v>
          </cell>
          <cell r="DY161">
            <v>0</v>
          </cell>
          <cell r="DZ161">
            <v>0</v>
          </cell>
          <cell r="EA161">
            <v>2.65</v>
          </cell>
          <cell r="EC161">
            <v>3</v>
          </cell>
          <cell r="ED161">
            <v>0</v>
          </cell>
          <cell r="EE161">
            <v>168</v>
          </cell>
          <cell r="EF161">
            <v>0</v>
          </cell>
          <cell r="EG161">
            <v>3.24</v>
          </cell>
        </row>
        <row r="162">
          <cell r="A162">
            <v>1820523596</v>
          </cell>
          <cell r="B162" t="str">
            <v>Trương</v>
          </cell>
          <cell r="C162" t="str">
            <v>Thị Thảo</v>
          </cell>
          <cell r="D162" t="str">
            <v>Vy</v>
          </cell>
          <cell r="E162">
            <v>33991</v>
          </cell>
          <cell r="F162" t="str">
            <v>Nữ</v>
          </cell>
          <cell r="G162" t="str">
            <v>Đã Đăng Ký (chưa học xong)</v>
          </cell>
          <cell r="H162">
            <v>4</v>
          </cell>
          <cell r="I162">
            <v>3.33</v>
          </cell>
          <cell r="J162">
            <v>3.65</v>
          </cell>
          <cell r="K162">
            <v>0</v>
          </cell>
          <cell r="L162" t="str">
            <v>P (P/F)</v>
          </cell>
          <cell r="M162">
            <v>0</v>
          </cell>
          <cell r="N162">
            <v>0</v>
          </cell>
          <cell r="O162" t="str">
            <v>P (P/F)</v>
          </cell>
          <cell r="P162">
            <v>0</v>
          </cell>
          <cell r="Q162">
            <v>0</v>
          </cell>
          <cell r="R162">
            <v>2.33</v>
          </cell>
          <cell r="S162">
            <v>0</v>
          </cell>
          <cell r="T162">
            <v>0</v>
          </cell>
          <cell r="U162">
            <v>3.33</v>
          </cell>
          <cell r="V162">
            <v>0</v>
          </cell>
          <cell r="W162">
            <v>0</v>
          </cell>
          <cell r="X162">
            <v>3.33</v>
          </cell>
          <cell r="Y162">
            <v>0</v>
          </cell>
          <cell r="Z162">
            <v>0</v>
          </cell>
          <cell r="AA162">
            <v>2.65</v>
          </cell>
          <cell r="AB162">
            <v>0</v>
          </cell>
          <cell r="AC162">
            <v>4</v>
          </cell>
          <cell r="AD162">
            <v>4</v>
          </cell>
          <cell r="AE162">
            <v>4</v>
          </cell>
          <cell r="AF162">
            <v>4</v>
          </cell>
          <cell r="AG162">
            <v>3.65</v>
          </cell>
          <cell r="AH162">
            <v>4</v>
          </cell>
          <cell r="AI162">
            <v>3.33</v>
          </cell>
          <cell r="AJ162">
            <v>0</v>
          </cell>
          <cell r="AK162">
            <v>0</v>
          </cell>
          <cell r="AL162">
            <v>3.33</v>
          </cell>
          <cell r="AM162">
            <v>4</v>
          </cell>
          <cell r="AN162">
            <v>0</v>
          </cell>
          <cell r="AO162">
            <v>0</v>
          </cell>
          <cell r="AP162">
            <v>3.33</v>
          </cell>
          <cell r="AQ162">
            <v>3.65</v>
          </cell>
          <cell r="AR162">
            <v>3.33</v>
          </cell>
          <cell r="AS162">
            <v>4</v>
          </cell>
          <cell r="AT162">
            <v>4</v>
          </cell>
          <cell r="AU162">
            <v>56</v>
          </cell>
          <cell r="AV162">
            <v>0</v>
          </cell>
          <cell r="AW162">
            <v>8.1</v>
          </cell>
          <cell r="AX162">
            <v>7.8</v>
          </cell>
          <cell r="AY162" t="str">
            <v/>
          </cell>
          <cell r="AZ162" t="str">
            <v/>
          </cell>
          <cell r="BA162">
            <v>7.2</v>
          </cell>
          <cell r="BB162" t="str">
            <v/>
          </cell>
          <cell r="BC162" t="str">
            <v/>
          </cell>
          <cell r="BD162" t="str">
            <v/>
          </cell>
          <cell r="BE162">
            <v>6</v>
          </cell>
          <cell r="BF162" t="str">
            <v/>
          </cell>
          <cell r="BG162">
            <v>4.2</v>
          </cell>
          <cell r="BH162">
            <v>5</v>
          </cell>
          <cell r="BI162">
            <v>0</v>
          </cell>
          <cell r="BJ162">
            <v>3.33</v>
          </cell>
          <cell r="BK162">
            <v>3.65</v>
          </cell>
          <cell r="BL162">
            <v>3.33</v>
          </cell>
          <cell r="BM162">
            <v>3.33</v>
          </cell>
          <cell r="BN162">
            <v>3.65</v>
          </cell>
          <cell r="BO162">
            <v>3.65</v>
          </cell>
          <cell r="BP162">
            <v>4</v>
          </cell>
          <cell r="BQ162">
            <v>3</v>
          </cell>
          <cell r="BR162">
            <v>4</v>
          </cell>
          <cell r="BS162">
            <v>2.33</v>
          </cell>
          <cell r="BT162">
            <v>3.65</v>
          </cell>
          <cell r="BU162">
            <v>2.65</v>
          </cell>
          <cell r="BV162">
            <v>3.65</v>
          </cell>
          <cell r="BW162">
            <v>2.65</v>
          </cell>
          <cell r="BX162">
            <v>3.33</v>
          </cell>
          <cell r="BY162">
            <v>3.33</v>
          </cell>
          <cell r="BZ162">
            <v>4</v>
          </cell>
          <cell r="CA162">
            <v>41</v>
          </cell>
          <cell r="CB162">
            <v>0</v>
          </cell>
          <cell r="CC162">
            <v>3.65</v>
          </cell>
          <cell r="CD162">
            <v>3.65</v>
          </cell>
          <cell r="CE162">
            <v>3.65</v>
          </cell>
          <cell r="CF162">
            <v>3.33</v>
          </cell>
          <cell r="CG162">
            <v>2.33</v>
          </cell>
          <cell r="CH162">
            <v>4</v>
          </cell>
          <cell r="CI162">
            <v>4</v>
          </cell>
          <cell r="CJ162">
            <v>3</v>
          </cell>
          <cell r="CK162">
            <v>4</v>
          </cell>
          <cell r="CL162">
            <v>3.33</v>
          </cell>
          <cell r="CM162">
            <v>3.65</v>
          </cell>
          <cell r="CN162">
            <v>3.33</v>
          </cell>
          <cell r="CO162">
            <v>3</v>
          </cell>
          <cell r="CP162">
            <v>2.33</v>
          </cell>
          <cell r="CQ162">
            <v>2.65</v>
          </cell>
          <cell r="CR162">
            <v>3.33</v>
          </cell>
          <cell r="CS162">
            <v>3.65</v>
          </cell>
          <cell r="CT162">
            <v>3.65</v>
          </cell>
          <cell r="CU162">
            <v>3.65</v>
          </cell>
          <cell r="CV162">
            <v>4</v>
          </cell>
          <cell r="CW162">
            <v>3</v>
          </cell>
          <cell r="CX162">
            <v>4</v>
          </cell>
          <cell r="CY162">
            <v>0</v>
          </cell>
          <cell r="CZ162">
            <v>3.33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4</v>
          </cell>
          <cell r="DG162">
            <v>0</v>
          </cell>
          <cell r="DH162">
            <v>0</v>
          </cell>
          <cell r="DI162">
            <v>4</v>
          </cell>
          <cell r="DJ162">
            <v>4</v>
          </cell>
          <cell r="DK162">
            <v>3.33</v>
          </cell>
          <cell r="DL162">
            <v>3.65</v>
          </cell>
          <cell r="DM162">
            <v>0</v>
          </cell>
          <cell r="DN162">
            <v>0</v>
          </cell>
          <cell r="DO162">
            <v>4</v>
          </cell>
          <cell r="DP162">
            <v>72</v>
          </cell>
          <cell r="DQ162">
            <v>0</v>
          </cell>
          <cell r="DR162">
            <v>169</v>
          </cell>
          <cell r="DS162">
            <v>0</v>
          </cell>
          <cell r="DT162">
            <v>4</v>
          </cell>
          <cell r="DU162">
            <v>165</v>
          </cell>
          <cell r="DV162">
            <v>3.51</v>
          </cell>
          <cell r="DX162">
            <v>0</v>
          </cell>
          <cell r="DY162">
            <v>4</v>
          </cell>
          <cell r="DZ162">
            <v>0</v>
          </cell>
          <cell r="EA162">
            <v>4</v>
          </cell>
          <cell r="EC162">
            <v>3</v>
          </cell>
          <cell r="ED162">
            <v>0</v>
          </cell>
          <cell r="EE162">
            <v>168</v>
          </cell>
          <cell r="EF162">
            <v>0</v>
          </cell>
          <cell r="EG162">
            <v>3.52</v>
          </cell>
        </row>
        <row r="163">
          <cell r="A163">
            <v>1820525295</v>
          </cell>
          <cell r="B163" t="str">
            <v>Trương</v>
          </cell>
          <cell r="C163" t="str">
            <v>Mỹ Tường</v>
          </cell>
          <cell r="D163" t="str">
            <v>Vy</v>
          </cell>
          <cell r="E163">
            <v>34645</v>
          </cell>
          <cell r="F163" t="str">
            <v>Nữ</v>
          </cell>
          <cell r="G163" t="str">
            <v>Đã Đăng Ký (chưa học xong)</v>
          </cell>
          <cell r="H163">
            <v>3.33</v>
          </cell>
          <cell r="I163">
            <v>3.33</v>
          </cell>
          <cell r="J163">
            <v>2.65</v>
          </cell>
          <cell r="K163">
            <v>0</v>
          </cell>
          <cell r="L163">
            <v>2.33</v>
          </cell>
          <cell r="M163">
            <v>0</v>
          </cell>
          <cell r="N163">
            <v>0</v>
          </cell>
          <cell r="O163">
            <v>3.33</v>
          </cell>
          <cell r="P163">
            <v>0</v>
          </cell>
          <cell r="Q163">
            <v>0</v>
          </cell>
          <cell r="R163">
            <v>3</v>
          </cell>
          <cell r="S163">
            <v>0</v>
          </cell>
          <cell r="T163">
            <v>0</v>
          </cell>
          <cell r="U163">
            <v>3</v>
          </cell>
          <cell r="V163">
            <v>0</v>
          </cell>
          <cell r="W163">
            <v>0</v>
          </cell>
          <cell r="X163">
            <v>2.65</v>
          </cell>
          <cell r="Y163">
            <v>0</v>
          </cell>
          <cell r="Z163">
            <v>0</v>
          </cell>
          <cell r="AA163">
            <v>3.33</v>
          </cell>
          <cell r="AB163">
            <v>0</v>
          </cell>
          <cell r="AC163">
            <v>4</v>
          </cell>
          <cell r="AD163">
            <v>4</v>
          </cell>
          <cell r="AE163">
            <v>4</v>
          </cell>
          <cell r="AF163">
            <v>3.65</v>
          </cell>
          <cell r="AG163">
            <v>3.33</v>
          </cell>
          <cell r="AH163">
            <v>4</v>
          </cell>
          <cell r="AI163">
            <v>3.65</v>
          </cell>
          <cell r="AJ163">
            <v>0</v>
          </cell>
          <cell r="AK163">
            <v>0</v>
          </cell>
          <cell r="AL163">
            <v>3.65</v>
          </cell>
          <cell r="AM163">
            <v>4</v>
          </cell>
          <cell r="AN163">
            <v>0</v>
          </cell>
          <cell r="AO163">
            <v>0</v>
          </cell>
          <cell r="AP163">
            <v>3.33</v>
          </cell>
          <cell r="AQ163">
            <v>3.33</v>
          </cell>
          <cell r="AR163">
            <v>3</v>
          </cell>
          <cell r="AS163">
            <v>3.65</v>
          </cell>
          <cell r="AT163">
            <v>4</v>
          </cell>
          <cell r="AU163">
            <v>56</v>
          </cell>
          <cell r="AV163">
            <v>0</v>
          </cell>
          <cell r="AW163">
            <v>5.4</v>
          </cell>
          <cell r="AX163">
            <v>7.6</v>
          </cell>
          <cell r="AY163" t="str">
            <v/>
          </cell>
          <cell r="AZ163" t="str">
            <v/>
          </cell>
          <cell r="BA163">
            <v>9.5</v>
          </cell>
          <cell r="BB163" t="str">
            <v/>
          </cell>
          <cell r="BC163" t="str">
            <v/>
          </cell>
          <cell r="BD163" t="str">
            <v/>
          </cell>
          <cell r="BE163">
            <v>7.3</v>
          </cell>
          <cell r="BF163" t="str">
            <v/>
          </cell>
          <cell r="BG163">
            <v>6.4</v>
          </cell>
          <cell r="BH163">
            <v>5</v>
          </cell>
          <cell r="BI163">
            <v>0</v>
          </cell>
          <cell r="BJ163">
            <v>3.33</v>
          </cell>
          <cell r="BK163">
            <v>3.65</v>
          </cell>
          <cell r="BL163">
            <v>3.65</v>
          </cell>
          <cell r="BM163">
            <v>3</v>
          </cell>
          <cell r="BN163">
            <v>3.33</v>
          </cell>
          <cell r="BO163">
            <v>4</v>
          </cell>
          <cell r="BP163">
            <v>4</v>
          </cell>
          <cell r="BQ163">
            <v>4</v>
          </cell>
          <cell r="BR163">
            <v>4</v>
          </cell>
          <cell r="BS163">
            <v>3.33</v>
          </cell>
          <cell r="BT163">
            <v>3.65</v>
          </cell>
          <cell r="BU163">
            <v>3.65</v>
          </cell>
          <cell r="BV163">
            <v>4</v>
          </cell>
          <cell r="BW163">
            <v>3</v>
          </cell>
          <cell r="BX163">
            <v>4</v>
          </cell>
          <cell r="BY163">
            <v>3</v>
          </cell>
          <cell r="BZ163">
            <v>3.65</v>
          </cell>
          <cell r="CA163">
            <v>41</v>
          </cell>
          <cell r="CB163">
            <v>0</v>
          </cell>
          <cell r="CC163">
            <v>3.65</v>
          </cell>
          <cell r="CD163">
            <v>4</v>
          </cell>
          <cell r="CE163">
            <v>4</v>
          </cell>
          <cell r="CF163">
            <v>4</v>
          </cell>
          <cell r="CG163">
            <v>3</v>
          </cell>
          <cell r="CH163">
            <v>4</v>
          </cell>
          <cell r="CI163">
            <v>3.65</v>
          </cell>
          <cell r="CJ163">
            <v>3.33</v>
          </cell>
          <cell r="CK163">
            <v>4</v>
          </cell>
          <cell r="CL163">
            <v>4</v>
          </cell>
          <cell r="CM163">
            <v>4</v>
          </cell>
          <cell r="CN163">
            <v>2.33</v>
          </cell>
          <cell r="CO163">
            <v>4</v>
          </cell>
          <cell r="CP163">
            <v>3</v>
          </cell>
          <cell r="CQ163">
            <v>3.33</v>
          </cell>
          <cell r="CR163">
            <v>4</v>
          </cell>
          <cell r="CS163">
            <v>3.65</v>
          </cell>
          <cell r="CT163">
            <v>3.33</v>
          </cell>
          <cell r="CU163">
            <v>4</v>
          </cell>
          <cell r="CV163">
            <v>4</v>
          </cell>
          <cell r="CW163">
            <v>3</v>
          </cell>
          <cell r="CX163">
            <v>4</v>
          </cell>
          <cell r="CY163">
            <v>0</v>
          </cell>
          <cell r="CZ163">
            <v>4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4</v>
          </cell>
          <cell r="DG163">
            <v>0</v>
          </cell>
          <cell r="DH163">
            <v>0</v>
          </cell>
          <cell r="DI163">
            <v>4</v>
          </cell>
          <cell r="DJ163">
            <v>4</v>
          </cell>
          <cell r="DK163">
            <v>3.33</v>
          </cell>
          <cell r="DL163">
            <v>3.65</v>
          </cell>
          <cell r="DM163">
            <v>0</v>
          </cell>
          <cell r="DN163">
            <v>0</v>
          </cell>
          <cell r="DO163">
            <v>4</v>
          </cell>
          <cell r="DP163">
            <v>72</v>
          </cell>
          <cell r="DQ163">
            <v>0</v>
          </cell>
          <cell r="DR163">
            <v>169</v>
          </cell>
          <cell r="DS163">
            <v>0</v>
          </cell>
          <cell r="DT163">
            <v>0</v>
          </cell>
          <cell r="DU163">
            <v>169</v>
          </cell>
          <cell r="DV163">
            <v>3.6</v>
          </cell>
          <cell r="DX163">
            <v>4</v>
          </cell>
          <cell r="DY163">
            <v>0</v>
          </cell>
          <cell r="DZ163">
            <v>0</v>
          </cell>
          <cell r="EA163">
            <v>4</v>
          </cell>
          <cell r="EC163">
            <v>3</v>
          </cell>
          <cell r="ED163">
            <v>0</v>
          </cell>
          <cell r="EE163">
            <v>172</v>
          </cell>
          <cell r="EF163">
            <v>0</v>
          </cell>
          <cell r="EG163">
            <v>3.61</v>
          </cell>
        </row>
        <row r="164">
          <cell r="A164">
            <v>1820526624</v>
          </cell>
          <cell r="B164" t="str">
            <v>Lê</v>
          </cell>
          <cell r="C164" t="str">
            <v>Ngọc</v>
          </cell>
          <cell r="D164" t="str">
            <v>Vy</v>
          </cell>
          <cell r="E164">
            <v>34483</v>
          </cell>
          <cell r="F164" t="str">
            <v>Nữ</v>
          </cell>
          <cell r="G164" t="str">
            <v>Đã Đăng Ký (chưa học xong)</v>
          </cell>
          <cell r="H164">
            <v>3.33</v>
          </cell>
          <cell r="I164">
            <v>2.65</v>
          </cell>
          <cell r="J164">
            <v>3.33</v>
          </cell>
          <cell r="K164">
            <v>0</v>
          </cell>
          <cell r="L164" t="str">
            <v>P (P/F)</v>
          </cell>
          <cell r="M164">
            <v>0</v>
          </cell>
          <cell r="N164">
            <v>0</v>
          </cell>
          <cell r="O164" t="str">
            <v>P (P/F)</v>
          </cell>
          <cell r="P164">
            <v>0</v>
          </cell>
          <cell r="Q164">
            <v>0</v>
          </cell>
          <cell r="R164">
            <v>2.33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  <cell r="X164">
            <v>2.33</v>
          </cell>
          <cell r="Y164">
            <v>0</v>
          </cell>
          <cell r="Z164">
            <v>0</v>
          </cell>
          <cell r="AA164">
            <v>2.33</v>
          </cell>
          <cell r="AB164">
            <v>0</v>
          </cell>
          <cell r="AC164">
            <v>3</v>
          </cell>
          <cell r="AD164">
            <v>4</v>
          </cell>
          <cell r="AE164">
            <v>4</v>
          </cell>
          <cell r="AF164">
            <v>2.33</v>
          </cell>
          <cell r="AG164">
            <v>2</v>
          </cell>
          <cell r="AH164">
            <v>4</v>
          </cell>
          <cell r="AI164">
            <v>3</v>
          </cell>
          <cell r="AJ164">
            <v>0</v>
          </cell>
          <cell r="AK164">
            <v>0</v>
          </cell>
          <cell r="AL164">
            <v>3.65</v>
          </cell>
          <cell r="AM164">
            <v>4</v>
          </cell>
          <cell r="AN164">
            <v>0</v>
          </cell>
          <cell r="AO164">
            <v>0</v>
          </cell>
          <cell r="AP164">
            <v>3.33</v>
          </cell>
          <cell r="AQ164">
            <v>2.33</v>
          </cell>
          <cell r="AR164">
            <v>2.65</v>
          </cell>
          <cell r="AS164">
            <v>3</v>
          </cell>
          <cell r="AT164">
            <v>3.33</v>
          </cell>
          <cell r="AU164">
            <v>56</v>
          </cell>
          <cell r="AV164">
            <v>0</v>
          </cell>
          <cell r="AW164">
            <v>7.8</v>
          </cell>
          <cell r="AX164">
            <v>6.5</v>
          </cell>
          <cell r="AY164">
            <v>8.6999999999999993</v>
          </cell>
          <cell r="AZ164" t="str">
            <v/>
          </cell>
          <cell r="BA164" t="str">
            <v/>
          </cell>
          <cell r="BB164" t="str">
            <v/>
          </cell>
          <cell r="BC164">
            <v>6.9</v>
          </cell>
          <cell r="BD164" t="str">
            <v/>
          </cell>
          <cell r="BE164" t="str">
            <v/>
          </cell>
          <cell r="BF164" t="str">
            <v/>
          </cell>
          <cell r="BG164">
            <v>6.5</v>
          </cell>
          <cell r="BH164">
            <v>5</v>
          </cell>
          <cell r="BI164">
            <v>0</v>
          </cell>
          <cell r="BJ164">
            <v>2.65</v>
          </cell>
          <cell r="BK164">
            <v>2</v>
          </cell>
          <cell r="BL164">
            <v>2.65</v>
          </cell>
          <cell r="BM164">
            <v>2.65</v>
          </cell>
          <cell r="BN164">
            <v>2.33</v>
          </cell>
          <cell r="BO164">
            <v>3.33</v>
          </cell>
          <cell r="BP164">
            <v>2.65</v>
          </cell>
          <cell r="BQ164">
            <v>3</v>
          </cell>
          <cell r="BR164">
            <v>4</v>
          </cell>
          <cell r="BS164">
            <v>2.33</v>
          </cell>
          <cell r="BT164">
            <v>2.65</v>
          </cell>
          <cell r="BU164">
            <v>3</v>
          </cell>
          <cell r="BV164">
            <v>3.33</v>
          </cell>
          <cell r="BW164">
            <v>2.33</v>
          </cell>
          <cell r="BX164">
            <v>4</v>
          </cell>
          <cell r="BY164">
            <v>3.65</v>
          </cell>
          <cell r="BZ164">
            <v>4</v>
          </cell>
          <cell r="CA164">
            <v>41</v>
          </cell>
          <cell r="CB164">
            <v>0</v>
          </cell>
          <cell r="CC164">
            <v>3</v>
          </cell>
          <cell r="CD164">
            <v>4</v>
          </cell>
          <cell r="CE164">
            <v>3.65</v>
          </cell>
          <cell r="CF164">
            <v>3</v>
          </cell>
          <cell r="CG164">
            <v>3</v>
          </cell>
          <cell r="CH164">
            <v>4</v>
          </cell>
          <cell r="CI164">
            <v>3.65</v>
          </cell>
          <cell r="CJ164">
            <v>2.65</v>
          </cell>
          <cell r="CK164">
            <v>4</v>
          </cell>
          <cell r="CL164">
            <v>3</v>
          </cell>
          <cell r="CM164">
            <v>3.33</v>
          </cell>
          <cell r="CN164">
            <v>2</v>
          </cell>
          <cell r="CO164">
            <v>2</v>
          </cell>
          <cell r="CP164">
            <v>2.33</v>
          </cell>
          <cell r="CQ164">
            <v>2.33</v>
          </cell>
          <cell r="CR164">
            <v>3</v>
          </cell>
          <cell r="CS164">
            <v>2.65</v>
          </cell>
          <cell r="CT164">
            <v>2.33</v>
          </cell>
          <cell r="CU164">
            <v>3.33</v>
          </cell>
          <cell r="CV164">
            <v>3.65</v>
          </cell>
          <cell r="CW164">
            <v>3.33</v>
          </cell>
          <cell r="CX164">
            <v>3</v>
          </cell>
          <cell r="CY164">
            <v>0</v>
          </cell>
          <cell r="CZ164">
            <v>3.33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4</v>
          </cell>
          <cell r="DG164">
            <v>0</v>
          </cell>
          <cell r="DH164">
            <v>0</v>
          </cell>
          <cell r="DI164">
            <v>4</v>
          </cell>
          <cell r="DJ164">
            <v>4</v>
          </cell>
          <cell r="DK164">
            <v>4</v>
          </cell>
          <cell r="DL164">
            <v>3.33</v>
          </cell>
          <cell r="DM164">
            <v>0</v>
          </cell>
          <cell r="DN164">
            <v>0</v>
          </cell>
          <cell r="DO164">
            <v>3.65</v>
          </cell>
          <cell r="DP164">
            <v>72</v>
          </cell>
          <cell r="DQ164">
            <v>0</v>
          </cell>
          <cell r="DR164">
            <v>169</v>
          </cell>
          <cell r="DS164">
            <v>0</v>
          </cell>
          <cell r="DT164">
            <v>4</v>
          </cell>
          <cell r="DU164">
            <v>165</v>
          </cell>
          <cell r="DV164">
            <v>3.07</v>
          </cell>
          <cell r="DX164">
            <v>2.33</v>
          </cell>
          <cell r="DY164">
            <v>0</v>
          </cell>
          <cell r="DZ164">
            <v>0</v>
          </cell>
          <cell r="EA164">
            <v>2.33</v>
          </cell>
          <cell r="EC164">
            <v>3</v>
          </cell>
          <cell r="ED164">
            <v>0</v>
          </cell>
          <cell r="EE164">
            <v>168</v>
          </cell>
          <cell r="EF164">
            <v>0</v>
          </cell>
          <cell r="EG164">
            <v>3.06</v>
          </cell>
        </row>
        <row r="165">
          <cell r="A165">
            <v>1821524181</v>
          </cell>
          <cell r="B165" t="str">
            <v>Dương</v>
          </cell>
          <cell r="C165" t="str">
            <v>Thị Tường</v>
          </cell>
          <cell r="D165" t="str">
            <v>Vy</v>
          </cell>
          <cell r="E165">
            <v>34663</v>
          </cell>
          <cell r="F165" t="str">
            <v>Nam</v>
          </cell>
          <cell r="G165" t="str">
            <v>Đã Đăng Ký (chưa học xong)</v>
          </cell>
          <cell r="H165">
            <v>3.33</v>
          </cell>
          <cell r="I165">
            <v>3.65</v>
          </cell>
          <cell r="J165">
            <v>3.65</v>
          </cell>
          <cell r="K165">
            <v>0</v>
          </cell>
          <cell r="L165" t="str">
            <v>P (P/F)</v>
          </cell>
          <cell r="M165">
            <v>0</v>
          </cell>
          <cell r="N165">
            <v>0</v>
          </cell>
          <cell r="O165" t="str">
            <v>P (P/F)</v>
          </cell>
          <cell r="P165">
            <v>0</v>
          </cell>
          <cell r="Q165">
            <v>0</v>
          </cell>
          <cell r="R165">
            <v>3</v>
          </cell>
          <cell r="S165">
            <v>0</v>
          </cell>
          <cell r="T165">
            <v>0</v>
          </cell>
          <cell r="U165">
            <v>3</v>
          </cell>
          <cell r="V165">
            <v>0</v>
          </cell>
          <cell r="W165">
            <v>0</v>
          </cell>
          <cell r="X165">
            <v>2.65</v>
          </cell>
          <cell r="Y165">
            <v>0</v>
          </cell>
          <cell r="Z165">
            <v>0</v>
          </cell>
          <cell r="AA165">
            <v>3</v>
          </cell>
          <cell r="AB165">
            <v>0</v>
          </cell>
          <cell r="AC165">
            <v>4</v>
          </cell>
          <cell r="AD165">
            <v>3.65</v>
          </cell>
          <cell r="AE165">
            <v>4</v>
          </cell>
          <cell r="AF165">
            <v>3</v>
          </cell>
          <cell r="AG165">
            <v>3.65</v>
          </cell>
          <cell r="AH165">
            <v>4</v>
          </cell>
          <cell r="AI165">
            <v>3</v>
          </cell>
          <cell r="AJ165">
            <v>0</v>
          </cell>
          <cell r="AK165">
            <v>0</v>
          </cell>
          <cell r="AL165">
            <v>3.65</v>
          </cell>
          <cell r="AM165">
            <v>4</v>
          </cell>
          <cell r="AN165">
            <v>0</v>
          </cell>
          <cell r="AO165">
            <v>0</v>
          </cell>
          <cell r="AP165">
            <v>3.33</v>
          </cell>
          <cell r="AQ165">
            <v>3.65</v>
          </cell>
          <cell r="AR165">
            <v>2.65</v>
          </cell>
          <cell r="AS165">
            <v>3.33</v>
          </cell>
          <cell r="AT165">
            <v>3</v>
          </cell>
          <cell r="AU165">
            <v>56</v>
          </cell>
          <cell r="AV165">
            <v>0</v>
          </cell>
          <cell r="AW165">
            <v>8.6999999999999993</v>
          </cell>
          <cell r="AX165">
            <v>9.4</v>
          </cell>
          <cell r="AY165" t="str">
            <v/>
          </cell>
          <cell r="AZ165" t="str">
            <v/>
          </cell>
          <cell r="BA165">
            <v>8</v>
          </cell>
          <cell r="BB165" t="str">
            <v/>
          </cell>
          <cell r="BC165" t="str">
            <v/>
          </cell>
          <cell r="BD165" t="str">
            <v/>
          </cell>
          <cell r="BE165">
            <v>6.5</v>
          </cell>
          <cell r="BF165" t="str">
            <v/>
          </cell>
          <cell r="BG165">
            <v>9.8000000000000007</v>
          </cell>
          <cell r="BH165">
            <v>5</v>
          </cell>
          <cell r="BI165">
            <v>0</v>
          </cell>
          <cell r="BJ165">
            <v>2.65</v>
          </cell>
          <cell r="BK165">
            <v>2</v>
          </cell>
          <cell r="BL165">
            <v>3</v>
          </cell>
          <cell r="BM165">
            <v>3.33</v>
          </cell>
          <cell r="BN165">
            <v>2.65</v>
          </cell>
          <cell r="BO165">
            <v>4</v>
          </cell>
          <cell r="BP165">
            <v>4</v>
          </cell>
          <cell r="BQ165">
            <v>3</v>
          </cell>
          <cell r="BR165">
            <v>4</v>
          </cell>
          <cell r="BS165">
            <v>2.33</v>
          </cell>
          <cell r="BT165">
            <v>2.65</v>
          </cell>
          <cell r="BU165">
            <v>2.65</v>
          </cell>
          <cell r="BV165">
            <v>3.65</v>
          </cell>
          <cell r="BW165">
            <v>2.65</v>
          </cell>
          <cell r="BX165">
            <v>3</v>
          </cell>
          <cell r="BY165">
            <v>3.33</v>
          </cell>
          <cell r="BZ165">
            <v>4</v>
          </cell>
          <cell r="CA165">
            <v>41</v>
          </cell>
          <cell r="CB165">
            <v>0</v>
          </cell>
          <cell r="CC165">
            <v>3.33</v>
          </cell>
          <cell r="CD165">
            <v>3.65</v>
          </cell>
          <cell r="CE165">
            <v>4</v>
          </cell>
          <cell r="CF165">
            <v>3</v>
          </cell>
          <cell r="CG165">
            <v>3</v>
          </cell>
          <cell r="CH165">
            <v>4</v>
          </cell>
          <cell r="CI165">
            <v>3.65</v>
          </cell>
          <cell r="CJ165">
            <v>3.33</v>
          </cell>
          <cell r="CK165">
            <v>4</v>
          </cell>
          <cell r="CL165">
            <v>3.33</v>
          </cell>
          <cell r="CM165">
            <v>4</v>
          </cell>
          <cell r="CN165">
            <v>2</v>
          </cell>
          <cell r="CO165">
            <v>3.33</v>
          </cell>
          <cell r="CP165">
            <v>2</v>
          </cell>
          <cell r="CQ165">
            <v>3</v>
          </cell>
          <cell r="CR165">
            <v>3.65</v>
          </cell>
          <cell r="CS165">
            <v>3.33</v>
          </cell>
          <cell r="CT165">
            <v>4</v>
          </cell>
          <cell r="CU165">
            <v>3</v>
          </cell>
          <cell r="CV165">
            <v>4</v>
          </cell>
          <cell r="CW165">
            <v>3</v>
          </cell>
          <cell r="CX165">
            <v>3</v>
          </cell>
          <cell r="CY165">
            <v>0</v>
          </cell>
          <cell r="CZ165">
            <v>3.65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2.65</v>
          </cell>
          <cell r="DG165">
            <v>0</v>
          </cell>
          <cell r="DH165">
            <v>0</v>
          </cell>
          <cell r="DI165">
            <v>4</v>
          </cell>
          <cell r="DJ165">
            <v>4</v>
          </cell>
          <cell r="DK165">
            <v>3.33</v>
          </cell>
          <cell r="DL165">
            <v>3.65</v>
          </cell>
          <cell r="DM165">
            <v>0</v>
          </cell>
          <cell r="DN165">
            <v>0</v>
          </cell>
          <cell r="DO165">
            <v>4</v>
          </cell>
          <cell r="DP165">
            <v>72</v>
          </cell>
          <cell r="DQ165">
            <v>0</v>
          </cell>
          <cell r="DR165">
            <v>169</v>
          </cell>
          <cell r="DS165">
            <v>0</v>
          </cell>
          <cell r="DT165">
            <v>4</v>
          </cell>
          <cell r="DU165">
            <v>165</v>
          </cell>
          <cell r="DV165">
            <v>3.36</v>
          </cell>
          <cell r="DX165">
            <v>4</v>
          </cell>
          <cell r="DY165">
            <v>0</v>
          </cell>
          <cell r="DZ165">
            <v>0</v>
          </cell>
          <cell r="EA165">
            <v>4</v>
          </cell>
          <cell r="EC165">
            <v>3</v>
          </cell>
          <cell r="ED165">
            <v>0</v>
          </cell>
          <cell r="EE165">
            <v>168</v>
          </cell>
          <cell r="EF165">
            <v>0</v>
          </cell>
          <cell r="EG165">
            <v>3.37</v>
          </cell>
        </row>
        <row r="166">
          <cell r="A166">
            <v>1821526304</v>
          </cell>
          <cell r="B166" t="str">
            <v>Đặng</v>
          </cell>
          <cell r="C166" t="str">
            <v>Công Minh</v>
          </cell>
          <cell r="D166" t="str">
            <v>Xuân</v>
          </cell>
          <cell r="E166">
            <v>34399</v>
          </cell>
          <cell r="F166" t="str">
            <v>Nam</v>
          </cell>
          <cell r="G166" t="str">
            <v>Đã Đăng Ký (chưa học xong)</v>
          </cell>
          <cell r="H166">
            <v>3.65</v>
          </cell>
          <cell r="I166">
            <v>3</v>
          </cell>
          <cell r="J166">
            <v>3</v>
          </cell>
          <cell r="K166">
            <v>0</v>
          </cell>
          <cell r="L166" t="str">
            <v>P (P/F)</v>
          </cell>
          <cell r="M166">
            <v>0</v>
          </cell>
          <cell r="N166">
            <v>0</v>
          </cell>
          <cell r="O166" t="str">
            <v>P (P/F)</v>
          </cell>
          <cell r="P166">
            <v>0</v>
          </cell>
          <cell r="Q166">
            <v>0</v>
          </cell>
          <cell r="R166">
            <v>1</v>
          </cell>
          <cell r="S166">
            <v>0</v>
          </cell>
          <cell r="T166">
            <v>0</v>
          </cell>
          <cell r="U166">
            <v>3</v>
          </cell>
          <cell r="V166">
            <v>0</v>
          </cell>
          <cell r="W166">
            <v>0</v>
          </cell>
          <cell r="X166">
            <v>2.65</v>
          </cell>
          <cell r="Y166">
            <v>0</v>
          </cell>
          <cell r="Z166">
            <v>0</v>
          </cell>
          <cell r="AA166">
            <v>3</v>
          </cell>
          <cell r="AB166">
            <v>0</v>
          </cell>
          <cell r="AC166">
            <v>4</v>
          </cell>
          <cell r="AD166">
            <v>4</v>
          </cell>
          <cell r="AE166">
            <v>3.33</v>
          </cell>
          <cell r="AF166">
            <v>2.65</v>
          </cell>
          <cell r="AG166">
            <v>2.33</v>
          </cell>
          <cell r="AH166">
            <v>3.33</v>
          </cell>
          <cell r="AI166">
            <v>3</v>
          </cell>
          <cell r="AJ166">
            <v>0</v>
          </cell>
          <cell r="AK166">
            <v>0</v>
          </cell>
          <cell r="AL166">
            <v>3</v>
          </cell>
          <cell r="AM166">
            <v>3.65</v>
          </cell>
          <cell r="AN166">
            <v>0</v>
          </cell>
          <cell r="AO166">
            <v>0</v>
          </cell>
          <cell r="AP166">
            <v>3.33</v>
          </cell>
          <cell r="AQ166">
            <v>3.33</v>
          </cell>
          <cell r="AR166">
            <v>3.65</v>
          </cell>
          <cell r="AS166">
            <v>3</v>
          </cell>
          <cell r="AT166">
            <v>4</v>
          </cell>
          <cell r="AU166">
            <v>56</v>
          </cell>
          <cell r="AV166">
            <v>0</v>
          </cell>
          <cell r="AW166">
            <v>9.5</v>
          </cell>
          <cell r="AX166">
            <v>8</v>
          </cell>
          <cell r="AY166">
            <v>8.1999999999999993</v>
          </cell>
          <cell r="AZ166" t="str">
            <v/>
          </cell>
          <cell r="BA166" t="str">
            <v/>
          </cell>
          <cell r="BB166" t="str">
            <v/>
          </cell>
          <cell r="BC166">
            <v>6.8</v>
          </cell>
          <cell r="BD166" t="str">
            <v/>
          </cell>
          <cell r="BE166" t="str">
            <v/>
          </cell>
          <cell r="BF166" t="str">
            <v/>
          </cell>
          <cell r="BG166">
            <v>8.1999999999999993</v>
          </cell>
          <cell r="BH166">
            <v>5</v>
          </cell>
          <cell r="BI166">
            <v>0</v>
          </cell>
          <cell r="BJ166">
            <v>2.33</v>
          </cell>
          <cell r="BK166">
            <v>3</v>
          </cell>
          <cell r="BL166">
            <v>2.33</v>
          </cell>
          <cell r="BM166">
            <v>2.33</v>
          </cell>
          <cell r="BN166">
            <v>2.33</v>
          </cell>
          <cell r="BO166">
            <v>3</v>
          </cell>
          <cell r="BP166">
            <v>3.33</v>
          </cell>
          <cell r="BQ166">
            <v>3.33</v>
          </cell>
          <cell r="BR166">
            <v>2.65</v>
          </cell>
          <cell r="BS166">
            <v>2.65</v>
          </cell>
          <cell r="BT166">
            <v>2.65</v>
          </cell>
          <cell r="BU166">
            <v>2</v>
          </cell>
          <cell r="BV166">
            <v>3.33</v>
          </cell>
          <cell r="BW166">
            <v>2</v>
          </cell>
          <cell r="BX166">
            <v>2.33</v>
          </cell>
          <cell r="BY166">
            <v>2.65</v>
          </cell>
          <cell r="BZ166">
            <v>3.33</v>
          </cell>
          <cell r="CA166">
            <v>41</v>
          </cell>
          <cell r="CB166">
            <v>0</v>
          </cell>
          <cell r="CC166">
            <v>3.33</v>
          </cell>
          <cell r="CD166">
            <v>3.65</v>
          </cell>
          <cell r="CE166">
            <v>3.33</v>
          </cell>
          <cell r="CF166">
            <v>3</v>
          </cell>
          <cell r="CG166">
            <v>2.65</v>
          </cell>
          <cell r="CH166">
            <v>3.33</v>
          </cell>
          <cell r="CI166">
            <v>3.65</v>
          </cell>
          <cell r="CJ166">
            <v>2.65</v>
          </cell>
          <cell r="CK166">
            <v>4</v>
          </cell>
          <cell r="CL166">
            <v>2.65</v>
          </cell>
          <cell r="CM166">
            <v>4</v>
          </cell>
          <cell r="CN166">
            <v>3.33</v>
          </cell>
          <cell r="CO166">
            <v>3.33</v>
          </cell>
          <cell r="CP166">
            <v>2</v>
          </cell>
          <cell r="CQ166">
            <v>2.65</v>
          </cell>
          <cell r="CR166">
            <v>2.65</v>
          </cell>
          <cell r="CS166">
            <v>2.33</v>
          </cell>
          <cell r="CT166">
            <v>2.65</v>
          </cell>
          <cell r="CU166">
            <v>2.33</v>
          </cell>
          <cell r="CV166">
            <v>3.65</v>
          </cell>
          <cell r="CW166">
            <v>3</v>
          </cell>
          <cell r="CX166">
            <v>2.33</v>
          </cell>
          <cell r="CY166">
            <v>0</v>
          </cell>
          <cell r="CZ166">
            <v>3.65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4</v>
          </cell>
          <cell r="DG166">
            <v>0</v>
          </cell>
          <cell r="DH166">
            <v>0</v>
          </cell>
          <cell r="DI166">
            <v>4</v>
          </cell>
          <cell r="DJ166">
            <v>3.65</v>
          </cell>
          <cell r="DK166">
            <v>4</v>
          </cell>
          <cell r="DL166">
            <v>3.33</v>
          </cell>
          <cell r="DM166">
            <v>0</v>
          </cell>
          <cell r="DN166">
            <v>0</v>
          </cell>
          <cell r="DO166">
            <v>4</v>
          </cell>
          <cell r="DP166">
            <v>72</v>
          </cell>
          <cell r="DQ166">
            <v>0</v>
          </cell>
          <cell r="DR166">
            <v>169</v>
          </cell>
          <cell r="DS166">
            <v>0</v>
          </cell>
          <cell r="DT166">
            <v>4</v>
          </cell>
          <cell r="DU166">
            <v>165</v>
          </cell>
          <cell r="DV166">
            <v>3.04</v>
          </cell>
          <cell r="DX166">
            <v>2.33</v>
          </cell>
          <cell r="DY166">
            <v>0</v>
          </cell>
          <cell r="DZ166">
            <v>0</v>
          </cell>
          <cell r="EA166">
            <v>2.33</v>
          </cell>
          <cell r="EC166">
            <v>3</v>
          </cell>
          <cell r="ED166">
            <v>0</v>
          </cell>
          <cell r="EE166">
            <v>168</v>
          </cell>
          <cell r="EF166">
            <v>0</v>
          </cell>
          <cell r="EG166">
            <v>3.03</v>
          </cell>
        </row>
        <row r="167">
          <cell r="A167">
            <v>1820523601</v>
          </cell>
          <cell r="B167" t="str">
            <v>Nguyễn</v>
          </cell>
          <cell r="C167" t="str">
            <v>Thị Hà</v>
          </cell>
          <cell r="D167" t="str">
            <v>Xuyên</v>
          </cell>
          <cell r="E167">
            <v>34491</v>
          </cell>
          <cell r="F167" t="str">
            <v>Nữ</v>
          </cell>
          <cell r="G167" t="str">
            <v>Đã Đăng Ký (chưa học xong)</v>
          </cell>
          <cell r="H167">
            <v>4</v>
          </cell>
          <cell r="I167">
            <v>3</v>
          </cell>
          <cell r="J167">
            <v>3.33</v>
          </cell>
          <cell r="K167">
            <v>0</v>
          </cell>
          <cell r="L167" t="str">
            <v>P (P/F)</v>
          </cell>
          <cell r="M167">
            <v>0</v>
          </cell>
          <cell r="N167">
            <v>0</v>
          </cell>
          <cell r="O167" t="str">
            <v>P (P/F)</v>
          </cell>
          <cell r="P167">
            <v>0</v>
          </cell>
          <cell r="Q167">
            <v>0</v>
          </cell>
          <cell r="R167">
            <v>3</v>
          </cell>
          <cell r="S167">
            <v>0</v>
          </cell>
          <cell r="T167">
            <v>0</v>
          </cell>
          <cell r="U167">
            <v>3</v>
          </cell>
          <cell r="V167">
            <v>0</v>
          </cell>
          <cell r="W167">
            <v>0</v>
          </cell>
          <cell r="X167">
            <v>2.65</v>
          </cell>
          <cell r="Y167">
            <v>0</v>
          </cell>
          <cell r="Z167">
            <v>0</v>
          </cell>
          <cell r="AA167">
            <v>2.33</v>
          </cell>
          <cell r="AB167">
            <v>0</v>
          </cell>
          <cell r="AC167">
            <v>3</v>
          </cell>
          <cell r="AD167">
            <v>3.65</v>
          </cell>
          <cell r="AE167">
            <v>3</v>
          </cell>
          <cell r="AF167">
            <v>3</v>
          </cell>
          <cell r="AG167">
            <v>2.65</v>
          </cell>
          <cell r="AH167">
            <v>3.33</v>
          </cell>
          <cell r="AI167">
            <v>3.33</v>
          </cell>
          <cell r="AJ167">
            <v>0</v>
          </cell>
          <cell r="AK167">
            <v>0</v>
          </cell>
          <cell r="AL167">
            <v>3.33</v>
          </cell>
          <cell r="AM167">
            <v>4</v>
          </cell>
          <cell r="AN167">
            <v>0</v>
          </cell>
          <cell r="AO167">
            <v>0</v>
          </cell>
          <cell r="AP167">
            <v>3.33</v>
          </cell>
          <cell r="AQ167">
            <v>2.65</v>
          </cell>
          <cell r="AR167">
            <v>3.33</v>
          </cell>
          <cell r="AS167">
            <v>3.33</v>
          </cell>
          <cell r="AT167">
            <v>3</v>
          </cell>
          <cell r="AU167">
            <v>56</v>
          </cell>
          <cell r="AV167">
            <v>0</v>
          </cell>
          <cell r="AW167">
            <v>9.5</v>
          </cell>
          <cell r="AX167">
            <v>10</v>
          </cell>
          <cell r="AY167">
            <v>8.9</v>
          </cell>
          <cell r="AZ167" t="str">
            <v/>
          </cell>
          <cell r="BA167" t="str">
            <v/>
          </cell>
          <cell r="BB167" t="str">
            <v/>
          </cell>
          <cell r="BC167">
            <v>5.0999999999999996</v>
          </cell>
          <cell r="BD167" t="str">
            <v/>
          </cell>
          <cell r="BE167" t="str">
            <v/>
          </cell>
          <cell r="BF167" t="str">
            <v/>
          </cell>
          <cell r="BG167">
            <v>5.6</v>
          </cell>
          <cell r="BH167">
            <v>5</v>
          </cell>
          <cell r="BI167">
            <v>0</v>
          </cell>
          <cell r="BJ167">
            <v>3</v>
          </cell>
          <cell r="BK167">
            <v>1.65</v>
          </cell>
          <cell r="BL167">
            <v>3.33</v>
          </cell>
          <cell r="BM167">
            <v>3.33</v>
          </cell>
          <cell r="BN167">
            <v>2.65</v>
          </cell>
          <cell r="BO167">
            <v>3</v>
          </cell>
          <cell r="BP167">
            <v>3.33</v>
          </cell>
          <cell r="BQ167">
            <v>3</v>
          </cell>
          <cell r="BR167">
            <v>4</v>
          </cell>
          <cell r="BS167">
            <v>2.65</v>
          </cell>
          <cell r="BT167">
            <v>3.33</v>
          </cell>
          <cell r="BU167">
            <v>3</v>
          </cell>
          <cell r="BV167">
            <v>4</v>
          </cell>
          <cell r="BW167">
            <v>2.33</v>
          </cell>
          <cell r="BX167">
            <v>4</v>
          </cell>
          <cell r="BY167">
            <v>3.33</v>
          </cell>
          <cell r="BZ167">
            <v>3.65</v>
          </cell>
          <cell r="CA167">
            <v>41</v>
          </cell>
          <cell r="CB167">
            <v>0</v>
          </cell>
          <cell r="CC167">
            <v>3.65</v>
          </cell>
          <cell r="CD167">
            <v>3.65</v>
          </cell>
          <cell r="CE167">
            <v>3.65</v>
          </cell>
          <cell r="CF167">
            <v>3</v>
          </cell>
          <cell r="CG167">
            <v>2.33</v>
          </cell>
          <cell r="CH167">
            <v>3.33</v>
          </cell>
          <cell r="CI167">
            <v>3.65</v>
          </cell>
          <cell r="CJ167">
            <v>2.65</v>
          </cell>
          <cell r="CK167">
            <v>4</v>
          </cell>
          <cell r="CL167">
            <v>3.33</v>
          </cell>
          <cell r="CM167">
            <v>3.65</v>
          </cell>
          <cell r="CN167">
            <v>3.33</v>
          </cell>
          <cell r="CO167">
            <v>3.65</v>
          </cell>
          <cell r="CP167">
            <v>1.65</v>
          </cell>
          <cell r="CQ167">
            <v>3</v>
          </cell>
          <cell r="CR167">
            <v>3</v>
          </cell>
          <cell r="CS167">
            <v>1.65</v>
          </cell>
          <cell r="CT167">
            <v>2.65</v>
          </cell>
          <cell r="CU167">
            <v>3</v>
          </cell>
          <cell r="CV167">
            <v>3.33</v>
          </cell>
          <cell r="CW167">
            <v>3</v>
          </cell>
          <cell r="CX167">
            <v>2.65</v>
          </cell>
          <cell r="CY167">
            <v>0</v>
          </cell>
          <cell r="CZ167">
            <v>3.65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3.33</v>
          </cell>
          <cell r="DG167">
            <v>0</v>
          </cell>
          <cell r="DH167">
            <v>0</v>
          </cell>
          <cell r="DI167">
            <v>4</v>
          </cell>
          <cell r="DJ167">
            <v>3.65</v>
          </cell>
          <cell r="DK167">
            <v>4</v>
          </cell>
          <cell r="DL167">
            <v>4</v>
          </cell>
          <cell r="DM167">
            <v>0</v>
          </cell>
          <cell r="DN167">
            <v>0</v>
          </cell>
          <cell r="DO167">
            <v>4</v>
          </cell>
          <cell r="DP167">
            <v>72</v>
          </cell>
          <cell r="DQ167">
            <v>0</v>
          </cell>
          <cell r="DR167">
            <v>169</v>
          </cell>
          <cell r="DS167">
            <v>0</v>
          </cell>
          <cell r="DT167">
            <v>4</v>
          </cell>
          <cell r="DU167">
            <v>165</v>
          </cell>
          <cell r="DV167">
            <v>3.17</v>
          </cell>
          <cell r="DX167">
            <v>3</v>
          </cell>
          <cell r="DY167">
            <v>0</v>
          </cell>
          <cell r="DZ167">
            <v>0</v>
          </cell>
          <cell r="EA167">
            <v>3</v>
          </cell>
          <cell r="EC167">
            <v>3</v>
          </cell>
          <cell r="ED167">
            <v>0</v>
          </cell>
          <cell r="EE167">
            <v>168</v>
          </cell>
          <cell r="EF167">
            <v>0</v>
          </cell>
          <cell r="EG167">
            <v>3.17</v>
          </cell>
        </row>
        <row r="168">
          <cell r="A168">
            <v>1820525303</v>
          </cell>
          <cell r="B168" t="str">
            <v>Phạm</v>
          </cell>
          <cell r="C168" t="str">
            <v>Thị Quỳnh</v>
          </cell>
          <cell r="D168" t="str">
            <v>Yên</v>
          </cell>
          <cell r="E168">
            <v>34529</v>
          </cell>
          <cell r="F168" t="str">
            <v>Nữ</v>
          </cell>
          <cell r="G168" t="str">
            <v>Đã Đăng Ký (chưa học xong)</v>
          </cell>
          <cell r="H168">
            <v>4</v>
          </cell>
          <cell r="I168">
            <v>3.65</v>
          </cell>
          <cell r="J168">
            <v>3.65</v>
          </cell>
          <cell r="K168">
            <v>0</v>
          </cell>
          <cell r="L168" t="str">
            <v>P (P/F)</v>
          </cell>
          <cell r="M168">
            <v>0</v>
          </cell>
          <cell r="N168">
            <v>0</v>
          </cell>
          <cell r="O168" t="str">
            <v>P (P/F)</v>
          </cell>
          <cell r="P168">
            <v>0</v>
          </cell>
          <cell r="Q168">
            <v>0</v>
          </cell>
          <cell r="R168">
            <v>3.65</v>
          </cell>
          <cell r="S168">
            <v>0</v>
          </cell>
          <cell r="T168">
            <v>0</v>
          </cell>
          <cell r="U168">
            <v>3</v>
          </cell>
          <cell r="V168">
            <v>0</v>
          </cell>
          <cell r="W168">
            <v>0</v>
          </cell>
          <cell r="X168">
            <v>2.65</v>
          </cell>
          <cell r="Y168">
            <v>0</v>
          </cell>
          <cell r="Z168">
            <v>0</v>
          </cell>
          <cell r="AA168">
            <v>3</v>
          </cell>
          <cell r="AB168">
            <v>0</v>
          </cell>
          <cell r="AC168">
            <v>4</v>
          </cell>
          <cell r="AD168">
            <v>4</v>
          </cell>
          <cell r="AE168">
            <v>4</v>
          </cell>
          <cell r="AF168">
            <v>3.33</v>
          </cell>
          <cell r="AG168">
            <v>4</v>
          </cell>
          <cell r="AH168">
            <v>4</v>
          </cell>
          <cell r="AI168">
            <v>3.65</v>
          </cell>
          <cell r="AJ168">
            <v>0</v>
          </cell>
          <cell r="AK168">
            <v>0</v>
          </cell>
          <cell r="AL168">
            <v>3.65</v>
          </cell>
          <cell r="AM168">
            <v>4</v>
          </cell>
          <cell r="AN168">
            <v>0</v>
          </cell>
          <cell r="AO168">
            <v>0</v>
          </cell>
          <cell r="AP168">
            <v>4</v>
          </cell>
          <cell r="AQ168">
            <v>4</v>
          </cell>
          <cell r="AR168">
            <v>3.65</v>
          </cell>
          <cell r="AS168">
            <v>4</v>
          </cell>
          <cell r="AT168">
            <v>4</v>
          </cell>
          <cell r="AU168">
            <v>56</v>
          </cell>
          <cell r="AV168">
            <v>0</v>
          </cell>
          <cell r="AW168">
            <v>9.5</v>
          </cell>
          <cell r="AX168">
            <v>10</v>
          </cell>
          <cell r="AY168">
            <v>8.5</v>
          </cell>
          <cell r="AZ168" t="str">
            <v/>
          </cell>
          <cell r="BA168" t="str">
            <v/>
          </cell>
          <cell r="BB168" t="str">
            <v/>
          </cell>
          <cell r="BC168">
            <v>7.1</v>
          </cell>
          <cell r="BD168" t="str">
            <v/>
          </cell>
          <cell r="BE168" t="str">
            <v/>
          </cell>
          <cell r="BF168" t="str">
            <v/>
          </cell>
          <cell r="BG168">
            <v>8.8000000000000007</v>
          </cell>
          <cell r="BH168">
            <v>5</v>
          </cell>
          <cell r="BI168">
            <v>0</v>
          </cell>
          <cell r="BJ168">
            <v>3.33</v>
          </cell>
          <cell r="BK168">
            <v>3</v>
          </cell>
          <cell r="BL168">
            <v>3.65</v>
          </cell>
          <cell r="BM168">
            <v>3</v>
          </cell>
          <cell r="BN168">
            <v>3</v>
          </cell>
          <cell r="BO168">
            <v>4</v>
          </cell>
          <cell r="BP168">
            <v>4</v>
          </cell>
          <cell r="BQ168">
            <v>3.65</v>
          </cell>
          <cell r="BR168">
            <v>4</v>
          </cell>
          <cell r="BS168">
            <v>3</v>
          </cell>
          <cell r="BT168">
            <v>3.33</v>
          </cell>
          <cell r="BU168">
            <v>3.33</v>
          </cell>
          <cell r="BV168">
            <v>3.33</v>
          </cell>
          <cell r="BW168">
            <v>2.65</v>
          </cell>
          <cell r="BX168">
            <v>3.65</v>
          </cell>
          <cell r="BY168">
            <v>3.65</v>
          </cell>
          <cell r="BZ168">
            <v>4</v>
          </cell>
          <cell r="CA168">
            <v>41</v>
          </cell>
          <cell r="CB168">
            <v>0</v>
          </cell>
          <cell r="CC168">
            <v>3.65</v>
          </cell>
          <cell r="CD168">
            <v>3.65</v>
          </cell>
          <cell r="CE168">
            <v>4</v>
          </cell>
          <cell r="CF168">
            <v>3.65</v>
          </cell>
          <cell r="CG168">
            <v>3</v>
          </cell>
          <cell r="CH168">
            <v>4</v>
          </cell>
          <cell r="CI168">
            <v>3.65</v>
          </cell>
          <cell r="CJ168">
            <v>4</v>
          </cell>
          <cell r="CK168">
            <v>4</v>
          </cell>
          <cell r="CL168">
            <v>3.65</v>
          </cell>
          <cell r="CM168">
            <v>4</v>
          </cell>
          <cell r="CN168">
            <v>2.65</v>
          </cell>
          <cell r="CO168">
            <v>4</v>
          </cell>
          <cell r="CP168">
            <v>3.33</v>
          </cell>
          <cell r="CQ168">
            <v>3.65</v>
          </cell>
          <cell r="CR168">
            <v>3.65</v>
          </cell>
          <cell r="CS168">
            <v>3.33</v>
          </cell>
          <cell r="CT168">
            <v>3.65</v>
          </cell>
          <cell r="CU168">
            <v>4</v>
          </cell>
          <cell r="CV168">
            <v>3.65</v>
          </cell>
          <cell r="CW168">
            <v>4</v>
          </cell>
          <cell r="CX168">
            <v>3.65</v>
          </cell>
          <cell r="CY168">
            <v>0</v>
          </cell>
          <cell r="CZ168">
            <v>4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4</v>
          </cell>
          <cell r="DG168">
            <v>0</v>
          </cell>
          <cell r="DH168">
            <v>0</v>
          </cell>
          <cell r="DI168">
            <v>4</v>
          </cell>
          <cell r="DJ168">
            <v>4</v>
          </cell>
          <cell r="DK168">
            <v>4</v>
          </cell>
          <cell r="DL168">
            <v>4</v>
          </cell>
          <cell r="DM168">
            <v>0</v>
          </cell>
          <cell r="DN168">
            <v>0</v>
          </cell>
          <cell r="DO168">
            <v>4</v>
          </cell>
          <cell r="DP168">
            <v>72</v>
          </cell>
          <cell r="DQ168">
            <v>0</v>
          </cell>
          <cell r="DR168">
            <v>169</v>
          </cell>
          <cell r="DS168">
            <v>0</v>
          </cell>
          <cell r="DT168">
            <v>4</v>
          </cell>
          <cell r="DU168">
            <v>165</v>
          </cell>
          <cell r="DV168">
            <v>3.65</v>
          </cell>
          <cell r="DX168">
            <v>0</v>
          </cell>
          <cell r="DY168">
            <v>4</v>
          </cell>
          <cell r="DZ168">
            <v>0</v>
          </cell>
          <cell r="EA168">
            <v>4</v>
          </cell>
          <cell r="EC168">
            <v>3</v>
          </cell>
          <cell r="ED168">
            <v>0</v>
          </cell>
          <cell r="EE168">
            <v>168</v>
          </cell>
          <cell r="EF168">
            <v>0</v>
          </cell>
          <cell r="EG168">
            <v>3.66</v>
          </cell>
        </row>
        <row r="169">
          <cell r="A169">
            <v>1820524205</v>
          </cell>
          <cell r="B169" t="str">
            <v>Phạm</v>
          </cell>
          <cell r="C169" t="str">
            <v>Thị Minh</v>
          </cell>
          <cell r="D169" t="str">
            <v>Yến</v>
          </cell>
          <cell r="E169">
            <v>34603</v>
          </cell>
          <cell r="F169" t="str">
            <v>Nữ</v>
          </cell>
          <cell r="G169" t="str">
            <v>Đã Đăng Ký (chưa học xong)</v>
          </cell>
          <cell r="H169">
            <v>4</v>
          </cell>
          <cell r="I169">
            <v>3.33</v>
          </cell>
          <cell r="J169">
            <v>2.33</v>
          </cell>
          <cell r="K169">
            <v>0</v>
          </cell>
          <cell r="L169" t="str">
            <v>P (P/F)</v>
          </cell>
          <cell r="M169">
            <v>0</v>
          </cell>
          <cell r="N169">
            <v>0</v>
          </cell>
          <cell r="O169" t="str">
            <v>P (P/F)</v>
          </cell>
          <cell r="P169">
            <v>0</v>
          </cell>
          <cell r="Q169">
            <v>0</v>
          </cell>
          <cell r="R169">
            <v>3</v>
          </cell>
          <cell r="S169">
            <v>0</v>
          </cell>
          <cell r="T169">
            <v>0</v>
          </cell>
          <cell r="U169">
            <v>2.65</v>
          </cell>
          <cell r="V169">
            <v>0</v>
          </cell>
          <cell r="W169">
            <v>0</v>
          </cell>
          <cell r="X169">
            <v>3</v>
          </cell>
          <cell r="Y169">
            <v>0</v>
          </cell>
          <cell r="Z169">
            <v>0</v>
          </cell>
          <cell r="AA169">
            <v>2.33</v>
          </cell>
          <cell r="AB169">
            <v>0</v>
          </cell>
          <cell r="AC169">
            <v>3</v>
          </cell>
          <cell r="AD169">
            <v>4</v>
          </cell>
          <cell r="AE169">
            <v>3.65</v>
          </cell>
          <cell r="AF169">
            <v>3.65</v>
          </cell>
          <cell r="AG169">
            <v>3</v>
          </cell>
          <cell r="AH169">
            <v>4</v>
          </cell>
          <cell r="AI169">
            <v>3</v>
          </cell>
          <cell r="AJ169">
            <v>0</v>
          </cell>
          <cell r="AK169">
            <v>0</v>
          </cell>
          <cell r="AL169">
            <v>3.65</v>
          </cell>
          <cell r="AM169">
            <v>4</v>
          </cell>
          <cell r="AN169">
            <v>0</v>
          </cell>
          <cell r="AO169">
            <v>0</v>
          </cell>
          <cell r="AP169">
            <v>2</v>
          </cell>
          <cell r="AQ169">
            <v>4</v>
          </cell>
          <cell r="AR169">
            <v>3.65</v>
          </cell>
          <cell r="AS169">
            <v>4</v>
          </cell>
          <cell r="AT169">
            <v>3.65</v>
          </cell>
          <cell r="AU169">
            <v>56</v>
          </cell>
          <cell r="AV169">
            <v>0</v>
          </cell>
          <cell r="AW169">
            <v>9.5</v>
          </cell>
          <cell r="AX169">
            <v>9</v>
          </cell>
          <cell r="AY169">
            <v>7.6</v>
          </cell>
          <cell r="AZ169" t="str">
            <v/>
          </cell>
          <cell r="BA169" t="str">
            <v/>
          </cell>
          <cell r="BB169" t="str">
            <v/>
          </cell>
          <cell r="BC169">
            <v>5.9</v>
          </cell>
          <cell r="BD169" t="str">
            <v/>
          </cell>
          <cell r="BE169" t="str">
            <v/>
          </cell>
          <cell r="BF169" t="str">
            <v/>
          </cell>
          <cell r="BG169">
            <v>4.4000000000000004</v>
          </cell>
          <cell r="BH169">
            <v>5</v>
          </cell>
          <cell r="BI169">
            <v>0</v>
          </cell>
          <cell r="BJ169">
            <v>2.65</v>
          </cell>
          <cell r="BK169">
            <v>2.65</v>
          </cell>
          <cell r="BL169">
            <v>3.33</v>
          </cell>
          <cell r="BM169">
            <v>3.33</v>
          </cell>
          <cell r="BN169">
            <v>2.65</v>
          </cell>
          <cell r="BO169">
            <v>3</v>
          </cell>
          <cell r="BP169">
            <v>4</v>
          </cell>
          <cell r="BQ169">
            <v>3.33</v>
          </cell>
          <cell r="BR169">
            <v>3.65</v>
          </cell>
          <cell r="BS169">
            <v>3.65</v>
          </cell>
          <cell r="BT169">
            <v>3</v>
          </cell>
          <cell r="BU169">
            <v>2.65</v>
          </cell>
          <cell r="BV169">
            <v>3.33</v>
          </cell>
          <cell r="BW169">
            <v>3</v>
          </cell>
          <cell r="BX169">
            <v>3.65</v>
          </cell>
          <cell r="BY169">
            <v>4</v>
          </cell>
          <cell r="BZ169">
            <v>4</v>
          </cell>
          <cell r="CA169">
            <v>41</v>
          </cell>
          <cell r="CB169">
            <v>0</v>
          </cell>
          <cell r="CC169">
            <v>4</v>
          </cell>
          <cell r="CD169">
            <v>3.65</v>
          </cell>
          <cell r="CE169">
            <v>3.33</v>
          </cell>
          <cell r="CF169">
            <v>3</v>
          </cell>
          <cell r="CG169">
            <v>3</v>
          </cell>
          <cell r="CH169">
            <v>4</v>
          </cell>
          <cell r="CI169">
            <v>4</v>
          </cell>
          <cell r="CJ169">
            <v>3</v>
          </cell>
          <cell r="CK169">
            <v>4</v>
          </cell>
          <cell r="CL169">
            <v>3.33</v>
          </cell>
          <cell r="CM169">
            <v>3.65</v>
          </cell>
          <cell r="CN169">
            <v>2.33</v>
          </cell>
          <cell r="CO169">
            <v>4</v>
          </cell>
          <cell r="CP169">
            <v>1.65</v>
          </cell>
          <cell r="CQ169">
            <v>3</v>
          </cell>
          <cell r="CR169">
            <v>3.33</v>
          </cell>
          <cell r="CS169">
            <v>4</v>
          </cell>
          <cell r="CT169">
            <v>3.33</v>
          </cell>
          <cell r="CU169">
            <v>3.33</v>
          </cell>
          <cell r="CV169">
            <v>3.65</v>
          </cell>
          <cell r="CW169">
            <v>3.65</v>
          </cell>
          <cell r="CX169">
            <v>3</v>
          </cell>
          <cell r="CY169">
            <v>0</v>
          </cell>
          <cell r="CZ169">
            <v>3.65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3.33</v>
          </cell>
          <cell r="DG169">
            <v>0</v>
          </cell>
          <cell r="DH169">
            <v>0</v>
          </cell>
          <cell r="DI169">
            <v>4</v>
          </cell>
          <cell r="DJ169">
            <v>3.65</v>
          </cell>
          <cell r="DK169">
            <v>4</v>
          </cell>
          <cell r="DL169">
            <v>4</v>
          </cell>
          <cell r="DM169">
            <v>0</v>
          </cell>
          <cell r="DN169">
            <v>0</v>
          </cell>
          <cell r="DO169">
            <v>4</v>
          </cell>
          <cell r="DP169">
            <v>72</v>
          </cell>
          <cell r="DQ169">
            <v>0</v>
          </cell>
          <cell r="DR169">
            <v>169</v>
          </cell>
          <cell r="DS169">
            <v>0</v>
          </cell>
          <cell r="DT169">
            <v>4</v>
          </cell>
          <cell r="DU169">
            <v>165</v>
          </cell>
          <cell r="DV169">
            <v>3.37</v>
          </cell>
          <cell r="DX169">
            <v>3.65</v>
          </cell>
          <cell r="DY169">
            <v>0</v>
          </cell>
          <cell r="DZ169">
            <v>0</v>
          </cell>
          <cell r="EA169">
            <v>3.65</v>
          </cell>
          <cell r="EC169">
            <v>3</v>
          </cell>
          <cell r="ED169">
            <v>0</v>
          </cell>
          <cell r="EE169">
            <v>168</v>
          </cell>
          <cell r="EF169">
            <v>0</v>
          </cell>
          <cell r="EG169">
            <v>3.38</v>
          </cell>
        </row>
        <row r="170">
          <cell r="A170">
            <v>1820524840</v>
          </cell>
          <cell r="B170" t="str">
            <v>Lê</v>
          </cell>
          <cell r="C170" t="str">
            <v>Thị Vân</v>
          </cell>
          <cell r="D170" t="str">
            <v>Yến</v>
          </cell>
          <cell r="E170">
            <v>34543</v>
          </cell>
          <cell r="F170" t="str">
            <v>Nữ</v>
          </cell>
          <cell r="G170" t="str">
            <v>Đã Đăng Ký (chưa học xong)</v>
          </cell>
          <cell r="H170">
            <v>4</v>
          </cell>
          <cell r="I170">
            <v>3.33</v>
          </cell>
          <cell r="J170">
            <v>3.33</v>
          </cell>
          <cell r="K170">
            <v>0</v>
          </cell>
          <cell r="L170">
            <v>2.65</v>
          </cell>
          <cell r="M170">
            <v>0</v>
          </cell>
          <cell r="N170">
            <v>0</v>
          </cell>
          <cell r="O170">
            <v>3.65</v>
          </cell>
          <cell r="P170">
            <v>0</v>
          </cell>
          <cell r="Q170">
            <v>0</v>
          </cell>
          <cell r="R170">
            <v>3.65</v>
          </cell>
          <cell r="S170">
            <v>0</v>
          </cell>
          <cell r="T170">
            <v>0</v>
          </cell>
          <cell r="U170">
            <v>3.33</v>
          </cell>
          <cell r="V170">
            <v>0</v>
          </cell>
          <cell r="W170">
            <v>0</v>
          </cell>
          <cell r="X170">
            <v>3.33</v>
          </cell>
          <cell r="Y170">
            <v>0</v>
          </cell>
          <cell r="Z170">
            <v>0</v>
          </cell>
          <cell r="AA170">
            <v>3.33</v>
          </cell>
          <cell r="AB170">
            <v>0</v>
          </cell>
          <cell r="AC170">
            <v>4</v>
          </cell>
          <cell r="AD170">
            <v>4</v>
          </cell>
          <cell r="AE170">
            <v>3.33</v>
          </cell>
          <cell r="AF170">
            <v>4</v>
          </cell>
          <cell r="AG170">
            <v>3.65</v>
          </cell>
          <cell r="AH170">
            <v>4</v>
          </cell>
          <cell r="AI170">
            <v>4</v>
          </cell>
          <cell r="AJ170">
            <v>0</v>
          </cell>
          <cell r="AK170">
            <v>0</v>
          </cell>
          <cell r="AL170">
            <v>3.65</v>
          </cell>
          <cell r="AM170">
            <v>4</v>
          </cell>
          <cell r="AN170">
            <v>0</v>
          </cell>
          <cell r="AO170">
            <v>0</v>
          </cell>
          <cell r="AP170">
            <v>3.65</v>
          </cell>
          <cell r="AQ170">
            <v>4</v>
          </cell>
          <cell r="AR170">
            <v>3.65</v>
          </cell>
          <cell r="AS170">
            <v>4</v>
          </cell>
          <cell r="AT170">
            <v>4</v>
          </cell>
          <cell r="AU170">
            <v>56</v>
          </cell>
          <cell r="AV170">
            <v>0</v>
          </cell>
          <cell r="AW170">
            <v>7</v>
          </cell>
          <cell r="AX170">
            <v>4.8</v>
          </cell>
          <cell r="AY170" t="str">
            <v/>
          </cell>
          <cell r="AZ170" t="str">
            <v/>
          </cell>
          <cell r="BA170">
            <v>6.9</v>
          </cell>
          <cell r="BB170" t="str">
            <v/>
          </cell>
          <cell r="BC170" t="str">
            <v/>
          </cell>
          <cell r="BD170" t="str">
            <v/>
          </cell>
          <cell r="BE170">
            <v>6.8</v>
          </cell>
          <cell r="BF170" t="str">
            <v/>
          </cell>
          <cell r="BG170">
            <v>6.4</v>
          </cell>
          <cell r="BH170">
            <v>5</v>
          </cell>
          <cell r="BI170">
            <v>0</v>
          </cell>
          <cell r="BJ170">
            <v>3</v>
          </cell>
          <cell r="BK170">
            <v>3</v>
          </cell>
          <cell r="BL170">
            <v>3</v>
          </cell>
          <cell r="BM170">
            <v>2.65</v>
          </cell>
          <cell r="BN170">
            <v>3.65</v>
          </cell>
          <cell r="BO170">
            <v>3.65</v>
          </cell>
          <cell r="BP170">
            <v>3.65</v>
          </cell>
          <cell r="BQ170">
            <v>3.33</v>
          </cell>
          <cell r="BR170">
            <v>4</v>
          </cell>
          <cell r="BS170">
            <v>3</v>
          </cell>
          <cell r="BT170">
            <v>3.65</v>
          </cell>
          <cell r="BU170">
            <v>2.65</v>
          </cell>
          <cell r="BV170">
            <v>4</v>
          </cell>
          <cell r="BW170">
            <v>3</v>
          </cell>
          <cell r="BX170">
            <v>3.65</v>
          </cell>
          <cell r="BY170">
            <v>3.65</v>
          </cell>
          <cell r="BZ170">
            <v>4</v>
          </cell>
          <cell r="CA170">
            <v>41</v>
          </cell>
          <cell r="CB170">
            <v>0</v>
          </cell>
          <cell r="CC170">
            <v>4</v>
          </cell>
          <cell r="CD170">
            <v>3.65</v>
          </cell>
          <cell r="CE170">
            <v>4</v>
          </cell>
          <cell r="CF170">
            <v>3.33</v>
          </cell>
          <cell r="CG170">
            <v>2.65</v>
          </cell>
          <cell r="CH170">
            <v>4</v>
          </cell>
          <cell r="CI170">
            <v>3.65</v>
          </cell>
          <cell r="CJ170">
            <v>3</v>
          </cell>
          <cell r="CK170">
            <v>4</v>
          </cell>
          <cell r="CL170">
            <v>3</v>
          </cell>
          <cell r="CM170">
            <v>4</v>
          </cell>
          <cell r="CN170">
            <v>2.65</v>
          </cell>
          <cell r="CO170">
            <v>4</v>
          </cell>
          <cell r="CP170">
            <v>2.65</v>
          </cell>
          <cell r="CQ170">
            <v>3</v>
          </cell>
          <cell r="CR170">
            <v>3.65</v>
          </cell>
          <cell r="CS170">
            <v>3.65</v>
          </cell>
          <cell r="CT170">
            <v>3.65</v>
          </cell>
          <cell r="CU170">
            <v>3.65</v>
          </cell>
          <cell r="CV170">
            <v>4</v>
          </cell>
          <cell r="CW170">
            <v>2.65</v>
          </cell>
          <cell r="CX170">
            <v>4</v>
          </cell>
          <cell r="CY170">
            <v>0</v>
          </cell>
          <cell r="CZ170">
            <v>3.65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4</v>
          </cell>
          <cell r="DG170">
            <v>0</v>
          </cell>
          <cell r="DH170">
            <v>0</v>
          </cell>
          <cell r="DI170">
            <v>4</v>
          </cell>
          <cell r="DJ170">
            <v>4</v>
          </cell>
          <cell r="DK170">
            <v>3.33</v>
          </cell>
          <cell r="DL170">
            <v>3.65</v>
          </cell>
          <cell r="DM170">
            <v>0</v>
          </cell>
          <cell r="DN170">
            <v>0</v>
          </cell>
          <cell r="DO170">
            <v>4</v>
          </cell>
          <cell r="DP170">
            <v>72</v>
          </cell>
          <cell r="DQ170">
            <v>0</v>
          </cell>
          <cell r="DR170">
            <v>169</v>
          </cell>
          <cell r="DS170">
            <v>0</v>
          </cell>
          <cell r="DT170">
            <v>0</v>
          </cell>
          <cell r="DU170">
            <v>169</v>
          </cell>
          <cell r="DV170">
            <v>3.56</v>
          </cell>
          <cell r="DX170">
            <v>0</v>
          </cell>
          <cell r="DY170">
            <v>4</v>
          </cell>
          <cell r="DZ170">
            <v>0</v>
          </cell>
          <cell r="EA170">
            <v>4</v>
          </cell>
          <cell r="EC170">
            <v>3</v>
          </cell>
          <cell r="ED170">
            <v>0</v>
          </cell>
          <cell r="EE170">
            <v>172</v>
          </cell>
          <cell r="EF170">
            <v>0</v>
          </cell>
          <cell r="EG170">
            <v>3.57</v>
          </cell>
        </row>
        <row r="171">
          <cell r="A171">
            <v>1820525289</v>
          </cell>
          <cell r="B171" t="str">
            <v>Phạm</v>
          </cell>
          <cell r="C171" t="str">
            <v>Thị Bảo</v>
          </cell>
          <cell r="D171" t="str">
            <v>Yến</v>
          </cell>
          <cell r="E171">
            <v>34170</v>
          </cell>
          <cell r="F171" t="str">
            <v>Nữ</v>
          </cell>
          <cell r="G171" t="str">
            <v>Đã Đăng Ký (chưa học xong)</v>
          </cell>
          <cell r="H171">
            <v>3.65</v>
          </cell>
          <cell r="I171">
            <v>3.33</v>
          </cell>
          <cell r="J171">
            <v>3.33</v>
          </cell>
          <cell r="K171">
            <v>0</v>
          </cell>
          <cell r="L171" t="str">
            <v>P (P/F)</v>
          </cell>
          <cell r="M171">
            <v>0</v>
          </cell>
          <cell r="N171">
            <v>0</v>
          </cell>
          <cell r="O171" t="str">
            <v>P (P/F)</v>
          </cell>
          <cell r="P171">
            <v>0</v>
          </cell>
          <cell r="Q171">
            <v>0</v>
          </cell>
          <cell r="R171">
            <v>2.65</v>
          </cell>
          <cell r="S171">
            <v>0</v>
          </cell>
          <cell r="T171">
            <v>0</v>
          </cell>
          <cell r="U171">
            <v>2.33</v>
          </cell>
          <cell r="V171">
            <v>0</v>
          </cell>
          <cell r="W171">
            <v>0</v>
          </cell>
          <cell r="X171">
            <v>2.33</v>
          </cell>
          <cell r="Y171">
            <v>0</v>
          </cell>
          <cell r="Z171">
            <v>0</v>
          </cell>
          <cell r="AA171">
            <v>3</v>
          </cell>
          <cell r="AB171">
            <v>0</v>
          </cell>
          <cell r="AC171">
            <v>4</v>
          </cell>
          <cell r="AD171">
            <v>4</v>
          </cell>
          <cell r="AE171">
            <v>3.65</v>
          </cell>
          <cell r="AF171">
            <v>4</v>
          </cell>
          <cell r="AG171">
            <v>3</v>
          </cell>
          <cell r="AH171">
            <v>4</v>
          </cell>
          <cell r="AI171">
            <v>4</v>
          </cell>
          <cell r="AJ171">
            <v>0</v>
          </cell>
          <cell r="AK171">
            <v>0</v>
          </cell>
          <cell r="AL171">
            <v>3.65</v>
          </cell>
          <cell r="AM171">
            <v>4</v>
          </cell>
          <cell r="AN171">
            <v>0</v>
          </cell>
          <cell r="AO171">
            <v>0</v>
          </cell>
          <cell r="AP171">
            <v>3.65</v>
          </cell>
          <cell r="AQ171">
            <v>3.65</v>
          </cell>
          <cell r="AR171">
            <v>3.33</v>
          </cell>
          <cell r="AS171">
            <v>4</v>
          </cell>
          <cell r="AT171">
            <v>4</v>
          </cell>
          <cell r="AU171">
            <v>56</v>
          </cell>
          <cell r="AV171">
            <v>0</v>
          </cell>
          <cell r="AW171">
            <v>5.9</v>
          </cell>
          <cell r="AX171">
            <v>8.3000000000000007</v>
          </cell>
          <cell r="AY171" t="str">
            <v/>
          </cell>
          <cell r="AZ171" t="str">
            <v/>
          </cell>
          <cell r="BA171">
            <v>6.9</v>
          </cell>
          <cell r="BB171" t="str">
            <v/>
          </cell>
          <cell r="BC171" t="str">
            <v/>
          </cell>
          <cell r="BD171" t="str">
            <v/>
          </cell>
          <cell r="BE171">
            <v>6.7</v>
          </cell>
          <cell r="BF171" t="str">
            <v/>
          </cell>
          <cell r="BG171">
            <v>9</v>
          </cell>
          <cell r="BH171">
            <v>5</v>
          </cell>
          <cell r="BI171">
            <v>0</v>
          </cell>
          <cell r="BJ171">
            <v>3</v>
          </cell>
          <cell r="BK171">
            <v>4</v>
          </cell>
          <cell r="BL171">
            <v>3.33</v>
          </cell>
          <cell r="BM171">
            <v>3</v>
          </cell>
          <cell r="BN171">
            <v>3.33</v>
          </cell>
          <cell r="BO171">
            <v>4</v>
          </cell>
          <cell r="BP171">
            <v>4</v>
          </cell>
          <cell r="BQ171">
            <v>4</v>
          </cell>
          <cell r="BR171">
            <v>4</v>
          </cell>
          <cell r="BS171">
            <v>3.33</v>
          </cell>
          <cell r="BT171">
            <v>4</v>
          </cell>
          <cell r="BU171">
            <v>3.65</v>
          </cell>
          <cell r="BV171">
            <v>4</v>
          </cell>
          <cell r="BW171">
            <v>3</v>
          </cell>
          <cell r="BX171">
            <v>4</v>
          </cell>
          <cell r="BY171">
            <v>4</v>
          </cell>
          <cell r="BZ171">
            <v>4</v>
          </cell>
          <cell r="CA171">
            <v>41</v>
          </cell>
          <cell r="CB171">
            <v>0</v>
          </cell>
          <cell r="CC171">
            <v>4</v>
          </cell>
          <cell r="CD171">
            <v>4</v>
          </cell>
          <cell r="CE171">
            <v>3.33</v>
          </cell>
          <cell r="CF171">
            <v>3.65</v>
          </cell>
          <cell r="CG171">
            <v>3</v>
          </cell>
          <cell r="CH171">
            <v>3.65</v>
          </cell>
          <cell r="CI171">
            <v>3.65</v>
          </cell>
          <cell r="CJ171">
            <v>3.33</v>
          </cell>
          <cell r="CK171">
            <v>4</v>
          </cell>
          <cell r="CL171">
            <v>3</v>
          </cell>
          <cell r="CM171">
            <v>4</v>
          </cell>
          <cell r="CN171">
            <v>2.33</v>
          </cell>
          <cell r="CO171">
            <v>4</v>
          </cell>
          <cell r="CP171">
            <v>3</v>
          </cell>
          <cell r="CQ171">
            <v>3.33</v>
          </cell>
          <cell r="CR171">
            <v>3.65</v>
          </cell>
          <cell r="CS171">
            <v>3.33</v>
          </cell>
          <cell r="CT171">
            <v>3.65</v>
          </cell>
          <cell r="CU171">
            <v>3.65</v>
          </cell>
          <cell r="CV171">
            <v>4</v>
          </cell>
          <cell r="CW171">
            <v>3.33</v>
          </cell>
          <cell r="CX171">
            <v>4</v>
          </cell>
          <cell r="CY171">
            <v>0</v>
          </cell>
          <cell r="CZ171">
            <v>4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4</v>
          </cell>
          <cell r="DG171">
            <v>0</v>
          </cell>
          <cell r="DH171">
            <v>0</v>
          </cell>
          <cell r="DI171">
            <v>4</v>
          </cell>
          <cell r="DJ171">
            <v>4</v>
          </cell>
          <cell r="DK171">
            <v>3.33</v>
          </cell>
          <cell r="DL171">
            <v>3</v>
          </cell>
          <cell r="DM171">
            <v>0</v>
          </cell>
          <cell r="DN171">
            <v>0</v>
          </cell>
          <cell r="DO171">
            <v>4</v>
          </cell>
          <cell r="DP171">
            <v>72</v>
          </cell>
          <cell r="DQ171">
            <v>0</v>
          </cell>
          <cell r="DR171">
            <v>169</v>
          </cell>
          <cell r="DS171">
            <v>0</v>
          </cell>
          <cell r="DT171">
            <v>4</v>
          </cell>
          <cell r="DU171">
            <v>165</v>
          </cell>
          <cell r="DV171">
            <v>3.59</v>
          </cell>
          <cell r="DX171">
            <v>0</v>
          </cell>
          <cell r="DY171">
            <v>4</v>
          </cell>
          <cell r="DZ171">
            <v>0</v>
          </cell>
          <cell r="EA171">
            <v>4</v>
          </cell>
          <cell r="EC171">
            <v>3</v>
          </cell>
          <cell r="ED171">
            <v>0</v>
          </cell>
          <cell r="EE171">
            <v>168</v>
          </cell>
          <cell r="EF171">
            <v>0</v>
          </cell>
          <cell r="EG171">
            <v>3.6</v>
          </cell>
        </row>
        <row r="172">
          <cell r="A172">
            <v>1820525299</v>
          </cell>
          <cell r="B172" t="str">
            <v>Phan</v>
          </cell>
          <cell r="C172" t="str">
            <v>Ngọc</v>
          </cell>
          <cell r="D172" t="str">
            <v>Yến</v>
          </cell>
          <cell r="E172">
            <v>34652</v>
          </cell>
          <cell r="F172" t="str">
            <v>Nữ</v>
          </cell>
          <cell r="G172" t="str">
            <v>Đã Đăng Ký (chưa học xong)</v>
          </cell>
          <cell r="H172">
            <v>3.65</v>
          </cell>
          <cell r="I172">
            <v>3</v>
          </cell>
          <cell r="J172">
            <v>2</v>
          </cell>
          <cell r="K172">
            <v>0</v>
          </cell>
          <cell r="L172" t="str">
            <v>P (P/F)</v>
          </cell>
          <cell r="M172">
            <v>0</v>
          </cell>
          <cell r="N172">
            <v>0</v>
          </cell>
          <cell r="O172" t="str">
            <v>P (P/F)</v>
          </cell>
          <cell r="P172">
            <v>0</v>
          </cell>
          <cell r="Q172">
            <v>0</v>
          </cell>
          <cell r="R172">
            <v>2</v>
          </cell>
          <cell r="S172">
            <v>0</v>
          </cell>
          <cell r="T172">
            <v>0</v>
          </cell>
          <cell r="U172">
            <v>2.65</v>
          </cell>
          <cell r="V172">
            <v>0</v>
          </cell>
          <cell r="W172">
            <v>0</v>
          </cell>
          <cell r="X172">
            <v>3</v>
          </cell>
          <cell r="Y172">
            <v>0</v>
          </cell>
          <cell r="Z172">
            <v>0</v>
          </cell>
          <cell r="AA172">
            <v>2.65</v>
          </cell>
          <cell r="AB172">
            <v>0</v>
          </cell>
          <cell r="AC172">
            <v>3.33</v>
          </cell>
          <cell r="AD172">
            <v>3.65</v>
          </cell>
          <cell r="AE172">
            <v>3</v>
          </cell>
          <cell r="AF172">
            <v>2.33</v>
          </cell>
          <cell r="AG172">
            <v>2.65</v>
          </cell>
          <cell r="AH172">
            <v>3</v>
          </cell>
          <cell r="AI172">
            <v>2.33</v>
          </cell>
          <cell r="AJ172">
            <v>0</v>
          </cell>
          <cell r="AK172">
            <v>0</v>
          </cell>
          <cell r="AL172">
            <v>3</v>
          </cell>
          <cell r="AM172">
            <v>4</v>
          </cell>
          <cell r="AN172">
            <v>0</v>
          </cell>
          <cell r="AO172">
            <v>0</v>
          </cell>
          <cell r="AP172">
            <v>3.65</v>
          </cell>
          <cell r="AQ172">
            <v>2.33</v>
          </cell>
          <cell r="AR172">
            <v>3</v>
          </cell>
          <cell r="AS172">
            <v>2.65</v>
          </cell>
          <cell r="AT172">
            <v>2.65</v>
          </cell>
          <cell r="AU172">
            <v>56</v>
          </cell>
          <cell r="AV172">
            <v>0</v>
          </cell>
          <cell r="AW172">
            <v>7.2</v>
          </cell>
          <cell r="AX172">
            <v>6.3</v>
          </cell>
          <cell r="AY172">
            <v>9.1</v>
          </cell>
          <cell r="AZ172" t="str">
            <v/>
          </cell>
          <cell r="BA172" t="str">
            <v/>
          </cell>
          <cell r="BB172" t="str">
            <v/>
          </cell>
          <cell r="BC172">
            <v>5.8</v>
          </cell>
          <cell r="BD172" t="str">
            <v/>
          </cell>
          <cell r="BE172" t="str">
            <v/>
          </cell>
          <cell r="BF172" t="str">
            <v/>
          </cell>
          <cell r="BG172">
            <v>7.7</v>
          </cell>
          <cell r="BH172">
            <v>5</v>
          </cell>
          <cell r="BI172">
            <v>0</v>
          </cell>
          <cell r="BJ172">
            <v>3</v>
          </cell>
          <cell r="BK172">
            <v>2</v>
          </cell>
          <cell r="BL172">
            <v>2.65</v>
          </cell>
          <cell r="BM172">
            <v>2.65</v>
          </cell>
          <cell r="BN172">
            <v>3</v>
          </cell>
          <cell r="BO172">
            <v>2.33</v>
          </cell>
          <cell r="BP172">
            <v>3.33</v>
          </cell>
          <cell r="BQ172">
            <v>3</v>
          </cell>
          <cell r="BR172">
            <v>1.65</v>
          </cell>
          <cell r="BS172">
            <v>3</v>
          </cell>
          <cell r="BT172">
            <v>2.65</v>
          </cell>
          <cell r="BU172">
            <v>2.33</v>
          </cell>
          <cell r="BV172">
            <v>3.33</v>
          </cell>
          <cell r="BW172">
            <v>2.65</v>
          </cell>
          <cell r="BX172">
            <v>3</v>
          </cell>
          <cell r="BY172">
            <v>4</v>
          </cell>
          <cell r="BZ172">
            <v>3.33</v>
          </cell>
          <cell r="CA172">
            <v>41</v>
          </cell>
          <cell r="CB172">
            <v>0</v>
          </cell>
          <cell r="CC172">
            <v>3.33</v>
          </cell>
          <cell r="CD172">
            <v>3.33</v>
          </cell>
          <cell r="CE172">
            <v>3.65</v>
          </cell>
          <cell r="CF172">
            <v>2.65</v>
          </cell>
          <cell r="CG172">
            <v>2.65</v>
          </cell>
          <cell r="CH172">
            <v>3.33</v>
          </cell>
          <cell r="CI172">
            <v>4</v>
          </cell>
          <cell r="CJ172">
            <v>2.65</v>
          </cell>
          <cell r="CK172">
            <v>4</v>
          </cell>
          <cell r="CL172">
            <v>3.33</v>
          </cell>
          <cell r="CM172">
            <v>3.33</v>
          </cell>
          <cell r="CN172">
            <v>2</v>
          </cell>
          <cell r="CO172">
            <v>2.65</v>
          </cell>
          <cell r="CP172">
            <v>2.33</v>
          </cell>
          <cell r="CQ172">
            <v>2</v>
          </cell>
          <cell r="CR172">
            <v>3</v>
          </cell>
          <cell r="CS172">
            <v>2.65</v>
          </cell>
          <cell r="CT172">
            <v>3</v>
          </cell>
          <cell r="CU172">
            <v>3</v>
          </cell>
          <cell r="CV172">
            <v>3.65</v>
          </cell>
          <cell r="CW172">
            <v>3.33</v>
          </cell>
          <cell r="CX172">
            <v>3.33</v>
          </cell>
          <cell r="CY172">
            <v>0</v>
          </cell>
          <cell r="CZ172">
            <v>3.65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3.33</v>
          </cell>
          <cell r="DG172">
            <v>0</v>
          </cell>
          <cell r="DH172">
            <v>0</v>
          </cell>
          <cell r="DI172">
            <v>4</v>
          </cell>
          <cell r="DJ172">
            <v>4</v>
          </cell>
          <cell r="DK172">
            <v>4</v>
          </cell>
          <cell r="DL172">
            <v>3.33</v>
          </cell>
          <cell r="DM172">
            <v>0</v>
          </cell>
          <cell r="DN172">
            <v>0</v>
          </cell>
          <cell r="DO172">
            <v>3.33</v>
          </cell>
          <cell r="DP172">
            <v>72</v>
          </cell>
          <cell r="DQ172">
            <v>0</v>
          </cell>
          <cell r="DR172">
            <v>169</v>
          </cell>
          <cell r="DS172">
            <v>0</v>
          </cell>
          <cell r="DT172">
            <v>4</v>
          </cell>
          <cell r="DU172">
            <v>165</v>
          </cell>
          <cell r="DV172">
            <v>2.96</v>
          </cell>
          <cell r="DX172">
            <v>2.33</v>
          </cell>
          <cell r="DY172">
            <v>0</v>
          </cell>
          <cell r="DZ172">
            <v>0</v>
          </cell>
          <cell r="EA172">
            <v>2.33</v>
          </cell>
          <cell r="EC172">
            <v>3</v>
          </cell>
          <cell r="ED172">
            <v>0</v>
          </cell>
          <cell r="EE172">
            <v>168</v>
          </cell>
          <cell r="EF172">
            <v>0</v>
          </cell>
          <cell r="EG172">
            <v>2.94</v>
          </cell>
        </row>
        <row r="173">
          <cell r="A173">
            <v>1820526432</v>
          </cell>
          <cell r="B173" t="str">
            <v>Huỳnh</v>
          </cell>
          <cell r="C173" t="str">
            <v>Thị Hoàng</v>
          </cell>
          <cell r="D173" t="str">
            <v>Yến</v>
          </cell>
          <cell r="E173">
            <v>34644</v>
          </cell>
          <cell r="F173" t="str">
            <v>Nữ</v>
          </cell>
          <cell r="G173" t="str">
            <v>Đã Đăng Ký (chưa học xong)</v>
          </cell>
          <cell r="H173">
            <v>4</v>
          </cell>
          <cell r="I173">
            <v>3.33</v>
          </cell>
          <cell r="J173">
            <v>3.65</v>
          </cell>
          <cell r="K173">
            <v>0</v>
          </cell>
          <cell r="L173">
            <v>3.33</v>
          </cell>
          <cell r="M173">
            <v>0</v>
          </cell>
          <cell r="N173">
            <v>0</v>
          </cell>
          <cell r="O173">
            <v>3.33</v>
          </cell>
          <cell r="P173">
            <v>0</v>
          </cell>
          <cell r="Q173">
            <v>0</v>
          </cell>
          <cell r="R173">
            <v>3</v>
          </cell>
          <cell r="S173">
            <v>0</v>
          </cell>
          <cell r="T173">
            <v>0</v>
          </cell>
          <cell r="U173">
            <v>3.33</v>
          </cell>
          <cell r="V173">
            <v>0</v>
          </cell>
          <cell r="W173">
            <v>0</v>
          </cell>
          <cell r="X173">
            <v>3.33</v>
          </cell>
          <cell r="Y173">
            <v>0</v>
          </cell>
          <cell r="Z173">
            <v>0</v>
          </cell>
          <cell r="AA173">
            <v>3.65</v>
          </cell>
          <cell r="AB173">
            <v>0</v>
          </cell>
          <cell r="AC173">
            <v>4</v>
          </cell>
          <cell r="AD173">
            <v>4</v>
          </cell>
          <cell r="AE173">
            <v>3.65</v>
          </cell>
          <cell r="AF173">
            <v>4</v>
          </cell>
          <cell r="AG173">
            <v>4</v>
          </cell>
          <cell r="AH173">
            <v>4</v>
          </cell>
          <cell r="AI173">
            <v>3.33</v>
          </cell>
          <cell r="AJ173">
            <v>0</v>
          </cell>
          <cell r="AK173">
            <v>0</v>
          </cell>
          <cell r="AL173">
            <v>4</v>
          </cell>
          <cell r="AM173">
            <v>4</v>
          </cell>
          <cell r="AN173">
            <v>0</v>
          </cell>
          <cell r="AO173">
            <v>0</v>
          </cell>
          <cell r="AP173">
            <v>3.65</v>
          </cell>
          <cell r="AQ173">
            <v>3</v>
          </cell>
          <cell r="AR173">
            <v>3.65</v>
          </cell>
          <cell r="AS173">
            <v>3.65</v>
          </cell>
          <cell r="AT173">
            <v>4</v>
          </cell>
          <cell r="AU173">
            <v>56</v>
          </cell>
          <cell r="AV173">
            <v>0</v>
          </cell>
          <cell r="AW173">
            <v>7.3</v>
          </cell>
          <cell r="AX173">
            <v>7.6</v>
          </cell>
          <cell r="AY173" t="str">
            <v/>
          </cell>
          <cell r="AZ173" t="str">
            <v/>
          </cell>
          <cell r="BA173">
            <v>7.4</v>
          </cell>
          <cell r="BB173" t="str">
            <v/>
          </cell>
          <cell r="BC173" t="str">
            <v/>
          </cell>
          <cell r="BD173" t="str">
            <v/>
          </cell>
          <cell r="BE173">
            <v>7.9</v>
          </cell>
          <cell r="BF173" t="str">
            <v/>
          </cell>
          <cell r="BG173">
            <v>6.7</v>
          </cell>
          <cell r="BH173">
            <v>5</v>
          </cell>
          <cell r="BI173">
            <v>0</v>
          </cell>
          <cell r="BJ173">
            <v>3</v>
          </cell>
          <cell r="BK173">
            <v>2</v>
          </cell>
          <cell r="BL173">
            <v>3.33</v>
          </cell>
          <cell r="BM173">
            <v>3</v>
          </cell>
          <cell r="BN173">
            <v>3</v>
          </cell>
          <cell r="BO173">
            <v>3</v>
          </cell>
          <cell r="BP173">
            <v>4</v>
          </cell>
          <cell r="BQ173">
            <v>3.33</v>
          </cell>
          <cell r="BR173">
            <v>4</v>
          </cell>
          <cell r="BS173">
            <v>2.65</v>
          </cell>
          <cell r="BT173">
            <v>3.33</v>
          </cell>
          <cell r="BU173">
            <v>3</v>
          </cell>
          <cell r="BV173">
            <v>4</v>
          </cell>
          <cell r="BW173">
            <v>2.65</v>
          </cell>
          <cell r="BX173">
            <v>4</v>
          </cell>
          <cell r="BY173">
            <v>3</v>
          </cell>
          <cell r="BZ173">
            <v>2.65</v>
          </cell>
          <cell r="CA173">
            <v>41</v>
          </cell>
          <cell r="CB173">
            <v>0</v>
          </cell>
          <cell r="CC173">
            <v>3.33</v>
          </cell>
          <cell r="CD173">
            <v>3.33</v>
          </cell>
          <cell r="CE173">
            <v>4</v>
          </cell>
          <cell r="CF173">
            <v>3.33</v>
          </cell>
          <cell r="CG173">
            <v>3.33</v>
          </cell>
          <cell r="CH173">
            <v>4</v>
          </cell>
          <cell r="CI173">
            <v>4</v>
          </cell>
          <cell r="CJ173">
            <v>3</v>
          </cell>
          <cell r="CK173">
            <v>4</v>
          </cell>
          <cell r="CL173">
            <v>3</v>
          </cell>
          <cell r="CM173">
            <v>4</v>
          </cell>
          <cell r="CN173">
            <v>2.33</v>
          </cell>
          <cell r="CO173">
            <v>3.33</v>
          </cell>
          <cell r="CP173">
            <v>2.33</v>
          </cell>
          <cell r="CQ173">
            <v>2.65</v>
          </cell>
          <cell r="CR173">
            <v>3.65</v>
          </cell>
          <cell r="CS173">
            <v>3.33</v>
          </cell>
          <cell r="CT173">
            <v>4</v>
          </cell>
          <cell r="CU173">
            <v>3.65</v>
          </cell>
          <cell r="CV173">
            <v>4</v>
          </cell>
          <cell r="CW173">
            <v>3.33</v>
          </cell>
          <cell r="CX173">
            <v>4</v>
          </cell>
          <cell r="CY173">
            <v>0</v>
          </cell>
          <cell r="CZ173">
            <v>3.65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4</v>
          </cell>
          <cell r="DG173">
            <v>0</v>
          </cell>
          <cell r="DH173">
            <v>0</v>
          </cell>
          <cell r="DI173">
            <v>4</v>
          </cell>
          <cell r="DJ173">
            <v>4</v>
          </cell>
          <cell r="DK173">
            <v>3.65</v>
          </cell>
          <cell r="DL173">
            <v>3.33</v>
          </cell>
          <cell r="DM173">
            <v>0</v>
          </cell>
          <cell r="DN173">
            <v>0</v>
          </cell>
          <cell r="DO173">
            <v>4</v>
          </cell>
          <cell r="DP173">
            <v>72</v>
          </cell>
          <cell r="DQ173">
            <v>0</v>
          </cell>
          <cell r="DR173">
            <v>169</v>
          </cell>
          <cell r="DS173">
            <v>0</v>
          </cell>
          <cell r="DT173">
            <v>0</v>
          </cell>
          <cell r="DU173">
            <v>169</v>
          </cell>
          <cell r="DV173">
            <v>3.5</v>
          </cell>
          <cell r="DX173">
            <v>0</v>
          </cell>
          <cell r="DY173">
            <v>4</v>
          </cell>
          <cell r="DZ173">
            <v>0</v>
          </cell>
          <cell r="EA173">
            <v>4</v>
          </cell>
          <cell r="EC173">
            <v>3</v>
          </cell>
          <cell r="ED173">
            <v>0</v>
          </cell>
          <cell r="EE173">
            <v>172</v>
          </cell>
          <cell r="EF173">
            <v>0</v>
          </cell>
          <cell r="EG173">
            <v>3.5</v>
          </cell>
        </row>
      </sheetData>
      <sheetData sheetId="7" refreshError="1">
        <row r="7">
          <cell r="A7">
            <v>1821524190</v>
          </cell>
          <cell r="B7" t="str">
            <v>Phan</v>
          </cell>
          <cell r="C7" t="str">
            <v>Thế</v>
          </cell>
          <cell r="D7" t="str">
            <v>Anh</v>
          </cell>
          <cell r="E7">
            <v>34687</v>
          </cell>
          <cell r="F7" t="str">
            <v>Nam</v>
          </cell>
          <cell r="G7" t="str">
            <v>Đã Học Xong</v>
          </cell>
          <cell r="H7">
            <v>8.6</v>
          </cell>
          <cell r="I7">
            <v>6.9</v>
          </cell>
          <cell r="J7">
            <v>8.5</v>
          </cell>
          <cell r="L7" t="str">
            <v>P (P/F)</v>
          </cell>
          <cell r="O7" t="str">
            <v>P (P/F)</v>
          </cell>
          <cell r="R7">
            <v>7.4</v>
          </cell>
          <cell r="U7">
            <v>5.7</v>
          </cell>
          <cell r="X7">
            <v>6.2</v>
          </cell>
          <cell r="AA7">
            <v>6.8</v>
          </cell>
          <cell r="AC7">
            <v>7.7</v>
          </cell>
          <cell r="AD7">
            <v>7.9</v>
          </cell>
          <cell r="AE7">
            <v>7.9</v>
          </cell>
          <cell r="AF7">
            <v>5.23</v>
          </cell>
          <cell r="AG7">
            <v>6.65</v>
          </cell>
          <cell r="AH7">
            <v>6.8</v>
          </cell>
          <cell r="AI7">
            <v>6.67</v>
          </cell>
          <cell r="AL7">
            <v>7.9</v>
          </cell>
          <cell r="AM7">
            <v>8.9</v>
          </cell>
          <cell r="AP7">
            <v>7.3</v>
          </cell>
          <cell r="AQ7">
            <v>7.9</v>
          </cell>
          <cell r="AR7">
            <v>6.4</v>
          </cell>
          <cell r="AS7">
            <v>7.6</v>
          </cell>
          <cell r="AT7">
            <v>8.6999999999999993</v>
          </cell>
          <cell r="AU7">
            <v>56</v>
          </cell>
          <cell r="AV7">
            <v>0</v>
          </cell>
          <cell r="AW7">
            <v>6.5</v>
          </cell>
          <cell r="AX7">
            <v>6.7</v>
          </cell>
          <cell r="AY7">
            <v>6.4</v>
          </cell>
          <cell r="BC7">
            <v>5.9</v>
          </cell>
          <cell r="BG7">
            <v>5.2</v>
          </cell>
          <cell r="BH7">
            <v>5</v>
          </cell>
          <cell r="BI7">
            <v>0</v>
          </cell>
          <cell r="BJ7">
            <v>6.93</v>
          </cell>
          <cell r="BK7">
            <v>7.6</v>
          </cell>
          <cell r="BL7">
            <v>5.93</v>
          </cell>
          <cell r="BM7">
            <v>7.23</v>
          </cell>
          <cell r="BN7">
            <v>6.43</v>
          </cell>
          <cell r="BO7">
            <v>7.6</v>
          </cell>
          <cell r="BP7">
            <v>6.1</v>
          </cell>
          <cell r="BQ7">
            <v>7.37</v>
          </cell>
          <cell r="BR7">
            <v>6.7</v>
          </cell>
          <cell r="BS7">
            <v>7.1</v>
          </cell>
          <cell r="BT7">
            <v>6.1</v>
          </cell>
          <cell r="BU7">
            <v>6.6</v>
          </cell>
          <cell r="BV7">
            <v>9.1999999999999993</v>
          </cell>
          <cell r="BW7">
            <v>6</v>
          </cell>
          <cell r="BX7">
            <v>7</v>
          </cell>
          <cell r="BY7">
            <v>6.8</v>
          </cell>
          <cell r="BZ7">
            <v>8.6</v>
          </cell>
          <cell r="CA7">
            <v>41</v>
          </cell>
          <cell r="CB7">
            <v>0</v>
          </cell>
          <cell r="CC7">
            <v>7.33</v>
          </cell>
          <cell r="CD7">
            <v>8.3699999999999992</v>
          </cell>
          <cell r="CE7">
            <v>8</v>
          </cell>
          <cell r="CF7">
            <v>6.3</v>
          </cell>
          <cell r="CG7">
            <v>6.43</v>
          </cell>
          <cell r="CH7">
            <v>8.67</v>
          </cell>
          <cell r="CI7">
            <v>7.93</v>
          </cell>
          <cell r="CJ7">
            <v>6.83</v>
          </cell>
          <cell r="CK7">
            <v>7.9</v>
          </cell>
          <cell r="CL7">
            <v>6.7</v>
          </cell>
          <cell r="CM7">
            <v>7.5</v>
          </cell>
          <cell r="CN7">
            <v>5.7</v>
          </cell>
          <cell r="CO7">
            <v>8.4</v>
          </cell>
          <cell r="CP7">
            <v>6.1</v>
          </cell>
          <cell r="CQ7">
            <v>6.57</v>
          </cell>
          <cell r="CR7">
            <v>7.77</v>
          </cell>
          <cell r="CS7">
            <v>7.1</v>
          </cell>
          <cell r="CT7">
            <v>6.1</v>
          </cell>
          <cell r="CU7">
            <v>6.7</v>
          </cell>
          <cell r="CV7">
            <v>8.3000000000000007</v>
          </cell>
          <cell r="CW7">
            <v>6.8</v>
          </cell>
          <cell r="CX7">
            <v>7.8</v>
          </cell>
          <cell r="CZ7">
            <v>7.9</v>
          </cell>
          <cell r="DF7">
            <v>9</v>
          </cell>
          <cell r="DI7">
            <v>9.3000000000000007</v>
          </cell>
          <cell r="DJ7">
            <v>8.9</v>
          </cell>
          <cell r="DK7">
            <v>9.4</v>
          </cell>
          <cell r="DL7">
            <v>8.1</v>
          </cell>
          <cell r="DO7">
            <v>8.1</v>
          </cell>
          <cell r="DP7">
            <v>72</v>
          </cell>
          <cell r="DQ7">
            <v>0</v>
          </cell>
          <cell r="DR7">
            <v>7.8</v>
          </cell>
          <cell r="DT7">
            <v>3</v>
          </cell>
          <cell r="DU7">
            <v>0</v>
          </cell>
          <cell r="DV7">
            <v>177</v>
          </cell>
          <cell r="DW7">
            <v>0</v>
          </cell>
          <cell r="DX7">
            <v>169</v>
          </cell>
          <cell r="DY7">
            <v>177</v>
          </cell>
          <cell r="DZ7">
            <v>7.28</v>
          </cell>
          <cell r="EA7">
            <v>3.02</v>
          </cell>
        </row>
        <row r="8">
          <cell r="A8">
            <v>1821524821</v>
          </cell>
          <cell r="B8" t="str">
            <v>Hoàng</v>
          </cell>
          <cell r="C8" t="str">
            <v>Tuấn</v>
          </cell>
          <cell r="D8" t="str">
            <v>Anh</v>
          </cell>
          <cell r="E8">
            <v>34137</v>
          </cell>
          <cell r="F8" t="str">
            <v>Nam</v>
          </cell>
          <cell r="G8" t="str">
            <v>Đã Học Xong</v>
          </cell>
          <cell r="H8">
            <v>9.5</v>
          </cell>
          <cell r="I8">
            <v>7.6</v>
          </cell>
          <cell r="J8">
            <v>7.7</v>
          </cell>
          <cell r="L8" t="str">
            <v>P (P/F)</v>
          </cell>
          <cell r="O8" t="str">
            <v>P (P/F)</v>
          </cell>
          <cell r="R8">
            <v>8.1</v>
          </cell>
          <cell r="U8">
            <v>8.4</v>
          </cell>
          <cell r="X8">
            <v>7.7</v>
          </cell>
          <cell r="AA8">
            <v>7.7</v>
          </cell>
          <cell r="AC8">
            <v>7.3</v>
          </cell>
          <cell r="AD8">
            <v>8.1999999999999993</v>
          </cell>
          <cell r="AE8">
            <v>6.5</v>
          </cell>
          <cell r="AF8">
            <v>7.3</v>
          </cell>
          <cell r="AG8">
            <v>6.43</v>
          </cell>
          <cell r="AH8">
            <v>7.23</v>
          </cell>
          <cell r="AI8">
            <v>7.3</v>
          </cell>
          <cell r="AL8">
            <v>7.9</v>
          </cell>
          <cell r="AM8">
            <v>8.8000000000000007</v>
          </cell>
          <cell r="AP8">
            <v>8.3000000000000007</v>
          </cell>
          <cell r="AQ8">
            <v>7.2</v>
          </cell>
          <cell r="AR8">
            <v>7.4</v>
          </cell>
          <cell r="AS8">
            <v>8.1999999999999993</v>
          </cell>
          <cell r="AT8">
            <v>8.6999999999999993</v>
          </cell>
          <cell r="AU8">
            <v>56</v>
          </cell>
          <cell r="AV8">
            <v>0</v>
          </cell>
          <cell r="AW8">
            <v>8.1</v>
          </cell>
          <cell r="AX8">
            <v>6.8</v>
          </cell>
          <cell r="AY8">
            <v>9</v>
          </cell>
          <cell r="BC8">
            <v>8.4</v>
          </cell>
          <cell r="BG8">
            <v>4</v>
          </cell>
          <cell r="BH8">
            <v>5</v>
          </cell>
          <cell r="BI8">
            <v>0</v>
          </cell>
          <cell r="BJ8">
            <v>6.13</v>
          </cell>
          <cell r="BK8">
            <v>7.2</v>
          </cell>
          <cell r="BL8">
            <v>6.87</v>
          </cell>
          <cell r="BM8">
            <v>6.77</v>
          </cell>
          <cell r="BN8">
            <v>6.4</v>
          </cell>
          <cell r="BO8">
            <v>7.5</v>
          </cell>
          <cell r="BP8">
            <v>6.6</v>
          </cell>
          <cell r="BQ8">
            <v>6.63</v>
          </cell>
          <cell r="BR8">
            <v>5.0999999999999996</v>
          </cell>
          <cell r="BS8">
            <v>6.5</v>
          </cell>
          <cell r="BT8">
            <v>6.3</v>
          </cell>
          <cell r="BU8">
            <v>6.8</v>
          </cell>
          <cell r="BV8">
            <v>8.6999999999999993</v>
          </cell>
          <cell r="BW8">
            <v>6.07</v>
          </cell>
          <cell r="BX8">
            <v>6.7</v>
          </cell>
          <cell r="BY8">
            <v>6.5</v>
          </cell>
          <cell r="BZ8">
            <v>8.6999999999999993</v>
          </cell>
          <cell r="CA8">
            <v>41</v>
          </cell>
          <cell r="CB8">
            <v>0</v>
          </cell>
          <cell r="CC8">
            <v>8.23</v>
          </cell>
          <cell r="CD8">
            <v>7.5</v>
          </cell>
          <cell r="CE8">
            <v>7.7</v>
          </cell>
          <cell r="CF8">
            <v>6.77</v>
          </cell>
          <cell r="CG8">
            <v>6.73</v>
          </cell>
          <cell r="CH8">
            <v>8.07</v>
          </cell>
          <cell r="CI8">
            <v>7.33</v>
          </cell>
          <cell r="CJ8">
            <v>6.17</v>
          </cell>
          <cell r="CK8">
            <v>6.8</v>
          </cell>
          <cell r="CL8">
            <v>6.57</v>
          </cell>
          <cell r="CM8">
            <v>8.4</v>
          </cell>
          <cell r="CN8">
            <v>6.5</v>
          </cell>
          <cell r="CO8">
            <v>8.4</v>
          </cell>
          <cell r="CP8">
            <v>5.4</v>
          </cell>
          <cell r="CQ8">
            <v>5.67</v>
          </cell>
          <cell r="CR8">
            <v>6.6</v>
          </cell>
          <cell r="CS8">
            <v>5.9</v>
          </cell>
          <cell r="CT8">
            <v>6</v>
          </cell>
          <cell r="CU8">
            <v>6.7</v>
          </cell>
          <cell r="CV8">
            <v>8</v>
          </cell>
          <cell r="CW8">
            <v>8.1999999999999993</v>
          </cell>
          <cell r="CX8">
            <v>6.1</v>
          </cell>
          <cell r="CZ8">
            <v>7.3</v>
          </cell>
          <cell r="DF8">
            <v>7.2</v>
          </cell>
          <cell r="DI8">
            <v>7.8</v>
          </cell>
          <cell r="DJ8">
            <v>8.1</v>
          </cell>
          <cell r="DK8">
            <v>9.1</v>
          </cell>
          <cell r="DL8">
            <v>8.1</v>
          </cell>
          <cell r="DO8">
            <v>8.6999999999999993</v>
          </cell>
          <cell r="DP8">
            <v>72</v>
          </cell>
          <cell r="DQ8">
            <v>0</v>
          </cell>
          <cell r="DR8">
            <v>5.9</v>
          </cell>
          <cell r="DT8">
            <v>3</v>
          </cell>
          <cell r="DU8">
            <v>0</v>
          </cell>
          <cell r="DV8">
            <v>177</v>
          </cell>
          <cell r="DW8">
            <v>0</v>
          </cell>
          <cell r="DX8">
            <v>169</v>
          </cell>
          <cell r="DY8">
            <v>177</v>
          </cell>
          <cell r="DZ8">
            <v>7.21</v>
          </cell>
          <cell r="EA8">
            <v>2.98</v>
          </cell>
        </row>
        <row r="9">
          <cell r="A9">
            <v>1820524832</v>
          </cell>
          <cell r="B9" t="str">
            <v>Nguyễn</v>
          </cell>
          <cell r="C9" t="str">
            <v>Thị Ngọc</v>
          </cell>
          <cell r="D9" t="str">
            <v>Ánh</v>
          </cell>
          <cell r="E9">
            <v>34157</v>
          </cell>
          <cell r="F9" t="str">
            <v>Nữ</v>
          </cell>
          <cell r="G9" t="str">
            <v>Đã Học Xong</v>
          </cell>
          <cell r="H9">
            <v>8.1999999999999993</v>
          </cell>
          <cell r="I9">
            <v>7.5</v>
          </cell>
          <cell r="J9">
            <v>5.7</v>
          </cell>
          <cell r="L9">
            <v>6.8</v>
          </cell>
          <cell r="O9">
            <v>6.4</v>
          </cell>
          <cell r="R9">
            <v>6.2</v>
          </cell>
          <cell r="U9">
            <v>5.4</v>
          </cell>
          <cell r="X9">
            <v>6.8</v>
          </cell>
          <cell r="AA9">
            <v>8</v>
          </cell>
          <cell r="AC9">
            <v>8.1999999999999993</v>
          </cell>
          <cell r="AD9">
            <v>8.1999999999999993</v>
          </cell>
          <cell r="AE9">
            <v>8.3000000000000007</v>
          </cell>
          <cell r="AF9">
            <v>7.7</v>
          </cell>
          <cell r="AG9">
            <v>7.05</v>
          </cell>
          <cell r="AH9">
            <v>8.67</v>
          </cell>
          <cell r="AI9">
            <v>7.3</v>
          </cell>
          <cell r="AL9">
            <v>7.6</v>
          </cell>
          <cell r="AM9">
            <v>9.1999999999999993</v>
          </cell>
          <cell r="AP9">
            <v>7.7</v>
          </cell>
          <cell r="AQ9">
            <v>6.4</v>
          </cell>
          <cell r="AR9">
            <v>7.2</v>
          </cell>
          <cell r="AS9">
            <v>8.6999999999999993</v>
          </cell>
          <cell r="AT9">
            <v>9.1999999999999993</v>
          </cell>
          <cell r="AU9">
            <v>56</v>
          </cell>
          <cell r="AV9">
            <v>0</v>
          </cell>
          <cell r="AW9">
            <v>9.1999999999999993</v>
          </cell>
          <cell r="AX9">
            <v>9.4</v>
          </cell>
          <cell r="AY9">
            <v>10</v>
          </cell>
          <cell r="BC9">
            <v>7.4</v>
          </cell>
          <cell r="BG9">
            <v>7.4</v>
          </cell>
          <cell r="BH9">
            <v>5</v>
          </cell>
          <cell r="BI9">
            <v>0</v>
          </cell>
          <cell r="BJ9">
            <v>5.77</v>
          </cell>
          <cell r="BK9">
            <v>6.9</v>
          </cell>
          <cell r="BL9">
            <v>7.43</v>
          </cell>
          <cell r="BM9">
            <v>7.2</v>
          </cell>
          <cell r="BN9">
            <v>6.37</v>
          </cell>
          <cell r="BO9">
            <v>7.03</v>
          </cell>
          <cell r="BP9">
            <v>8.6</v>
          </cell>
          <cell r="BQ9">
            <v>7.5</v>
          </cell>
          <cell r="BR9">
            <v>8</v>
          </cell>
          <cell r="BS9">
            <v>6.6</v>
          </cell>
          <cell r="BT9">
            <v>6.8</v>
          </cell>
          <cell r="BU9">
            <v>7.3</v>
          </cell>
          <cell r="BV9">
            <v>8.3000000000000007</v>
          </cell>
          <cell r="BW9">
            <v>6.3</v>
          </cell>
          <cell r="BX9">
            <v>7.3</v>
          </cell>
          <cell r="BY9">
            <v>8.4</v>
          </cell>
          <cell r="BZ9">
            <v>9.1999999999999993</v>
          </cell>
          <cell r="CA9">
            <v>41</v>
          </cell>
          <cell r="CB9">
            <v>0</v>
          </cell>
          <cell r="CC9">
            <v>7.8</v>
          </cell>
          <cell r="CD9">
            <v>8.23</v>
          </cell>
          <cell r="CE9">
            <v>7.6</v>
          </cell>
          <cell r="CF9">
            <v>7.23</v>
          </cell>
          <cell r="CG9">
            <v>6.8</v>
          </cell>
          <cell r="CH9">
            <v>7.97</v>
          </cell>
          <cell r="CI9">
            <v>8.23</v>
          </cell>
          <cell r="CJ9">
            <v>6.77</v>
          </cell>
          <cell r="CK9">
            <v>9.4</v>
          </cell>
          <cell r="CL9">
            <v>7.53</v>
          </cell>
          <cell r="CM9">
            <v>8.3000000000000007</v>
          </cell>
          <cell r="CN9">
            <v>5.8</v>
          </cell>
          <cell r="CO9">
            <v>8.1999999999999993</v>
          </cell>
          <cell r="CP9">
            <v>5.17</v>
          </cell>
          <cell r="CQ9">
            <v>6.67</v>
          </cell>
          <cell r="CR9">
            <v>7.7</v>
          </cell>
          <cell r="CS9">
            <v>7.7</v>
          </cell>
          <cell r="CT9">
            <v>7.9</v>
          </cell>
          <cell r="CU9">
            <v>8.4</v>
          </cell>
          <cell r="CV9">
            <v>8.6999999999999993</v>
          </cell>
          <cell r="CW9">
            <v>9</v>
          </cell>
          <cell r="CX9">
            <v>8.1999999999999993</v>
          </cell>
          <cell r="CZ9">
            <v>8.4</v>
          </cell>
          <cell r="DF9">
            <v>8.5</v>
          </cell>
          <cell r="DI9">
            <v>9.6</v>
          </cell>
          <cell r="DJ9">
            <v>8.1</v>
          </cell>
          <cell r="DK9">
            <v>9</v>
          </cell>
          <cell r="DL9">
            <v>8.5</v>
          </cell>
          <cell r="DO9">
            <v>8.9</v>
          </cell>
          <cell r="DP9">
            <v>72</v>
          </cell>
          <cell r="DQ9">
            <v>0</v>
          </cell>
          <cell r="DR9">
            <v>7.3</v>
          </cell>
          <cell r="DT9">
            <v>3</v>
          </cell>
          <cell r="DU9">
            <v>0</v>
          </cell>
          <cell r="DV9">
            <v>177</v>
          </cell>
          <cell r="DW9">
            <v>0</v>
          </cell>
          <cell r="DX9">
            <v>169</v>
          </cell>
          <cell r="DY9">
            <v>177</v>
          </cell>
          <cell r="DZ9">
            <v>7.6</v>
          </cell>
          <cell r="EA9">
            <v>3.21</v>
          </cell>
        </row>
        <row r="10">
          <cell r="A10">
            <v>1821523870</v>
          </cell>
          <cell r="B10" t="str">
            <v>Hoàng</v>
          </cell>
          <cell r="C10" t="str">
            <v>Xuân</v>
          </cell>
          <cell r="D10" t="str">
            <v>Bách</v>
          </cell>
          <cell r="E10">
            <v>34349</v>
          </cell>
          <cell r="F10" t="str">
            <v>Nam</v>
          </cell>
          <cell r="G10" t="str">
            <v>Đã Học Xong</v>
          </cell>
          <cell r="H10">
            <v>8.8000000000000007</v>
          </cell>
          <cell r="I10">
            <v>7.4</v>
          </cell>
          <cell r="J10">
            <v>8.1</v>
          </cell>
          <cell r="L10">
            <v>8.1999999999999993</v>
          </cell>
          <cell r="O10">
            <v>7.2</v>
          </cell>
          <cell r="R10">
            <v>7.3</v>
          </cell>
          <cell r="U10">
            <v>7.6</v>
          </cell>
          <cell r="X10">
            <v>8.3000000000000007</v>
          </cell>
          <cell r="AA10">
            <v>8.1</v>
          </cell>
          <cell r="AC10">
            <v>7.7</v>
          </cell>
          <cell r="AD10">
            <v>8.5</v>
          </cell>
          <cell r="AE10">
            <v>7.1</v>
          </cell>
          <cell r="AF10">
            <v>5.2</v>
          </cell>
          <cell r="AG10">
            <v>6.7</v>
          </cell>
          <cell r="AH10">
            <v>7.63</v>
          </cell>
          <cell r="AI10">
            <v>6.9</v>
          </cell>
          <cell r="AL10">
            <v>6.8</v>
          </cell>
          <cell r="AM10">
            <v>8.9</v>
          </cell>
          <cell r="AP10">
            <v>7.8</v>
          </cell>
          <cell r="AQ10">
            <v>7.4</v>
          </cell>
          <cell r="AR10">
            <v>6.9</v>
          </cell>
          <cell r="AS10">
            <v>8</v>
          </cell>
          <cell r="AT10">
            <v>8.4</v>
          </cell>
          <cell r="AU10">
            <v>56</v>
          </cell>
          <cell r="AV10">
            <v>0</v>
          </cell>
          <cell r="AW10">
            <v>7</v>
          </cell>
          <cell r="AX10">
            <v>6.8</v>
          </cell>
          <cell r="AY10">
            <v>6.8</v>
          </cell>
          <cell r="BC10">
            <v>5.8</v>
          </cell>
          <cell r="BG10">
            <v>5.5</v>
          </cell>
          <cell r="BH10">
            <v>5</v>
          </cell>
          <cell r="BI10">
            <v>0</v>
          </cell>
          <cell r="BJ10">
            <v>6.53</v>
          </cell>
          <cell r="BK10">
            <v>5.9</v>
          </cell>
          <cell r="BL10">
            <v>5.87</v>
          </cell>
          <cell r="BM10">
            <v>6.43</v>
          </cell>
          <cell r="BN10">
            <v>5.8</v>
          </cell>
          <cell r="BO10">
            <v>7.47</v>
          </cell>
          <cell r="BP10">
            <v>7</v>
          </cell>
          <cell r="BQ10">
            <v>6.5</v>
          </cell>
          <cell r="BR10">
            <v>5.8</v>
          </cell>
          <cell r="BS10">
            <v>5.9</v>
          </cell>
          <cell r="BT10">
            <v>6.5</v>
          </cell>
          <cell r="BU10">
            <v>6.6</v>
          </cell>
          <cell r="BV10">
            <v>8.6</v>
          </cell>
          <cell r="BW10">
            <v>6.13</v>
          </cell>
          <cell r="BX10">
            <v>5.4</v>
          </cell>
          <cell r="BY10">
            <v>6.5</v>
          </cell>
          <cell r="BZ10">
            <v>8.6</v>
          </cell>
          <cell r="CA10">
            <v>41</v>
          </cell>
          <cell r="CB10">
            <v>0</v>
          </cell>
          <cell r="CC10">
            <v>7.1</v>
          </cell>
          <cell r="CD10">
            <v>8.4</v>
          </cell>
          <cell r="CE10">
            <v>7.4</v>
          </cell>
          <cell r="CF10">
            <v>6.7</v>
          </cell>
          <cell r="CG10">
            <v>6.97</v>
          </cell>
          <cell r="CH10">
            <v>7.07</v>
          </cell>
          <cell r="CI10">
            <v>8.07</v>
          </cell>
          <cell r="CJ10">
            <v>7</v>
          </cell>
          <cell r="CK10">
            <v>8.3000000000000007</v>
          </cell>
          <cell r="CL10">
            <v>6.8</v>
          </cell>
          <cell r="CM10">
            <v>8</v>
          </cell>
          <cell r="CN10">
            <v>6.6</v>
          </cell>
          <cell r="CO10">
            <v>7.3</v>
          </cell>
          <cell r="CP10">
            <v>5.93</v>
          </cell>
          <cell r="CQ10">
            <v>7</v>
          </cell>
          <cell r="CR10">
            <v>6.83</v>
          </cell>
          <cell r="CS10">
            <v>6.8</v>
          </cell>
          <cell r="CT10">
            <v>6.4</v>
          </cell>
          <cell r="CU10">
            <v>5.6</v>
          </cell>
          <cell r="CV10">
            <v>7.9</v>
          </cell>
          <cell r="CW10">
            <v>7.1</v>
          </cell>
          <cell r="CX10">
            <v>6.7</v>
          </cell>
          <cell r="CZ10">
            <v>8.6</v>
          </cell>
          <cell r="DF10">
            <v>6.4</v>
          </cell>
          <cell r="DI10">
            <v>8.5</v>
          </cell>
          <cell r="DJ10">
            <v>7.6</v>
          </cell>
          <cell r="DK10">
            <v>9.4</v>
          </cell>
          <cell r="DL10">
            <v>8.3000000000000007</v>
          </cell>
          <cell r="DO10">
            <v>9</v>
          </cell>
          <cell r="DP10">
            <v>72</v>
          </cell>
          <cell r="DQ10">
            <v>0</v>
          </cell>
          <cell r="DR10">
            <v>6.5</v>
          </cell>
          <cell r="DT10">
            <v>3</v>
          </cell>
          <cell r="DU10">
            <v>0</v>
          </cell>
          <cell r="DV10">
            <v>177</v>
          </cell>
          <cell r="DW10">
            <v>0</v>
          </cell>
          <cell r="DX10">
            <v>169</v>
          </cell>
          <cell r="DY10">
            <v>177</v>
          </cell>
          <cell r="DZ10">
            <v>7.17</v>
          </cell>
          <cell r="EA10">
            <v>2.95</v>
          </cell>
        </row>
        <row r="11">
          <cell r="A11">
            <v>1821524177</v>
          </cell>
          <cell r="B11" t="str">
            <v>Trần</v>
          </cell>
          <cell r="C11" t="str">
            <v>Văn</v>
          </cell>
          <cell r="D11" t="str">
            <v>Cảnh</v>
          </cell>
          <cell r="E11">
            <v>34648</v>
          </cell>
          <cell r="F11" t="str">
            <v>Nam</v>
          </cell>
          <cell r="G11" t="str">
            <v>Đã Học Xong</v>
          </cell>
          <cell r="H11">
            <v>7.9</v>
          </cell>
          <cell r="I11">
            <v>7.2</v>
          </cell>
          <cell r="J11">
            <v>7.4</v>
          </cell>
          <cell r="L11">
            <v>5.5</v>
          </cell>
          <cell r="O11">
            <v>5.5</v>
          </cell>
          <cell r="R11">
            <v>6</v>
          </cell>
          <cell r="U11">
            <v>5.2</v>
          </cell>
          <cell r="X11">
            <v>5.9</v>
          </cell>
          <cell r="AA11">
            <v>5.8</v>
          </cell>
          <cell r="AC11">
            <v>7.3</v>
          </cell>
          <cell r="AD11">
            <v>8.1</v>
          </cell>
          <cell r="AE11">
            <v>6.5</v>
          </cell>
          <cell r="AF11">
            <v>5.83</v>
          </cell>
          <cell r="AG11">
            <v>5.5</v>
          </cell>
          <cell r="AH11">
            <v>7.3</v>
          </cell>
          <cell r="AI11">
            <v>7.33</v>
          </cell>
          <cell r="AL11">
            <v>5.4</v>
          </cell>
          <cell r="AM11">
            <v>8.5</v>
          </cell>
          <cell r="AP11">
            <v>8.1999999999999993</v>
          </cell>
          <cell r="AQ11">
            <v>6.8</v>
          </cell>
          <cell r="AR11">
            <v>6.1</v>
          </cell>
          <cell r="AS11">
            <v>4.4000000000000004</v>
          </cell>
          <cell r="AT11">
            <v>6.3</v>
          </cell>
          <cell r="AU11">
            <v>56</v>
          </cell>
          <cell r="AV11">
            <v>0</v>
          </cell>
          <cell r="AW11">
            <v>9.8000000000000007</v>
          </cell>
          <cell r="AX11">
            <v>7.3</v>
          </cell>
          <cell r="AY11">
            <v>6.5</v>
          </cell>
          <cell r="BC11">
            <v>6</v>
          </cell>
          <cell r="BG11">
            <v>4</v>
          </cell>
          <cell r="BH11">
            <v>5</v>
          </cell>
          <cell r="BI11">
            <v>0</v>
          </cell>
          <cell r="BJ11">
            <v>6.73</v>
          </cell>
          <cell r="BK11">
            <v>4.9000000000000004</v>
          </cell>
          <cell r="BL11">
            <v>5.83</v>
          </cell>
          <cell r="BM11">
            <v>6.27</v>
          </cell>
          <cell r="BN11">
            <v>5.9</v>
          </cell>
          <cell r="BO11">
            <v>6.6</v>
          </cell>
          <cell r="BP11">
            <v>8.1999999999999993</v>
          </cell>
          <cell r="BQ11">
            <v>6</v>
          </cell>
          <cell r="BR11">
            <v>4.8</v>
          </cell>
          <cell r="BS11">
            <v>6.4</v>
          </cell>
          <cell r="BT11">
            <v>5</v>
          </cell>
          <cell r="BU11">
            <v>5.3</v>
          </cell>
          <cell r="BV11">
            <v>6</v>
          </cell>
          <cell r="BW11">
            <v>5.97</v>
          </cell>
          <cell r="BX11">
            <v>7.6</v>
          </cell>
          <cell r="BY11">
            <v>6.5</v>
          </cell>
          <cell r="BZ11">
            <v>6.9</v>
          </cell>
          <cell r="CA11">
            <v>41</v>
          </cell>
          <cell r="CB11">
            <v>0</v>
          </cell>
          <cell r="CC11">
            <v>7.4</v>
          </cell>
          <cell r="CD11">
            <v>6.3</v>
          </cell>
          <cell r="CE11">
            <v>6.6</v>
          </cell>
          <cell r="CF11">
            <v>6.37</v>
          </cell>
          <cell r="CG11">
            <v>6.93</v>
          </cell>
          <cell r="CH11">
            <v>7.3</v>
          </cell>
          <cell r="CI11">
            <v>7.2</v>
          </cell>
          <cell r="CJ11">
            <v>6.27</v>
          </cell>
          <cell r="CK11">
            <v>5.9</v>
          </cell>
          <cell r="CL11">
            <v>6.23</v>
          </cell>
          <cell r="CM11">
            <v>6.8</v>
          </cell>
          <cell r="CN11">
            <v>5.0999999999999996</v>
          </cell>
          <cell r="CO11">
            <v>7.1</v>
          </cell>
          <cell r="CP11">
            <v>5.23</v>
          </cell>
          <cell r="CQ11">
            <v>5.53</v>
          </cell>
          <cell r="CR11">
            <v>5.43</v>
          </cell>
          <cell r="CS11">
            <v>6.1</v>
          </cell>
          <cell r="CT11">
            <v>5.5</v>
          </cell>
          <cell r="CU11">
            <v>7.2</v>
          </cell>
          <cell r="CV11">
            <v>6.6</v>
          </cell>
          <cell r="CW11">
            <v>6.5</v>
          </cell>
          <cell r="CX11">
            <v>6.2</v>
          </cell>
          <cell r="CZ11">
            <v>4.9000000000000004</v>
          </cell>
          <cell r="DF11">
            <v>8.1999999999999993</v>
          </cell>
          <cell r="DI11">
            <v>8</v>
          </cell>
          <cell r="DJ11">
            <v>7.4</v>
          </cell>
          <cell r="DK11">
            <v>8.9</v>
          </cell>
          <cell r="DL11">
            <v>7.9</v>
          </cell>
          <cell r="DO11">
            <v>7.4</v>
          </cell>
          <cell r="DP11">
            <v>72</v>
          </cell>
          <cell r="DQ11">
            <v>0</v>
          </cell>
          <cell r="DR11">
            <v>5.5</v>
          </cell>
          <cell r="DT11">
            <v>3</v>
          </cell>
          <cell r="DU11">
            <v>0</v>
          </cell>
          <cell r="DV11">
            <v>177</v>
          </cell>
          <cell r="DW11">
            <v>0</v>
          </cell>
          <cell r="DX11">
            <v>169</v>
          </cell>
          <cell r="DY11">
            <v>177</v>
          </cell>
          <cell r="DZ11">
            <v>6.4</v>
          </cell>
          <cell r="EA11">
            <v>2.48</v>
          </cell>
        </row>
        <row r="12">
          <cell r="A12">
            <v>1820526431</v>
          </cell>
          <cell r="B12" t="str">
            <v>Lê</v>
          </cell>
          <cell r="C12" t="str">
            <v>Thị Mi</v>
          </cell>
          <cell r="D12" t="str">
            <v>Chi</v>
          </cell>
          <cell r="E12">
            <v>34520</v>
          </cell>
          <cell r="F12" t="str">
            <v>Nữ</v>
          </cell>
          <cell r="G12" t="str">
            <v>Đã Học Xong</v>
          </cell>
          <cell r="H12">
            <v>8.8000000000000007</v>
          </cell>
          <cell r="I12">
            <v>7.9</v>
          </cell>
          <cell r="J12">
            <v>8.1999999999999993</v>
          </cell>
          <cell r="L12">
            <v>7.8</v>
          </cell>
          <cell r="O12">
            <v>7.7</v>
          </cell>
          <cell r="R12">
            <v>7.5</v>
          </cell>
          <cell r="U12">
            <v>8.1999999999999993</v>
          </cell>
          <cell r="X12">
            <v>7.7</v>
          </cell>
          <cell r="AA12">
            <v>7.8</v>
          </cell>
          <cell r="AC12">
            <v>8.6999999999999993</v>
          </cell>
          <cell r="AD12">
            <v>9.8000000000000007</v>
          </cell>
          <cell r="AE12">
            <v>8.8000000000000007</v>
          </cell>
          <cell r="AF12">
            <v>8.23</v>
          </cell>
          <cell r="AG12">
            <v>8.35</v>
          </cell>
          <cell r="AH12">
            <v>9.3000000000000007</v>
          </cell>
          <cell r="AI12">
            <v>9.07</v>
          </cell>
          <cell r="AL12">
            <v>8.5</v>
          </cell>
          <cell r="AM12">
            <v>9.6</v>
          </cell>
          <cell r="AP12">
            <v>8.6</v>
          </cell>
          <cell r="AQ12">
            <v>8.6</v>
          </cell>
          <cell r="AR12">
            <v>7.2</v>
          </cell>
          <cell r="AS12">
            <v>8.4</v>
          </cell>
          <cell r="AT12">
            <v>9.4</v>
          </cell>
          <cell r="AU12">
            <v>56</v>
          </cell>
          <cell r="AV12">
            <v>0</v>
          </cell>
          <cell r="AW12">
            <v>7.9</v>
          </cell>
          <cell r="AX12">
            <v>8.9</v>
          </cell>
          <cell r="AY12">
            <v>8.1999999999999993</v>
          </cell>
          <cell r="BC12">
            <v>6.3</v>
          </cell>
          <cell r="BG12">
            <v>5.7</v>
          </cell>
          <cell r="BH12">
            <v>5</v>
          </cell>
          <cell r="BI12">
            <v>0</v>
          </cell>
          <cell r="BJ12">
            <v>8.83</v>
          </cell>
          <cell r="BK12">
            <v>7.6</v>
          </cell>
          <cell r="BL12">
            <v>8.17</v>
          </cell>
          <cell r="BM12">
            <v>7.7</v>
          </cell>
          <cell r="BN12">
            <v>7.3</v>
          </cell>
          <cell r="BO12">
            <v>9.77</v>
          </cell>
          <cell r="BP12">
            <v>9.3000000000000007</v>
          </cell>
          <cell r="BQ12">
            <v>8.6999999999999993</v>
          </cell>
          <cell r="BR12">
            <v>8.9</v>
          </cell>
          <cell r="BS12">
            <v>7.2</v>
          </cell>
          <cell r="BT12">
            <v>8.6999999999999993</v>
          </cell>
          <cell r="BU12">
            <v>8.1</v>
          </cell>
          <cell r="BV12">
            <v>8.4</v>
          </cell>
          <cell r="BW12">
            <v>7.1</v>
          </cell>
          <cell r="BX12">
            <v>8.8000000000000007</v>
          </cell>
          <cell r="BY12">
            <v>9.1999999999999993</v>
          </cell>
          <cell r="BZ12">
            <v>7.5</v>
          </cell>
          <cell r="CA12">
            <v>41</v>
          </cell>
          <cell r="CB12">
            <v>0</v>
          </cell>
          <cell r="CC12">
            <v>8.83</v>
          </cell>
          <cell r="CD12">
            <v>9.1300000000000008</v>
          </cell>
          <cell r="CE12">
            <v>8.9</v>
          </cell>
          <cell r="CF12">
            <v>8.9</v>
          </cell>
          <cell r="CG12">
            <v>8.1300000000000008</v>
          </cell>
          <cell r="CH12">
            <v>9.17</v>
          </cell>
          <cell r="CI12">
            <v>9.6</v>
          </cell>
          <cell r="CJ12">
            <v>8.1</v>
          </cell>
          <cell r="CK12">
            <v>9.9</v>
          </cell>
          <cell r="CL12">
            <v>8.6999999999999993</v>
          </cell>
          <cell r="CM12">
            <v>9.3000000000000007</v>
          </cell>
          <cell r="CN12">
            <v>7.1</v>
          </cell>
          <cell r="CO12">
            <v>8.6999999999999993</v>
          </cell>
          <cell r="CP12">
            <v>8.5</v>
          </cell>
          <cell r="CQ12">
            <v>8.6300000000000008</v>
          </cell>
          <cell r="CR12">
            <v>8.83</v>
          </cell>
          <cell r="CS12">
            <v>8.6999999999999993</v>
          </cell>
          <cell r="CT12">
            <v>9.3000000000000007</v>
          </cell>
          <cell r="CU12">
            <v>8.6</v>
          </cell>
          <cell r="CV12">
            <v>9.1</v>
          </cell>
          <cell r="CW12">
            <v>8.1</v>
          </cell>
          <cell r="CX12">
            <v>8.8000000000000007</v>
          </cell>
          <cell r="CZ12">
            <v>9.6</v>
          </cell>
          <cell r="DF12">
            <v>9.5</v>
          </cell>
          <cell r="DI12">
            <v>10</v>
          </cell>
          <cell r="DJ12">
            <v>8.8000000000000007</v>
          </cell>
          <cell r="DK12">
            <v>9.6</v>
          </cell>
          <cell r="DL12">
            <v>8.9</v>
          </cell>
          <cell r="DO12">
            <v>9.6</v>
          </cell>
          <cell r="DP12">
            <v>72</v>
          </cell>
          <cell r="DQ12">
            <v>0</v>
          </cell>
          <cell r="DR12">
            <v>9.1999999999999993</v>
          </cell>
          <cell r="DT12">
            <v>3</v>
          </cell>
          <cell r="DU12">
            <v>0</v>
          </cell>
          <cell r="DV12">
            <v>177</v>
          </cell>
          <cell r="DW12">
            <v>0</v>
          </cell>
          <cell r="DX12">
            <v>169</v>
          </cell>
          <cell r="DY12">
            <v>177</v>
          </cell>
          <cell r="DZ12">
            <v>8.65</v>
          </cell>
          <cell r="EA12">
            <v>3.78</v>
          </cell>
        </row>
        <row r="13">
          <cell r="A13">
            <v>1821525275</v>
          </cell>
          <cell r="B13" t="str">
            <v>Nguyễn</v>
          </cell>
          <cell r="C13" t="str">
            <v>Văn</v>
          </cell>
          <cell r="D13" t="str">
            <v>Chiến</v>
          </cell>
          <cell r="E13">
            <v>34482</v>
          </cell>
          <cell r="F13" t="str">
            <v>Nam</v>
          </cell>
          <cell r="G13" t="str">
            <v>Đã Học Xong</v>
          </cell>
          <cell r="H13">
            <v>8.1999999999999993</v>
          </cell>
          <cell r="I13">
            <v>6.4</v>
          </cell>
          <cell r="J13">
            <v>6.5</v>
          </cell>
          <cell r="L13">
            <v>5.7</v>
          </cell>
          <cell r="O13">
            <v>5.6</v>
          </cell>
          <cell r="R13">
            <v>5.2</v>
          </cell>
          <cell r="U13">
            <v>4.3</v>
          </cell>
          <cell r="X13">
            <v>6.6</v>
          </cell>
          <cell r="AA13">
            <v>5.3</v>
          </cell>
          <cell r="AC13">
            <v>8.6</v>
          </cell>
          <cell r="AD13">
            <v>7.9</v>
          </cell>
          <cell r="AE13">
            <v>6</v>
          </cell>
          <cell r="AF13">
            <v>6.53</v>
          </cell>
          <cell r="AG13">
            <v>6.15</v>
          </cell>
          <cell r="AH13">
            <v>7.2</v>
          </cell>
          <cell r="AI13">
            <v>6.97</v>
          </cell>
          <cell r="AL13">
            <v>5.9</v>
          </cell>
          <cell r="AM13">
            <v>7.9</v>
          </cell>
          <cell r="AP13">
            <v>7.8</v>
          </cell>
          <cell r="AQ13">
            <v>6.4</v>
          </cell>
          <cell r="AR13">
            <v>5.8</v>
          </cell>
          <cell r="AS13">
            <v>6.6</v>
          </cell>
          <cell r="AT13">
            <v>6.5</v>
          </cell>
          <cell r="AU13">
            <v>56</v>
          </cell>
          <cell r="AV13">
            <v>0</v>
          </cell>
          <cell r="AW13">
            <v>9.1999999999999993</v>
          </cell>
          <cell r="AX13">
            <v>9.6</v>
          </cell>
          <cell r="AY13">
            <v>7.7</v>
          </cell>
          <cell r="BC13">
            <v>6.6</v>
          </cell>
          <cell r="BG13">
            <v>4.4000000000000004</v>
          </cell>
          <cell r="BH13">
            <v>5</v>
          </cell>
          <cell r="BI13">
            <v>0</v>
          </cell>
          <cell r="BJ13">
            <v>6</v>
          </cell>
          <cell r="BK13">
            <v>5.5</v>
          </cell>
          <cell r="BL13">
            <v>6.5</v>
          </cell>
          <cell r="BM13">
            <v>6.5</v>
          </cell>
          <cell r="BN13">
            <v>6.1</v>
          </cell>
          <cell r="BO13">
            <v>6.8</v>
          </cell>
          <cell r="BP13">
            <v>7.1</v>
          </cell>
          <cell r="BQ13">
            <v>6.57</v>
          </cell>
          <cell r="BR13">
            <v>6.4</v>
          </cell>
          <cell r="BS13">
            <v>7.1</v>
          </cell>
          <cell r="BT13">
            <v>5.9</v>
          </cell>
          <cell r="BU13">
            <v>5.3</v>
          </cell>
          <cell r="BV13">
            <v>7.7</v>
          </cell>
          <cell r="BW13">
            <v>6.03</v>
          </cell>
          <cell r="BX13">
            <v>6.8</v>
          </cell>
          <cell r="BY13">
            <v>7.1</v>
          </cell>
          <cell r="BZ13">
            <v>8.6999999999999993</v>
          </cell>
          <cell r="CA13">
            <v>41</v>
          </cell>
          <cell r="CB13">
            <v>0</v>
          </cell>
          <cell r="CC13">
            <v>7.87</v>
          </cell>
          <cell r="CD13">
            <v>7.27</v>
          </cell>
          <cell r="CE13">
            <v>6.7</v>
          </cell>
          <cell r="CF13">
            <v>6.87</v>
          </cell>
          <cell r="CG13">
            <v>6.47</v>
          </cell>
          <cell r="CH13">
            <v>7.8</v>
          </cell>
          <cell r="CI13">
            <v>7.4</v>
          </cell>
          <cell r="CJ13">
            <v>6.07</v>
          </cell>
          <cell r="CK13">
            <v>4.4000000000000004</v>
          </cell>
          <cell r="CL13">
            <v>6.63</v>
          </cell>
          <cell r="CM13">
            <v>7.7</v>
          </cell>
          <cell r="CN13">
            <v>5.6</v>
          </cell>
          <cell r="CO13">
            <v>7.9</v>
          </cell>
          <cell r="CP13">
            <v>5.47</v>
          </cell>
          <cell r="CQ13">
            <v>5.13</v>
          </cell>
          <cell r="CR13">
            <v>5.3</v>
          </cell>
          <cell r="CS13">
            <v>6.2</v>
          </cell>
          <cell r="CT13">
            <v>6.8</v>
          </cell>
          <cell r="CU13">
            <v>6.9</v>
          </cell>
          <cell r="CV13">
            <v>7.5</v>
          </cell>
          <cell r="CW13">
            <v>5.8</v>
          </cell>
          <cell r="CX13">
            <v>6.4</v>
          </cell>
          <cell r="CZ13">
            <v>7.3</v>
          </cell>
          <cell r="DF13">
            <v>7.6</v>
          </cell>
          <cell r="DI13">
            <v>6.1</v>
          </cell>
          <cell r="DJ13">
            <v>7</v>
          </cell>
          <cell r="DK13">
            <v>8</v>
          </cell>
          <cell r="DL13">
            <v>8.1999999999999993</v>
          </cell>
          <cell r="DO13">
            <v>7.6</v>
          </cell>
          <cell r="DP13">
            <v>72</v>
          </cell>
          <cell r="DQ13">
            <v>0</v>
          </cell>
          <cell r="DR13">
            <v>5.8</v>
          </cell>
          <cell r="DT13">
            <v>3</v>
          </cell>
          <cell r="DU13">
            <v>0</v>
          </cell>
          <cell r="DV13">
            <v>177</v>
          </cell>
          <cell r="DW13">
            <v>0</v>
          </cell>
          <cell r="DX13">
            <v>169</v>
          </cell>
          <cell r="DY13">
            <v>177</v>
          </cell>
          <cell r="DZ13">
            <v>6.6</v>
          </cell>
          <cell r="EA13">
            <v>2.59</v>
          </cell>
        </row>
        <row r="14">
          <cell r="A14">
            <v>1821525298</v>
          </cell>
          <cell r="B14" t="str">
            <v>Nguyễn</v>
          </cell>
          <cell r="C14" t="str">
            <v>Văn</v>
          </cell>
          <cell r="D14" t="str">
            <v>Chiến</v>
          </cell>
          <cell r="E14">
            <v>33885</v>
          </cell>
          <cell r="F14" t="str">
            <v>Nam</v>
          </cell>
          <cell r="G14" t="str">
            <v>Đã Đăng Ký (chưa học xong)</v>
          </cell>
          <cell r="H14">
            <v>7.8</v>
          </cell>
          <cell r="I14">
            <v>6.5</v>
          </cell>
          <cell r="J14">
            <v>6.9</v>
          </cell>
          <cell r="L14">
            <v>4.5999999999999996</v>
          </cell>
          <cell r="O14">
            <v>5.3</v>
          </cell>
          <cell r="R14">
            <v>5</v>
          </cell>
          <cell r="X14">
            <v>6.6</v>
          </cell>
          <cell r="AC14">
            <v>7.2</v>
          </cell>
          <cell r="AD14">
            <v>4.0999999999999996</v>
          </cell>
          <cell r="AE14">
            <v>7.1</v>
          </cell>
          <cell r="AF14">
            <v>7</v>
          </cell>
          <cell r="AG14">
            <v>6.98</v>
          </cell>
          <cell r="AH14">
            <v>8.0299999999999994</v>
          </cell>
          <cell r="AI14">
            <v>6.27</v>
          </cell>
          <cell r="AL14">
            <v>5.9</v>
          </cell>
          <cell r="AM14" t="str">
            <v>X</v>
          </cell>
          <cell r="AP14">
            <v>6.9</v>
          </cell>
          <cell r="AQ14">
            <v>6.1</v>
          </cell>
          <cell r="AR14">
            <v>5.6</v>
          </cell>
          <cell r="AS14">
            <v>5.5</v>
          </cell>
          <cell r="AT14">
            <v>8</v>
          </cell>
          <cell r="AU14">
            <v>50</v>
          </cell>
          <cell r="AV14">
            <v>6</v>
          </cell>
          <cell r="AW14">
            <v>8.9</v>
          </cell>
          <cell r="AX14">
            <v>7.4</v>
          </cell>
          <cell r="AY14">
            <v>7.4</v>
          </cell>
          <cell r="BC14">
            <v>5</v>
          </cell>
          <cell r="BG14">
            <v>5.4</v>
          </cell>
          <cell r="BH14">
            <v>5</v>
          </cell>
          <cell r="BI14">
            <v>0</v>
          </cell>
          <cell r="BJ14">
            <v>6.4</v>
          </cell>
          <cell r="BK14">
            <v>5.6</v>
          </cell>
          <cell r="BL14">
            <v>5.73</v>
          </cell>
          <cell r="BM14">
            <v>6.77</v>
          </cell>
          <cell r="BN14">
            <v>5.93</v>
          </cell>
          <cell r="BO14">
            <v>7.03</v>
          </cell>
          <cell r="BP14">
            <v>7.9</v>
          </cell>
          <cell r="BQ14">
            <v>5.83</v>
          </cell>
          <cell r="BR14">
            <v>5.3</v>
          </cell>
          <cell r="BS14">
            <v>5.4</v>
          </cell>
          <cell r="BT14">
            <v>5.7</v>
          </cell>
          <cell r="BU14">
            <v>5.6</v>
          </cell>
          <cell r="BV14">
            <v>7.2</v>
          </cell>
          <cell r="BW14">
            <v>6.1</v>
          </cell>
          <cell r="BX14">
            <v>6.9</v>
          </cell>
          <cell r="BY14">
            <v>6</v>
          </cell>
          <cell r="BZ14">
            <v>8.1999999999999993</v>
          </cell>
          <cell r="CA14">
            <v>41</v>
          </cell>
          <cell r="CB14">
            <v>0</v>
          </cell>
          <cell r="CC14">
            <v>6.33</v>
          </cell>
          <cell r="CD14">
            <v>5.37</v>
          </cell>
          <cell r="CE14">
            <v>7.2</v>
          </cell>
          <cell r="CF14">
            <v>7.13</v>
          </cell>
          <cell r="CG14">
            <v>6.23</v>
          </cell>
          <cell r="CH14">
            <v>6.13</v>
          </cell>
          <cell r="CI14">
            <v>6.47</v>
          </cell>
          <cell r="CJ14">
            <v>6.03</v>
          </cell>
          <cell r="CK14">
            <v>5.6</v>
          </cell>
          <cell r="CL14">
            <v>6.47</v>
          </cell>
          <cell r="CM14">
            <v>6.9</v>
          </cell>
          <cell r="CN14">
            <v>4.9000000000000004</v>
          </cell>
          <cell r="CO14">
            <v>6.5</v>
          </cell>
          <cell r="CP14">
            <v>4.7699999999999996</v>
          </cell>
          <cell r="CQ14">
            <v>4.7300000000000004</v>
          </cell>
          <cell r="CR14">
            <v>5.5</v>
          </cell>
          <cell r="CS14">
            <v>5.7</v>
          </cell>
          <cell r="CT14">
            <v>5.7</v>
          </cell>
          <cell r="CU14">
            <v>7.6</v>
          </cell>
          <cell r="CV14">
            <v>7.1</v>
          </cell>
          <cell r="CW14">
            <v>6.3</v>
          </cell>
          <cell r="CX14">
            <v>6.4</v>
          </cell>
          <cell r="CZ14">
            <v>6.6</v>
          </cell>
          <cell r="DF14">
            <v>7.5</v>
          </cell>
          <cell r="DI14">
            <v>7.3</v>
          </cell>
          <cell r="DJ14">
            <v>8.1999999999999993</v>
          </cell>
          <cell r="DK14">
            <v>8</v>
          </cell>
          <cell r="DL14">
            <v>7.1</v>
          </cell>
          <cell r="DO14">
            <v>6</v>
          </cell>
          <cell r="DP14">
            <v>72</v>
          </cell>
          <cell r="DQ14">
            <v>0</v>
          </cell>
          <cell r="DT14">
            <v>0</v>
          </cell>
          <cell r="DU14">
            <v>3</v>
          </cell>
          <cell r="DV14">
            <v>168</v>
          </cell>
          <cell r="DW14">
            <v>9</v>
          </cell>
          <cell r="DX14">
            <v>169</v>
          </cell>
          <cell r="DY14">
            <v>170</v>
          </cell>
          <cell r="DZ14">
            <v>6.19</v>
          </cell>
          <cell r="EA14">
            <v>2.37</v>
          </cell>
          <cell r="EB14" t="str">
            <v>ENG 116; ENG 117; ENG 166; ENG 167; ENG 168; ENG 169; ENG 217; ENG 218; ENG 216; ENG 267; ENG 268; PHM 498</v>
          </cell>
        </row>
        <row r="15">
          <cell r="A15">
            <v>1821526400</v>
          </cell>
          <cell r="B15" t="str">
            <v>Nguyễn</v>
          </cell>
          <cell r="C15" t="str">
            <v>Văn</v>
          </cell>
          <cell r="D15" t="str">
            <v>Chính</v>
          </cell>
          <cell r="E15">
            <v>34350</v>
          </cell>
          <cell r="F15" t="str">
            <v>Nam</v>
          </cell>
          <cell r="G15" t="str">
            <v>Đã Học Xong</v>
          </cell>
          <cell r="H15">
            <v>8.3000000000000007</v>
          </cell>
          <cell r="I15">
            <v>6.9</v>
          </cell>
          <cell r="J15">
            <v>7.7</v>
          </cell>
          <cell r="L15">
            <v>6.6</v>
          </cell>
          <cell r="O15">
            <v>6.8</v>
          </cell>
          <cell r="R15">
            <v>6.8</v>
          </cell>
          <cell r="U15">
            <v>6.9</v>
          </cell>
          <cell r="X15">
            <v>7.1</v>
          </cell>
          <cell r="AA15">
            <v>6.9</v>
          </cell>
          <cell r="AC15">
            <v>8.1999999999999993</v>
          </cell>
          <cell r="AD15">
            <v>8.6</v>
          </cell>
          <cell r="AE15">
            <v>6.8</v>
          </cell>
          <cell r="AF15">
            <v>6.4</v>
          </cell>
          <cell r="AG15">
            <v>7.48</v>
          </cell>
          <cell r="AH15">
            <v>9.17</v>
          </cell>
          <cell r="AI15">
            <v>8.27</v>
          </cell>
          <cell r="AL15">
            <v>7.9</v>
          </cell>
          <cell r="AM15">
            <v>9.3000000000000007</v>
          </cell>
          <cell r="AP15">
            <v>7.8</v>
          </cell>
          <cell r="AQ15">
            <v>7.5</v>
          </cell>
          <cell r="AR15">
            <v>6.3</v>
          </cell>
          <cell r="AS15">
            <v>7.9</v>
          </cell>
          <cell r="AT15">
            <v>8.6999999999999993</v>
          </cell>
          <cell r="AU15">
            <v>56</v>
          </cell>
          <cell r="AV15">
            <v>0</v>
          </cell>
          <cell r="AW15">
            <v>9.5</v>
          </cell>
          <cell r="AX15">
            <v>9.6</v>
          </cell>
          <cell r="BA15">
            <v>8</v>
          </cell>
          <cell r="BE15">
            <v>7.3</v>
          </cell>
          <cell r="BG15">
            <v>8.1</v>
          </cell>
          <cell r="BH15">
            <v>5</v>
          </cell>
          <cell r="BI15">
            <v>0</v>
          </cell>
          <cell r="BJ15">
            <v>6.27</v>
          </cell>
          <cell r="BK15">
            <v>6.5</v>
          </cell>
          <cell r="BL15">
            <v>6.63</v>
          </cell>
          <cell r="BM15">
            <v>6.17</v>
          </cell>
          <cell r="BN15">
            <v>6.1</v>
          </cell>
          <cell r="BO15">
            <v>7.77</v>
          </cell>
          <cell r="BP15">
            <v>8.1999999999999993</v>
          </cell>
          <cell r="BQ15">
            <v>7.47</v>
          </cell>
          <cell r="BR15">
            <v>6.5</v>
          </cell>
          <cell r="BS15">
            <v>7.5</v>
          </cell>
          <cell r="BT15">
            <v>7.3</v>
          </cell>
          <cell r="BU15">
            <v>7.1</v>
          </cell>
          <cell r="BV15">
            <v>8.1999999999999993</v>
          </cell>
          <cell r="BW15">
            <v>6.67</v>
          </cell>
          <cell r="BX15">
            <v>6.6</v>
          </cell>
          <cell r="BY15">
            <v>6.5</v>
          </cell>
          <cell r="BZ15">
            <v>8.1</v>
          </cell>
          <cell r="CA15">
            <v>41</v>
          </cell>
          <cell r="CB15">
            <v>0</v>
          </cell>
          <cell r="CC15">
            <v>8.3000000000000007</v>
          </cell>
          <cell r="CD15">
            <v>8.6300000000000008</v>
          </cell>
          <cell r="CE15">
            <v>8.8000000000000007</v>
          </cell>
          <cell r="CF15">
            <v>7.3</v>
          </cell>
          <cell r="CG15">
            <v>6.67</v>
          </cell>
          <cell r="CH15">
            <v>8.07</v>
          </cell>
          <cell r="CI15">
            <v>8.3699999999999992</v>
          </cell>
          <cell r="CJ15">
            <v>6.1</v>
          </cell>
          <cell r="CK15">
            <v>9</v>
          </cell>
          <cell r="CL15">
            <v>6.73</v>
          </cell>
          <cell r="CM15">
            <v>6.7</v>
          </cell>
          <cell r="CN15">
            <v>7.4</v>
          </cell>
          <cell r="CO15">
            <v>7.6</v>
          </cell>
          <cell r="CP15">
            <v>5.53</v>
          </cell>
          <cell r="CQ15">
            <v>6.67</v>
          </cell>
          <cell r="CR15">
            <v>7.3</v>
          </cell>
          <cell r="CS15">
            <v>7</v>
          </cell>
          <cell r="CT15">
            <v>7.6</v>
          </cell>
          <cell r="CU15">
            <v>6.7</v>
          </cell>
          <cell r="CV15">
            <v>8.6999999999999993</v>
          </cell>
          <cell r="CW15">
            <v>7.1</v>
          </cell>
          <cell r="CX15">
            <v>7.6</v>
          </cell>
          <cell r="CZ15">
            <v>7.1</v>
          </cell>
          <cell r="DF15">
            <v>6.9</v>
          </cell>
          <cell r="DI15">
            <v>8.8000000000000007</v>
          </cell>
          <cell r="DJ15">
            <v>8.6999999999999993</v>
          </cell>
          <cell r="DK15">
            <v>8.1999999999999993</v>
          </cell>
          <cell r="DL15">
            <v>7.6</v>
          </cell>
          <cell r="DO15">
            <v>8.1999999999999993</v>
          </cell>
          <cell r="DP15">
            <v>72</v>
          </cell>
          <cell r="DQ15">
            <v>0</v>
          </cell>
          <cell r="DR15">
            <v>7.5</v>
          </cell>
          <cell r="DT15">
            <v>3</v>
          </cell>
          <cell r="DU15">
            <v>0</v>
          </cell>
          <cell r="DV15">
            <v>177</v>
          </cell>
          <cell r="DW15">
            <v>0</v>
          </cell>
          <cell r="DX15">
            <v>169</v>
          </cell>
          <cell r="DY15">
            <v>177</v>
          </cell>
          <cell r="DZ15">
            <v>7.44</v>
          </cell>
          <cell r="EA15">
            <v>3.14</v>
          </cell>
        </row>
        <row r="16">
          <cell r="A16">
            <v>1820253689</v>
          </cell>
          <cell r="B16" t="str">
            <v>Hà</v>
          </cell>
          <cell r="C16" t="str">
            <v>Thị Yến</v>
          </cell>
          <cell r="D16" t="str">
            <v>Cơ</v>
          </cell>
          <cell r="E16">
            <v>34364</v>
          </cell>
          <cell r="F16" t="str">
            <v>Nữ</v>
          </cell>
          <cell r="G16" t="str">
            <v>Đã Học Xong</v>
          </cell>
          <cell r="H16">
            <v>8.5</v>
          </cell>
          <cell r="I16">
            <v>7.4</v>
          </cell>
          <cell r="J16">
            <v>5.7</v>
          </cell>
          <cell r="L16">
            <v>6.1</v>
          </cell>
          <cell r="O16">
            <v>6.2</v>
          </cell>
          <cell r="R16">
            <v>6.7</v>
          </cell>
          <cell r="U16">
            <v>6.5</v>
          </cell>
          <cell r="X16">
            <v>7</v>
          </cell>
          <cell r="AA16">
            <v>6.3</v>
          </cell>
          <cell r="AC16">
            <v>8.8000000000000007</v>
          </cell>
          <cell r="AD16">
            <v>8.6999999999999993</v>
          </cell>
          <cell r="AE16">
            <v>7.1</v>
          </cell>
          <cell r="AF16">
            <v>7.13</v>
          </cell>
          <cell r="AG16">
            <v>8.0299999999999994</v>
          </cell>
          <cell r="AH16">
            <v>8.43</v>
          </cell>
          <cell r="AI16">
            <v>7.2</v>
          </cell>
          <cell r="AL16">
            <v>7.6</v>
          </cell>
          <cell r="AM16">
            <v>9.1</v>
          </cell>
          <cell r="AP16">
            <v>7.8</v>
          </cell>
          <cell r="AQ16">
            <v>7.8</v>
          </cell>
          <cell r="AR16">
            <v>6</v>
          </cell>
          <cell r="AS16">
            <v>7.3</v>
          </cell>
          <cell r="AT16">
            <v>9.1999999999999993</v>
          </cell>
          <cell r="AU16">
            <v>56</v>
          </cell>
          <cell r="AV16">
            <v>0</v>
          </cell>
          <cell r="AW16">
            <v>7.8</v>
          </cell>
          <cell r="AX16">
            <v>7.8</v>
          </cell>
          <cell r="BA16">
            <v>9.1</v>
          </cell>
          <cell r="BE16">
            <v>7</v>
          </cell>
          <cell r="BG16">
            <v>5.8</v>
          </cell>
          <cell r="BH16">
            <v>5</v>
          </cell>
          <cell r="BI16">
            <v>0</v>
          </cell>
          <cell r="BJ16">
            <v>6.03</v>
          </cell>
          <cell r="BK16">
            <v>4.9000000000000004</v>
          </cell>
          <cell r="BL16">
            <v>7.07</v>
          </cell>
          <cell r="BM16">
            <v>6.73</v>
          </cell>
          <cell r="BN16">
            <v>6.53</v>
          </cell>
          <cell r="BO16">
            <v>8.0299999999999994</v>
          </cell>
          <cell r="BP16">
            <v>8.3000000000000007</v>
          </cell>
          <cell r="BQ16">
            <v>7.17</v>
          </cell>
          <cell r="BR16">
            <v>8.1</v>
          </cell>
          <cell r="BS16">
            <v>7.4</v>
          </cell>
          <cell r="BT16">
            <v>7.3</v>
          </cell>
          <cell r="BU16">
            <v>6.2</v>
          </cell>
          <cell r="BV16">
            <v>8.3000000000000007</v>
          </cell>
          <cell r="BW16">
            <v>6.2</v>
          </cell>
          <cell r="BX16">
            <v>7.9</v>
          </cell>
          <cell r="BY16">
            <v>7.1</v>
          </cell>
          <cell r="BZ16">
            <v>6.2</v>
          </cell>
          <cell r="CA16">
            <v>41</v>
          </cell>
          <cell r="CB16">
            <v>0</v>
          </cell>
          <cell r="CC16">
            <v>7.53</v>
          </cell>
          <cell r="CD16">
            <v>8.1999999999999993</v>
          </cell>
          <cell r="CE16">
            <v>8.1</v>
          </cell>
          <cell r="CF16">
            <v>7.27</v>
          </cell>
          <cell r="CG16">
            <v>8.27</v>
          </cell>
          <cell r="CH16">
            <v>8.1999999999999993</v>
          </cell>
          <cell r="CI16">
            <v>7.43</v>
          </cell>
          <cell r="CJ16">
            <v>6.43</v>
          </cell>
          <cell r="CK16">
            <v>7.6</v>
          </cell>
          <cell r="CL16">
            <v>6.27</v>
          </cell>
          <cell r="CM16">
            <v>7.7</v>
          </cell>
          <cell r="CN16">
            <v>6.8</v>
          </cell>
          <cell r="CO16">
            <v>8.1999999999999993</v>
          </cell>
          <cell r="CP16">
            <v>5.2</v>
          </cell>
          <cell r="CQ16">
            <v>5.83</v>
          </cell>
          <cell r="CR16">
            <v>6.6</v>
          </cell>
          <cell r="CS16">
            <v>6.9</v>
          </cell>
          <cell r="CT16">
            <v>6.4</v>
          </cell>
          <cell r="CU16">
            <v>6.5</v>
          </cell>
          <cell r="CV16">
            <v>7.6</v>
          </cell>
          <cell r="CW16">
            <v>6.5</v>
          </cell>
          <cell r="CX16">
            <v>7.1</v>
          </cell>
          <cell r="CZ16">
            <v>7.7</v>
          </cell>
          <cell r="DF16">
            <v>6.6</v>
          </cell>
          <cell r="DI16">
            <v>7.7</v>
          </cell>
          <cell r="DJ16">
            <v>6.4</v>
          </cell>
          <cell r="DK16">
            <v>7.8</v>
          </cell>
          <cell r="DL16">
            <v>7.9</v>
          </cell>
          <cell r="DO16">
            <v>8.8000000000000007</v>
          </cell>
          <cell r="DP16">
            <v>72</v>
          </cell>
          <cell r="DQ16">
            <v>0</v>
          </cell>
          <cell r="DR16">
            <v>5.9</v>
          </cell>
          <cell r="DT16">
            <v>3</v>
          </cell>
          <cell r="DU16">
            <v>0</v>
          </cell>
          <cell r="DV16">
            <v>177</v>
          </cell>
          <cell r="DW16">
            <v>0</v>
          </cell>
          <cell r="DX16">
            <v>169</v>
          </cell>
          <cell r="DY16">
            <v>177</v>
          </cell>
          <cell r="DZ16">
            <v>7.28</v>
          </cell>
          <cell r="EA16">
            <v>3.03</v>
          </cell>
        </row>
        <row r="17">
          <cell r="A17">
            <v>1820525860</v>
          </cell>
          <cell r="B17" t="str">
            <v>Nguyễn</v>
          </cell>
          <cell r="C17" t="str">
            <v>Thị</v>
          </cell>
          <cell r="D17" t="str">
            <v>Cúc</v>
          </cell>
          <cell r="E17">
            <v>34298</v>
          </cell>
          <cell r="F17" t="str">
            <v>Nữ</v>
          </cell>
          <cell r="G17" t="str">
            <v>Đã Học Xong</v>
          </cell>
          <cell r="H17">
            <v>8</v>
          </cell>
          <cell r="I17">
            <v>7.6</v>
          </cell>
          <cell r="J17">
            <v>7.6</v>
          </cell>
          <cell r="L17" t="str">
            <v>P (P/F)</v>
          </cell>
          <cell r="O17" t="str">
            <v>P (P/F)</v>
          </cell>
          <cell r="R17">
            <v>7.3</v>
          </cell>
          <cell r="U17">
            <v>7.5</v>
          </cell>
          <cell r="X17">
            <v>7.5</v>
          </cell>
          <cell r="AA17">
            <v>6.7</v>
          </cell>
          <cell r="AC17">
            <v>8.1</v>
          </cell>
          <cell r="AD17">
            <v>8.6</v>
          </cell>
          <cell r="AE17">
            <v>6</v>
          </cell>
          <cell r="AF17">
            <v>6.53</v>
          </cell>
          <cell r="AG17">
            <v>7.05</v>
          </cell>
          <cell r="AH17">
            <v>7.17</v>
          </cell>
          <cell r="AI17">
            <v>7.17</v>
          </cell>
          <cell r="AL17">
            <v>8.4</v>
          </cell>
          <cell r="AM17">
            <v>9.5</v>
          </cell>
          <cell r="AP17">
            <v>8.3000000000000007</v>
          </cell>
          <cell r="AQ17">
            <v>8.3000000000000007</v>
          </cell>
          <cell r="AR17">
            <v>7.9</v>
          </cell>
          <cell r="AS17">
            <v>8</v>
          </cell>
          <cell r="AT17">
            <v>8.8000000000000007</v>
          </cell>
          <cell r="AU17">
            <v>56</v>
          </cell>
          <cell r="AV17">
            <v>0</v>
          </cell>
          <cell r="AW17">
            <v>7.8</v>
          </cell>
          <cell r="AX17">
            <v>8.9</v>
          </cell>
          <cell r="BA17">
            <v>8.1</v>
          </cell>
          <cell r="BE17">
            <v>7.8</v>
          </cell>
          <cell r="BG17">
            <v>8.5</v>
          </cell>
          <cell r="BH17">
            <v>5</v>
          </cell>
          <cell r="BI17">
            <v>0</v>
          </cell>
          <cell r="BJ17">
            <v>6.83</v>
          </cell>
          <cell r="BK17">
            <v>5.5</v>
          </cell>
          <cell r="BL17">
            <v>6.23</v>
          </cell>
          <cell r="BM17">
            <v>5.13</v>
          </cell>
          <cell r="BN17">
            <v>6.1</v>
          </cell>
          <cell r="BO17">
            <v>6.47</v>
          </cell>
          <cell r="BP17">
            <v>6.3</v>
          </cell>
          <cell r="BQ17">
            <v>8</v>
          </cell>
          <cell r="BR17">
            <v>6.9</v>
          </cell>
          <cell r="BS17">
            <v>7</v>
          </cell>
          <cell r="BT17">
            <v>6.6</v>
          </cell>
          <cell r="BU17">
            <v>6.5</v>
          </cell>
          <cell r="BV17">
            <v>8.1</v>
          </cell>
          <cell r="BW17">
            <v>6.97</v>
          </cell>
          <cell r="BX17">
            <v>8.4</v>
          </cell>
          <cell r="BY17">
            <v>8.1999999999999993</v>
          </cell>
          <cell r="BZ17">
            <v>7</v>
          </cell>
          <cell r="CA17">
            <v>41</v>
          </cell>
          <cell r="CB17">
            <v>0</v>
          </cell>
          <cell r="CC17">
            <v>7.53</v>
          </cell>
          <cell r="CD17">
            <v>8.1300000000000008</v>
          </cell>
          <cell r="CE17">
            <v>8.6</v>
          </cell>
          <cell r="CF17">
            <v>7.27</v>
          </cell>
          <cell r="CG17">
            <v>6.97</v>
          </cell>
          <cell r="CH17">
            <v>8.43</v>
          </cell>
          <cell r="CI17">
            <v>8.07</v>
          </cell>
          <cell r="CJ17">
            <v>7.67</v>
          </cell>
          <cell r="CK17">
            <v>9.5</v>
          </cell>
          <cell r="CL17">
            <v>6.87</v>
          </cell>
          <cell r="CM17">
            <v>8</v>
          </cell>
          <cell r="CN17">
            <v>6.5</v>
          </cell>
          <cell r="CO17">
            <v>6.8</v>
          </cell>
          <cell r="CP17">
            <v>7.37</v>
          </cell>
          <cell r="CQ17">
            <v>7.17</v>
          </cell>
          <cell r="CR17">
            <v>6.87</v>
          </cell>
          <cell r="CS17">
            <v>7.3</v>
          </cell>
          <cell r="CT17">
            <v>7.1</v>
          </cell>
          <cell r="CU17">
            <v>7.4</v>
          </cell>
          <cell r="CV17">
            <v>8.6</v>
          </cell>
          <cell r="CW17">
            <v>7.6</v>
          </cell>
          <cell r="CX17">
            <v>8.4</v>
          </cell>
          <cell r="CZ17">
            <v>8.4</v>
          </cell>
          <cell r="DF17">
            <v>8.6</v>
          </cell>
          <cell r="DI17">
            <v>9.9</v>
          </cell>
          <cell r="DJ17">
            <v>8.6999999999999993</v>
          </cell>
          <cell r="DK17">
            <v>7.8</v>
          </cell>
          <cell r="DL17">
            <v>8.1</v>
          </cell>
          <cell r="DO17">
            <v>7.9</v>
          </cell>
          <cell r="DP17">
            <v>72</v>
          </cell>
          <cell r="DQ17">
            <v>0</v>
          </cell>
          <cell r="DR17">
            <v>7.8</v>
          </cell>
          <cell r="DT17">
            <v>3</v>
          </cell>
          <cell r="DU17">
            <v>0</v>
          </cell>
          <cell r="DV17">
            <v>177</v>
          </cell>
          <cell r="DW17">
            <v>0</v>
          </cell>
          <cell r="DX17">
            <v>169</v>
          </cell>
          <cell r="DY17">
            <v>181</v>
          </cell>
          <cell r="DZ17">
            <v>7.43</v>
          </cell>
          <cell r="EA17">
            <v>3.14</v>
          </cell>
        </row>
        <row r="18">
          <cell r="A18">
            <v>1821525683</v>
          </cell>
          <cell r="B18" t="str">
            <v>Phạm</v>
          </cell>
          <cell r="C18" t="str">
            <v>Văn</v>
          </cell>
          <cell r="D18" t="str">
            <v>Cường</v>
          </cell>
          <cell r="E18">
            <v>34340</v>
          </cell>
          <cell r="F18" t="str">
            <v>Nam</v>
          </cell>
          <cell r="G18" t="str">
            <v>Đã Học Xong</v>
          </cell>
          <cell r="H18">
            <v>8.8000000000000007</v>
          </cell>
          <cell r="I18">
            <v>7.4</v>
          </cell>
          <cell r="J18">
            <v>6</v>
          </cell>
          <cell r="L18">
            <v>6.8</v>
          </cell>
          <cell r="O18">
            <v>7.7</v>
          </cell>
          <cell r="R18">
            <v>7.7</v>
          </cell>
          <cell r="U18">
            <v>7.2</v>
          </cell>
          <cell r="X18">
            <v>7.1</v>
          </cell>
          <cell r="AA18">
            <v>6.4</v>
          </cell>
          <cell r="AC18">
            <v>8.6</v>
          </cell>
          <cell r="AD18">
            <v>8.6</v>
          </cell>
          <cell r="AE18">
            <v>8</v>
          </cell>
          <cell r="AF18">
            <v>7.83</v>
          </cell>
          <cell r="AG18">
            <v>7.05</v>
          </cell>
          <cell r="AH18">
            <v>9.1300000000000008</v>
          </cell>
          <cell r="AI18">
            <v>7.03</v>
          </cell>
          <cell r="AL18">
            <v>6.9</v>
          </cell>
          <cell r="AM18">
            <v>9.1</v>
          </cell>
          <cell r="AP18">
            <v>7.6</v>
          </cell>
          <cell r="AQ18">
            <v>8</v>
          </cell>
          <cell r="AR18">
            <v>6.9</v>
          </cell>
          <cell r="AS18">
            <v>7.3</v>
          </cell>
          <cell r="AT18">
            <v>8.8000000000000007</v>
          </cell>
          <cell r="AU18">
            <v>56</v>
          </cell>
          <cell r="AV18">
            <v>0</v>
          </cell>
          <cell r="AW18">
            <v>9.8000000000000007</v>
          </cell>
          <cell r="AX18">
            <v>9.4</v>
          </cell>
          <cell r="BA18">
            <v>9.6</v>
          </cell>
          <cell r="BE18">
            <v>10</v>
          </cell>
          <cell r="BG18">
            <v>10</v>
          </cell>
          <cell r="BH18">
            <v>5</v>
          </cell>
          <cell r="BI18">
            <v>0</v>
          </cell>
          <cell r="BJ18">
            <v>7.23</v>
          </cell>
          <cell r="BK18">
            <v>7.2</v>
          </cell>
          <cell r="BL18">
            <v>6.63</v>
          </cell>
          <cell r="BM18">
            <v>6.7</v>
          </cell>
          <cell r="BN18">
            <v>7.4</v>
          </cell>
          <cell r="BO18">
            <v>7.9</v>
          </cell>
          <cell r="BP18">
            <v>8.8000000000000007</v>
          </cell>
          <cell r="BQ18">
            <v>7.1</v>
          </cell>
          <cell r="BR18">
            <v>8</v>
          </cell>
          <cell r="BS18">
            <v>6.3</v>
          </cell>
          <cell r="BT18">
            <v>8</v>
          </cell>
          <cell r="BU18">
            <v>6.8</v>
          </cell>
          <cell r="BV18">
            <v>9.6</v>
          </cell>
          <cell r="BW18">
            <v>6.17</v>
          </cell>
          <cell r="BX18">
            <v>7.7</v>
          </cell>
          <cell r="BY18">
            <v>6.3</v>
          </cell>
          <cell r="BZ18">
            <v>8.3000000000000007</v>
          </cell>
          <cell r="CA18">
            <v>41</v>
          </cell>
          <cell r="CB18">
            <v>0</v>
          </cell>
          <cell r="CC18">
            <v>7.37</v>
          </cell>
          <cell r="CD18">
            <v>7.63</v>
          </cell>
          <cell r="CE18">
            <v>8.3000000000000007</v>
          </cell>
          <cell r="CF18">
            <v>7.87</v>
          </cell>
          <cell r="CG18">
            <v>7.4</v>
          </cell>
          <cell r="CH18">
            <v>7.87</v>
          </cell>
          <cell r="CI18">
            <v>8.4</v>
          </cell>
          <cell r="CJ18">
            <v>7.13</v>
          </cell>
          <cell r="CK18">
            <v>7.6</v>
          </cell>
          <cell r="CL18">
            <v>7.1</v>
          </cell>
          <cell r="CM18">
            <v>8</v>
          </cell>
          <cell r="CN18">
            <v>4.9000000000000004</v>
          </cell>
          <cell r="CO18">
            <v>7.3</v>
          </cell>
          <cell r="CP18">
            <v>5.23</v>
          </cell>
          <cell r="CQ18">
            <v>6.1</v>
          </cell>
          <cell r="CR18">
            <v>7.03</v>
          </cell>
          <cell r="CS18">
            <v>7.4</v>
          </cell>
          <cell r="CT18">
            <v>7.7</v>
          </cell>
          <cell r="CU18">
            <v>6.4</v>
          </cell>
          <cell r="CV18">
            <v>8.1</v>
          </cell>
          <cell r="CW18">
            <v>7.1</v>
          </cell>
          <cell r="CX18">
            <v>7</v>
          </cell>
          <cell r="CZ18">
            <v>7.4</v>
          </cell>
          <cell r="DF18">
            <v>8.6999999999999993</v>
          </cell>
          <cell r="DI18">
            <v>7.8</v>
          </cell>
          <cell r="DJ18">
            <v>8.5</v>
          </cell>
          <cell r="DK18">
            <v>7.8</v>
          </cell>
          <cell r="DL18">
            <v>7.8</v>
          </cell>
          <cell r="DO18">
            <v>8.8000000000000007</v>
          </cell>
          <cell r="DP18">
            <v>72</v>
          </cell>
          <cell r="DQ18">
            <v>0</v>
          </cell>
          <cell r="DR18">
            <v>6.5</v>
          </cell>
          <cell r="DT18">
            <v>3</v>
          </cell>
          <cell r="DU18">
            <v>0</v>
          </cell>
          <cell r="DV18">
            <v>177</v>
          </cell>
          <cell r="DW18">
            <v>0</v>
          </cell>
          <cell r="DX18">
            <v>169</v>
          </cell>
          <cell r="DY18">
            <v>177</v>
          </cell>
          <cell r="DZ18">
            <v>7.52</v>
          </cell>
          <cell r="EA18">
            <v>3.18</v>
          </cell>
        </row>
        <row r="19">
          <cell r="A19">
            <v>1821526625</v>
          </cell>
          <cell r="B19" t="str">
            <v>Phạm</v>
          </cell>
          <cell r="C19" t="str">
            <v>Phi</v>
          </cell>
          <cell r="D19" t="str">
            <v>Cường</v>
          </cell>
          <cell r="E19">
            <v>34032</v>
          </cell>
          <cell r="F19" t="str">
            <v>Nam</v>
          </cell>
          <cell r="G19" t="str">
            <v>Đã Học Xong</v>
          </cell>
          <cell r="H19">
            <v>8.5</v>
          </cell>
          <cell r="I19">
            <v>6.8</v>
          </cell>
          <cell r="J19">
            <v>7.3</v>
          </cell>
          <cell r="L19" t="str">
            <v>P (P/F)</v>
          </cell>
          <cell r="O19" t="str">
            <v>P (P/F)</v>
          </cell>
          <cell r="R19">
            <v>6.6</v>
          </cell>
          <cell r="U19">
            <v>6</v>
          </cell>
          <cell r="X19">
            <v>6.1</v>
          </cell>
          <cell r="AA19">
            <v>6.2</v>
          </cell>
          <cell r="AC19">
            <v>8.5</v>
          </cell>
          <cell r="AD19">
            <v>8.3000000000000007</v>
          </cell>
          <cell r="AE19">
            <v>7.3</v>
          </cell>
          <cell r="AF19">
            <v>6.8</v>
          </cell>
          <cell r="AG19">
            <v>7.15</v>
          </cell>
          <cell r="AH19">
            <v>9.07</v>
          </cell>
          <cell r="AI19">
            <v>8.07</v>
          </cell>
          <cell r="AL19">
            <v>7.4</v>
          </cell>
          <cell r="AM19">
            <v>8.6</v>
          </cell>
          <cell r="AP19">
            <v>8.3000000000000007</v>
          </cell>
          <cell r="AQ19">
            <v>6.1</v>
          </cell>
          <cell r="AR19">
            <v>6.1</v>
          </cell>
          <cell r="AS19">
            <v>7.5</v>
          </cell>
          <cell r="AT19">
            <v>8.1</v>
          </cell>
          <cell r="AU19">
            <v>56</v>
          </cell>
          <cell r="AV19">
            <v>0</v>
          </cell>
          <cell r="AW19">
            <v>9.5</v>
          </cell>
          <cell r="AX19">
            <v>8.9</v>
          </cell>
          <cell r="AY19">
            <v>8.6</v>
          </cell>
          <cell r="BC19">
            <v>7.6</v>
          </cell>
          <cell r="BG19">
            <v>6.5</v>
          </cell>
          <cell r="BH19">
            <v>5</v>
          </cell>
          <cell r="BI19">
            <v>0</v>
          </cell>
          <cell r="BJ19">
            <v>7.67</v>
          </cell>
          <cell r="BK19">
            <v>8.1999999999999993</v>
          </cell>
          <cell r="BL19">
            <v>8.27</v>
          </cell>
          <cell r="BM19">
            <v>7.37</v>
          </cell>
          <cell r="BN19">
            <v>6.6</v>
          </cell>
          <cell r="BO19">
            <v>6.63</v>
          </cell>
          <cell r="BP19">
            <v>8.4</v>
          </cell>
          <cell r="BQ19">
            <v>8.1300000000000008</v>
          </cell>
          <cell r="BR19">
            <v>7.2</v>
          </cell>
          <cell r="BS19">
            <v>6.3</v>
          </cell>
          <cell r="BT19">
            <v>7.1</v>
          </cell>
          <cell r="BU19">
            <v>6.3</v>
          </cell>
          <cell r="BV19">
            <v>9.1</v>
          </cell>
          <cell r="BW19">
            <v>6.37</v>
          </cell>
          <cell r="BX19">
            <v>5.6</v>
          </cell>
          <cell r="BY19">
            <v>7.6</v>
          </cell>
          <cell r="BZ19">
            <v>7.5</v>
          </cell>
          <cell r="CA19">
            <v>41</v>
          </cell>
          <cell r="CB19">
            <v>0</v>
          </cell>
          <cell r="CC19">
            <v>8.43</v>
          </cell>
          <cell r="CD19">
            <v>8.17</v>
          </cell>
          <cell r="CE19">
            <v>8.8000000000000007</v>
          </cell>
          <cell r="CF19">
            <v>7.5</v>
          </cell>
          <cell r="CG19">
            <v>6.9</v>
          </cell>
          <cell r="CH19">
            <v>7.33</v>
          </cell>
          <cell r="CI19">
            <v>8.77</v>
          </cell>
          <cell r="CJ19">
            <v>7.07</v>
          </cell>
          <cell r="CK19">
            <v>8</v>
          </cell>
          <cell r="CL19">
            <v>7</v>
          </cell>
          <cell r="CM19">
            <v>9</v>
          </cell>
          <cell r="CN19">
            <v>5.2</v>
          </cell>
          <cell r="CO19">
            <v>8.4</v>
          </cell>
          <cell r="CP19">
            <v>7.87</v>
          </cell>
          <cell r="CQ19">
            <v>7.37</v>
          </cell>
          <cell r="CR19">
            <v>6.57</v>
          </cell>
          <cell r="CS19">
            <v>6.7</v>
          </cell>
          <cell r="CT19">
            <v>7.3</v>
          </cell>
          <cell r="CU19">
            <v>7.1</v>
          </cell>
          <cell r="CV19">
            <v>7.7</v>
          </cell>
          <cell r="CW19">
            <v>7</v>
          </cell>
          <cell r="CX19">
            <v>7.9</v>
          </cell>
          <cell r="CZ19">
            <v>8.1</v>
          </cell>
          <cell r="DF19">
            <v>7.6</v>
          </cell>
          <cell r="DI19">
            <v>8.5</v>
          </cell>
          <cell r="DJ19">
            <v>8.1999999999999993</v>
          </cell>
          <cell r="DK19">
            <v>9.6</v>
          </cell>
          <cell r="DL19">
            <v>8.4</v>
          </cell>
          <cell r="DO19">
            <v>7.9</v>
          </cell>
          <cell r="DP19">
            <v>72</v>
          </cell>
          <cell r="DQ19">
            <v>0</v>
          </cell>
          <cell r="DS19">
            <v>8.9</v>
          </cell>
          <cell r="DT19">
            <v>3</v>
          </cell>
          <cell r="DU19">
            <v>0</v>
          </cell>
          <cell r="DV19">
            <v>177</v>
          </cell>
          <cell r="DW19">
            <v>0</v>
          </cell>
          <cell r="DX19">
            <v>169</v>
          </cell>
          <cell r="DY19">
            <v>177</v>
          </cell>
          <cell r="DZ19">
            <v>7.54</v>
          </cell>
          <cell r="EA19">
            <v>3.2</v>
          </cell>
        </row>
        <row r="20">
          <cell r="A20">
            <v>1821523593</v>
          </cell>
          <cell r="B20" t="str">
            <v>Lê</v>
          </cell>
          <cell r="C20" t="str">
            <v>Quang</v>
          </cell>
          <cell r="D20" t="str">
            <v>Đại</v>
          </cell>
          <cell r="E20">
            <v>33442</v>
          </cell>
          <cell r="F20" t="str">
            <v>Nam</v>
          </cell>
          <cell r="G20" t="str">
            <v>Đã Học Xong</v>
          </cell>
          <cell r="H20">
            <v>6.7</v>
          </cell>
          <cell r="I20">
            <v>7</v>
          </cell>
          <cell r="J20">
            <v>5.9</v>
          </cell>
          <cell r="L20">
            <v>6.7</v>
          </cell>
          <cell r="O20">
            <v>6.8</v>
          </cell>
          <cell r="R20">
            <v>7.4</v>
          </cell>
          <cell r="U20">
            <v>7.3</v>
          </cell>
          <cell r="X20">
            <v>7.4</v>
          </cell>
          <cell r="AA20">
            <v>7.4</v>
          </cell>
          <cell r="AC20">
            <v>8.6</v>
          </cell>
          <cell r="AD20">
            <v>9.6999999999999993</v>
          </cell>
          <cell r="AE20">
            <v>8.1999999999999993</v>
          </cell>
          <cell r="AF20">
            <v>8</v>
          </cell>
          <cell r="AG20">
            <v>7.98</v>
          </cell>
          <cell r="AH20">
            <v>8.0299999999999994</v>
          </cell>
          <cell r="AI20">
            <v>7.03</v>
          </cell>
          <cell r="AL20">
            <v>7.9</v>
          </cell>
          <cell r="AM20">
            <v>8.6</v>
          </cell>
          <cell r="AP20">
            <v>7.8</v>
          </cell>
          <cell r="AQ20">
            <v>8.5</v>
          </cell>
          <cell r="AR20">
            <v>6.3</v>
          </cell>
          <cell r="AS20">
            <v>8.4</v>
          </cell>
          <cell r="AT20">
            <v>8.6999999999999993</v>
          </cell>
          <cell r="AU20">
            <v>56</v>
          </cell>
          <cell r="AV20">
            <v>0</v>
          </cell>
          <cell r="AW20">
            <v>6.4</v>
          </cell>
          <cell r="AX20">
            <v>4.5</v>
          </cell>
          <cell r="BA20">
            <v>8.5</v>
          </cell>
          <cell r="BE20">
            <v>8.1999999999999993</v>
          </cell>
          <cell r="BG20">
            <v>6.3</v>
          </cell>
          <cell r="BH20">
            <v>5</v>
          </cell>
          <cell r="BI20">
            <v>0</v>
          </cell>
          <cell r="BJ20">
            <v>7.77</v>
          </cell>
          <cell r="BK20">
            <v>6.6</v>
          </cell>
          <cell r="BL20">
            <v>6.43</v>
          </cell>
          <cell r="BM20">
            <v>7.03</v>
          </cell>
          <cell r="BN20">
            <v>7.47</v>
          </cell>
          <cell r="BO20">
            <v>8.6999999999999993</v>
          </cell>
          <cell r="BP20">
            <v>8.1999999999999993</v>
          </cell>
          <cell r="BQ20">
            <v>7.5</v>
          </cell>
          <cell r="BR20">
            <v>7.3</v>
          </cell>
          <cell r="BS20">
            <v>5.8</v>
          </cell>
          <cell r="BT20">
            <v>8</v>
          </cell>
          <cell r="BU20">
            <v>5.3</v>
          </cell>
          <cell r="BV20">
            <v>8.6</v>
          </cell>
          <cell r="BW20">
            <v>5.93</v>
          </cell>
          <cell r="BX20">
            <v>8.1999999999999993</v>
          </cell>
          <cell r="BY20">
            <v>7.6</v>
          </cell>
          <cell r="BZ20">
            <v>8.6</v>
          </cell>
          <cell r="CA20">
            <v>41</v>
          </cell>
          <cell r="CB20">
            <v>0</v>
          </cell>
          <cell r="CC20">
            <v>7.57</v>
          </cell>
          <cell r="CD20">
            <v>7.9</v>
          </cell>
          <cell r="CE20">
            <v>7.4</v>
          </cell>
          <cell r="CF20">
            <v>8.1999999999999993</v>
          </cell>
          <cell r="CG20">
            <v>6.9</v>
          </cell>
          <cell r="CH20">
            <v>7.73</v>
          </cell>
          <cell r="CI20">
            <v>8</v>
          </cell>
          <cell r="CJ20">
            <v>7.47</v>
          </cell>
          <cell r="CK20">
            <v>8.1999999999999993</v>
          </cell>
          <cell r="CL20">
            <v>6.9</v>
          </cell>
          <cell r="CM20">
            <v>8</v>
          </cell>
          <cell r="CN20">
            <v>6.6</v>
          </cell>
          <cell r="CO20">
            <v>7.9</v>
          </cell>
          <cell r="CP20">
            <v>6.77</v>
          </cell>
          <cell r="CQ20">
            <v>6.13</v>
          </cell>
          <cell r="CR20">
            <v>7.47</v>
          </cell>
          <cell r="CS20">
            <v>6.9</v>
          </cell>
          <cell r="CT20">
            <v>7.2</v>
          </cell>
          <cell r="CU20">
            <v>6.3</v>
          </cell>
          <cell r="CV20">
            <v>8</v>
          </cell>
          <cell r="CW20">
            <v>6.4</v>
          </cell>
          <cell r="CX20">
            <v>8</v>
          </cell>
          <cell r="CZ20">
            <v>8.1</v>
          </cell>
          <cell r="DF20">
            <v>7.5</v>
          </cell>
          <cell r="DI20">
            <v>9.1999999999999993</v>
          </cell>
          <cell r="DJ20">
            <v>8.3000000000000007</v>
          </cell>
          <cell r="DK20">
            <v>9.1</v>
          </cell>
          <cell r="DL20">
            <v>9.3000000000000007</v>
          </cell>
          <cell r="DO20">
            <v>9.1</v>
          </cell>
          <cell r="DP20">
            <v>72</v>
          </cell>
          <cell r="DQ20">
            <v>0</v>
          </cell>
          <cell r="DS20">
            <v>8.6999999999999993</v>
          </cell>
          <cell r="DT20">
            <v>3</v>
          </cell>
          <cell r="DU20">
            <v>0</v>
          </cell>
          <cell r="DV20">
            <v>177</v>
          </cell>
          <cell r="DW20">
            <v>0</v>
          </cell>
          <cell r="DX20">
            <v>169</v>
          </cell>
          <cell r="DY20">
            <v>177</v>
          </cell>
          <cell r="DZ20">
            <v>7.63</v>
          </cell>
          <cell r="EA20">
            <v>3.24</v>
          </cell>
        </row>
        <row r="21">
          <cell r="A21">
            <v>1821524203</v>
          </cell>
          <cell r="B21" t="str">
            <v>Nguyễn</v>
          </cell>
          <cell r="C21" t="str">
            <v>Ngọc</v>
          </cell>
          <cell r="D21" t="str">
            <v>Danh</v>
          </cell>
          <cell r="E21">
            <v>33095</v>
          </cell>
          <cell r="F21" t="str">
            <v>Nam</v>
          </cell>
          <cell r="G21" t="str">
            <v>Đã Học Xong</v>
          </cell>
          <cell r="H21">
            <v>8</v>
          </cell>
          <cell r="I21">
            <v>7.8</v>
          </cell>
          <cell r="J21">
            <v>7</v>
          </cell>
          <cell r="L21">
            <v>6.5</v>
          </cell>
          <cell r="O21">
            <v>6.7</v>
          </cell>
          <cell r="R21">
            <v>7.6</v>
          </cell>
          <cell r="U21">
            <v>7.2</v>
          </cell>
          <cell r="X21">
            <v>7.1</v>
          </cell>
          <cell r="AA21">
            <v>6.4</v>
          </cell>
          <cell r="AC21">
            <v>9.1</v>
          </cell>
          <cell r="AD21">
            <v>9.1999999999999993</v>
          </cell>
          <cell r="AE21">
            <v>7.9</v>
          </cell>
          <cell r="AF21">
            <v>7.63</v>
          </cell>
          <cell r="AG21">
            <v>7.8</v>
          </cell>
          <cell r="AH21">
            <v>9</v>
          </cell>
          <cell r="AI21">
            <v>7.6</v>
          </cell>
          <cell r="AL21">
            <v>7.1</v>
          </cell>
          <cell r="AM21">
            <v>9.1</v>
          </cell>
          <cell r="AP21">
            <v>7.8</v>
          </cell>
          <cell r="AQ21">
            <v>5.9</v>
          </cell>
          <cell r="AR21">
            <v>7.6</v>
          </cell>
          <cell r="AS21">
            <v>6.4</v>
          </cell>
          <cell r="AT21">
            <v>7.9</v>
          </cell>
          <cell r="AU21">
            <v>56</v>
          </cell>
          <cell r="AV21">
            <v>0</v>
          </cell>
          <cell r="AW21">
            <v>7.6</v>
          </cell>
          <cell r="AX21">
            <v>6.9</v>
          </cell>
          <cell r="BA21">
            <v>8.1999999999999993</v>
          </cell>
          <cell r="BE21">
            <v>6.4</v>
          </cell>
          <cell r="BG21">
            <v>6.4</v>
          </cell>
          <cell r="BH21">
            <v>5</v>
          </cell>
          <cell r="BI21">
            <v>0</v>
          </cell>
          <cell r="BJ21">
            <v>6.53</v>
          </cell>
          <cell r="BK21">
            <v>7.2</v>
          </cell>
          <cell r="BL21">
            <v>6.53</v>
          </cell>
          <cell r="BM21">
            <v>6.07</v>
          </cell>
          <cell r="BN21">
            <v>6.17</v>
          </cell>
          <cell r="BO21">
            <v>7.57</v>
          </cell>
          <cell r="BP21">
            <v>8.6</v>
          </cell>
          <cell r="BQ21">
            <v>7.07</v>
          </cell>
          <cell r="BR21">
            <v>8</v>
          </cell>
          <cell r="BS21">
            <v>6.2</v>
          </cell>
          <cell r="BT21">
            <v>7.4</v>
          </cell>
          <cell r="BU21">
            <v>6.5</v>
          </cell>
          <cell r="BV21">
            <v>7.7</v>
          </cell>
          <cell r="BW21">
            <v>6.5</v>
          </cell>
          <cell r="BX21">
            <v>7.5</v>
          </cell>
          <cell r="BY21">
            <v>6.5</v>
          </cell>
          <cell r="BZ21">
            <v>6.9</v>
          </cell>
          <cell r="CA21">
            <v>41</v>
          </cell>
          <cell r="CB21">
            <v>0</v>
          </cell>
          <cell r="CC21">
            <v>7.03</v>
          </cell>
          <cell r="CD21">
            <v>7.5</v>
          </cell>
          <cell r="CE21">
            <v>8.1</v>
          </cell>
          <cell r="CF21">
            <v>6.8</v>
          </cell>
          <cell r="CG21">
            <v>6.63</v>
          </cell>
          <cell r="CH21">
            <v>8.0299999999999994</v>
          </cell>
          <cell r="CI21">
            <v>8.67</v>
          </cell>
          <cell r="CJ21">
            <v>7.33</v>
          </cell>
          <cell r="CK21">
            <v>7.4</v>
          </cell>
          <cell r="CL21">
            <v>6.8</v>
          </cell>
          <cell r="CM21">
            <v>7.6</v>
          </cell>
          <cell r="CN21">
            <v>5.2</v>
          </cell>
          <cell r="CO21">
            <v>7.3</v>
          </cell>
          <cell r="CP21">
            <v>6.5</v>
          </cell>
          <cell r="CQ21">
            <v>6.47</v>
          </cell>
          <cell r="CR21">
            <v>7.13</v>
          </cell>
          <cell r="CS21">
            <v>6.6</v>
          </cell>
          <cell r="CT21">
            <v>4.4000000000000004</v>
          </cell>
          <cell r="CU21">
            <v>6.4</v>
          </cell>
          <cell r="CV21">
            <v>6.6</v>
          </cell>
          <cell r="CW21">
            <v>5.9</v>
          </cell>
          <cell r="CX21">
            <v>8.5</v>
          </cell>
          <cell r="CZ21">
            <v>8.1999999999999993</v>
          </cell>
          <cell r="DF21">
            <v>7.6</v>
          </cell>
          <cell r="DI21">
            <v>7.4</v>
          </cell>
          <cell r="DJ21">
            <v>8.1999999999999993</v>
          </cell>
          <cell r="DK21">
            <v>7.2</v>
          </cell>
          <cell r="DL21">
            <v>7.6</v>
          </cell>
          <cell r="DO21">
            <v>5.7</v>
          </cell>
          <cell r="DP21">
            <v>72</v>
          </cell>
          <cell r="DQ21">
            <v>0</v>
          </cell>
          <cell r="DR21">
            <v>6.1</v>
          </cell>
          <cell r="DT21">
            <v>3</v>
          </cell>
          <cell r="DU21">
            <v>0</v>
          </cell>
          <cell r="DV21">
            <v>177</v>
          </cell>
          <cell r="DW21">
            <v>0</v>
          </cell>
          <cell r="DX21">
            <v>169</v>
          </cell>
          <cell r="DY21">
            <v>177</v>
          </cell>
          <cell r="DZ21">
            <v>7.13</v>
          </cell>
          <cell r="EA21">
            <v>2.93</v>
          </cell>
        </row>
        <row r="22">
          <cell r="A22">
            <v>1821523605</v>
          </cell>
          <cell r="B22" t="str">
            <v>Đoàn</v>
          </cell>
          <cell r="C22" t="str">
            <v>Tiến</v>
          </cell>
          <cell r="D22" t="str">
            <v>Đạt</v>
          </cell>
          <cell r="E22">
            <v>34579</v>
          </cell>
          <cell r="F22" t="str">
            <v>Nam</v>
          </cell>
          <cell r="G22" t="str">
            <v>Đã Học Xong</v>
          </cell>
          <cell r="H22">
            <v>7.8</v>
          </cell>
          <cell r="I22">
            <v>7.2</v>
          </cell>
          <cell r="J22">
            <v>6.6</v>
          </cell>
          <cell r="L22">
            <v>6.3</v>
          </cell>
          <cell r="O22">
            <v>6.4</v>
          </cell>
          <cell r="R22">
            <v>6.5</v>
          </cell>
          <cell r="U22">
            <v>6.1</v>
          </cell>
          <cell r="X22">
            <v>6.9</v>
          </cell>
          <cell r="AA22">
            <v>6.6</v>
          </cell>
          <cell r="AC22">
            <v>9</v>
          </cell>
          <cell r="AD22">
            <v>9.1999999999999993</v>
          </cell>
          <cell r="AE22">
            <v>6.8</v>
          </cell>
          <cell r="AF22">
            <v>5.83</v>
          </cell>
          <cell r="AG22">
            <v>6.13</v>
          </cell>
          <cell r="AH22">
            <v>7.17</v>
          </cell>
          <cell r="AI22">
            <v>6.5</v>
          </cell>
          <cell r="AL22">
            <v>7.6</v>
          </cell>
          <cell r="AM22">
            <v>9.1</v>
          </cell>
          <cell r="AP22">
            <v>7.7</v>
          </cell>
          <cell r="AQ22">
            <v>6</v>
          </cell>
          <cell r="AR22">
            <v>5.7</v>
          </cell>
          <cell r="AS22">
            <v>6.7</v>
          </cell>
          <cell r="AT22">
            <v>8.3000000000000007</v>
          </cell>
          <cell r="AU22">
            <v>56</v>
          </cell>
          <cell r="AV22">
            <v>0</v>
          </cell>
          <cell r="AW22">
            <v>9.3000000000000007</v>
          </cell>
          <cell r="AX22">
            <v>8.1</v>
          </cell>
          <cell r="BA22">
            <v>8.5</v>
          </cell>
          <cell r="BE22">
            <v>6.7</v>
          </cell>
          <cell r="BG22">
            <v>6.9</v>
          </cell>
          <cell r="BH22">
            <v>5</v>
          </cell>
          <cell r="BI22">
            <v>0</v>
          </cell>
          <cell r="BJ22">
            <v>7.3</v>
          </cell>
          <cell r="BK22">
            <v>6.3</v>
          </cell>
          <cell r="BL22">
            <v>6.4</v>
          </cell>
          <cell r="BM22">
            <v>6.2</v>
          </cell>
          <cell r="BN22">
            <v>6.4</v>
          </cell>
          <cell r="BO22">
            <v>7.57</v>
          </cell>
          <cell r="BP22">
            <v>7.7</v>
          </cell>
          <cell r="BQ22">
            <v>6.87</v>
          </cell>
          <cell r="BR22">
            <v>5.7</v>
          </cell>
          <cell r="BS22">
            <v>5.9</v>
          </cell>
          <cell r="BT22">
            <v>6.4</v>
          </cell>
          <cell r="BU22">
            <v>6.5</v>
          </cell>
          <cell r="BV22">
            <v>8.1999999999999993</v>
          </cell>
          <cell r="BW22">
            <v>6.13</v>
          </cell>
          <cell r="BX22">
            <v>7.6</v>
          </cell>
          <cell r="BY22">
            <v>6.8</v>
          </cell>
          <cell r="BZ22">
            <v>7.5</v>
          </cell>
          <cell r="CA22">
            <v>41</v>
          </cell>
          <cell r="CB22">
            <v>0</v>
          </cell>
          <cell r="CC22">
            <v>7.47</v>
          </cell>
          <cell r="CD22">
            <v>7.4</v>
          </cell>
          <cell r="CE22">
            <v>7.8</v>
          </cell>
          <cell r="CF22">
            <v>6.8</v>
          </cell>
          <cell r="CG22">
            <v>6.37</v>
          </cell>
          <cell r="CH22">
            <v>6.87</v>
          </cell>
          <cell r="CI22">
            <v>8.33</v>
          </cell>
          <cell r="CJ22">
            <v>6.3</v>
          </cell>
          <cell r="CK22">
            <v>8</v>
          </cell>
          <cell r="CL22">
            <v>5.9</v>
          </cell>
          <cell r="CM22">
            <v>7.3</v>
          </cell>
          <cell r="CN22">
            <v>6.4</v>
          </cell>
          <cell r="CO22">
            <v>7.3</v>
          </cell>
          <cell r="CP22">
            <v>5.9</v>
          </cell>
          <cell r="CQ22">
            <v>5</v>
          </cell>
          <cell r="CR22">
            <v>6.1</v>
          </cell>
          <cell r="CS22">
            <v>6.2</v>
          </cell>
          <cell r="CT22">
            <v>5.8</v>
          </cell>
          <cell r="CU22">
            <v>7.3</v>
          </cell>
          <cell r="CV22">
            <v>8.8000000000000007</v>
          </cell>
          <cell r="CW22">
            <v>5.9</v>
          </cell>
          <cell r="CX22">
            <v>6.8</v>
          </cell>
          <cell r="CZ22">
            <v>8.5</v>
          </cell>
          <cell r="DF22">
            <v>7.7</v>
          </cell>
          <cell r="DI22">
            <v>8.1999999999999993</v>
          </cell>
          <cell r="DJ22">
            <v>7.8</v>
          </cell>
          <cell r="DK22">
            <v>7.8</v>
          </cell>
          <cell r="DL22">
            <v>7.8</v>
          </cell>
          <cell r="DO22">
            <v>8.4</v>
          </cell>
          <cell r="DP22">
            <v>72</v>
          </cell>
          <cell r="DQ22">
            <v>0</v>
          </cell>
          <cell r="DR22">
            <v>6.8</v>
          </cell>
          <cell r="DT22">
            <v>3</v>
          </cell>
          <cell r="DU22">
            <v>0</v>
          </cell>
          <cell r="DV22">
            <v>177</v>
          </cell>
          <cell r="DW22">
            <v>0</v>
          </cell>
          <cell r="DX22">
            <v>169</v>
          </cell>
          <cell r="DY22">
            <v>177</v>
          </cell>
          <cell r="DZ22">
            <v>6.96</v>
          </cell>
          <cell r="EA22">
            <v>2.81</v>
          </cell>
          <cell r="EB22" t="str">
            <v>CHE 274</v>
          </cell>
        </row>
        <row r="23">
          <cell r="A23">
            <v>1821523609</v>
          </cell>
          <cell r="B23" t="str">
            <v>Lâm</v>
          </cell>
          <cell r="C23" t="str">
            <v>Quang Gia</v>
          </cell>
          <cell r="D23" t="str">
            <v>Đạt</v>
          </cell>
          <cell r="E23">
            <v>34432</v>
          </cell>
          <cell r="F23" t="str">
            <v>Nam</v>
          </cell>
          <cell r="G23" t="str">
            <v>Đã Học Xong</v>
          </cell>
          <cell r="H23">
            <v>8.5</v>
          </cell>
          <cell r="I23">
            <v>7.6</v>
          </cell>
          <cell r="J23">
            <v>7.9</v>
          </cell>
          <cell r="L23" t="str">
            <v>P (P/F)</v>
          </cell>
          <cell r="O23" t="str">
            <v>P (P/F)</v>
          </cell>
          <cell r="R23">
            <v>8.6</v>
          </cell>
          <cell r="U23">
            <v>8.5</v>
          </cell>
          <cell r="X23">
            <v>8.1</v>
          </cell>
          <cell r="AA23">
            <v>8.1999999999999993</v>
          </cell>
          <cell r="AC23">
            <v>9.4</v>
          </cell>
          <cell r="AD23">
            <v>9.1</v>
          </cell>
          <cell r="AE23">
            <v>8.1999999999999993</v>
          </cell>
          <cell r="AF23">
            <v>6.83</v>
          </cell>
          <cell r="AG23">
            <v>8.4</v>
          </cell>
          <cell r="AH23">
            <v>8.73</v>
          </cell>
          <cell r="AI23">
            <v>9</v>
          </cell>
          <cell r="AL23">
            <v>8.1999999999999993</v>
          </cell>
          <cell r="AM23">
            <v>9.6999999999999993</v>
          </cell>
          <cell r="AP23">
            <v>8.1999999999999993</v>
          </cell>
          <cell r="AQ23">
            <v>8.4</v>
          </cell>
          <cell r="AR23">
            <v>7.6</v>
          </cell>
          <cell r="AS23">
            <v>8.1</v>
          </cell>
          <cell r="AT23">
            <v>8.5</v>
          </cell>
          <cell r="AU23">
            <v>56</v>
          </cell>
          <cell r="AV23">
            <v>0</v>
          </cell>
          <cell r="AW23">
            <v>9.8000000000000007</v>
          </cell>
          <cell r="AX23">
            <v>10</v>
          </cell>
          <cell r="AY23">
            <v>9.4</v>
          </cell>
          <cell r="BC23">
            <v>7.5</v>
          </cell>
          <cell r="BG23">
            <v>6</v>
          </cell>
          <cell r="BH23">
            <v>5</v>
          </cell>
          <cell r="BI23">
            <v>0</v>
          </cell>
          <cell r="BJ23">
            <v>7.8</v>
          </cell>
          <cell r="BK23">
            <v>8.1999999999999993</v>
          </cell>
          <cell r="BL23">
            <v>7.87</v>
          </cell>
          <cell r="BM23">
            <v>7.6</v>
          </cell>
          <cell r="BN23">
            <v>6.77</v>
          </cell>
          <cell r="BO23">
            <v>9.0299999999999994</v>
          </cell>
          <cell r="BP23">
            <v>7.2</v>
          </cell>
          <cell r="BQ23">
            <v>8.0299999999999994</v>
          </cell>
          <cell r="BR23">
            <v>9.1999999999999993</v>
          </cell>
          <cell r="BS23">
            <v>7.2</v>
          </cell>
          <cell r="BT23">
            <v>8.3000000000000007</v>
          </cell>
          <cell r="BU23">
            <v>7.6</v>
          </cell>
          <cell r="BV23">
            <v>9.1</v>
          </cell>
          <cell r="BW23">
            <v>7.1</v>
          </cell>
          <cell r="BX23">
            <v>8</v>
          </cell>
          <cell r="BY23">
            <v>7.3</v>
          </cell>
          <cell r="BZ23">
            <v>8.6</v>
          </cell>
          <cell r="CA23">
            <v>41</v>
          </cell>
          <cell r="CB23">
            <v>0</v>
          </cell>
          <cell r="CC23">
            <v>8.8000000000000007</v>
          </cell>
          <cell r="CD23">
            <v>8.23</v>
          </cell>
          <cell r="CE23">
            <v>8.8000000000000007</v>
          </cell>
          <cell r="CF23">
            <v>7.43</v>
          </cell>
          <cell r="CG23">
            <v>7.3</v>
          </cell>
          <cell r="CH23">
            <v>8.93</v>
          </cell>
          <cell r="CI23">
            <v>9.27</v>
          </cell>
          <cell r="CJ23">
            <v>8.1300000000000008</v>
          </cell>
          <cell r="CK23">
            <v>9.5</v>
          </cell>
          <cell r="CL23">
            <v>7.87</v>
          </cell>
          <cell r="CM23">
            <v>9.3000000000000007</v>
          </cell>
          <cell r="CN23">
            <v>7.3</v>
          </cell>
          <cell r="CO23">
            <v>8.1</v>
          </cell>
          <cell r="CP23">
            <v>6.13</v>
          </cell>
          <cell r="CQ23">
            <v>6.83</v>
          </cell>
          <cell r="CR23">
            <v>7.63</v>
          </cell>
          <cell r="CS23">
            <v>7.8</v>
          </cell>
          <cell r="CT23">
            <v>7.2</v>
          </cell>
          <cell r="CU23">
            <v>8.1</v>
          </cell>
          <cell r="CV23">
            <v>8.8000000000000007</v>
          </cell>
          <cell r="CW23">
            <v>7.1</v>
          </cell>
          <cell r="CX23">
            <v>7.9</v>
          </cell>
          <cell r="CZ23">
            <v>8.5</v>
          </cell>
          <cell r="DF23">
            <v>8.6</v>
          </cell>
          <cell r="DI23">
            <v>9.9</v>
          </cell>
          <cell r="DJ23">
            <v>8.9</v>
          </cell>
          <cell r="DK23">
            <v>9.1</v>
          </cell>
          <cell r="DL23">
            <v>8.6</v>
          </cell>
          <cell r="DO23">
            <v>8.5</v>
          </cell>
          <cell r="DP23">
            <v>72</v>
          </cell>
          <cell r="DQ23">
            <v>0</v>
          </cell>
          <cell r="DR23">
            <v>7.1</v>
          </cell>
          <cell r="DT23">
            <v>3</v>
          </cell>
          <cell r="DU23">
            <v>0</v>
          </cell>
          <cell r="DV23">
            <v>177</v>
          </cell>
          <cell r="DW23">
            <v>0</v>
          </cell>
          <cell r="DX23">
            <v>169</v>
          </cell>
          <cell r="DY23">
            <v>177</v>
          </cell>
          <cell r="DZ23">
            <v>8.16</v>
          </cell>
          <cell r="EA23">
            <v>3.57</v>
          </cell>
        </row>
        <row r="24">
          <cell r="A24">
            <v>1821524828</v>
          </cell>
          <cell r="B24" t="str">
            <v>Nguyễn</v>
          </cell>
          <cell r="C24" t="str">
            <v>Công</v>
          </cell>
          <cell r="D24" t="str">
            <v>Đức</v>
          </cell>
          <cell r="E24">
            <v>34555</v>
          </cell>
          <cell r="F24" t="str">
            <v>Nam</v>
          </cell>
          <cell r="G24" t="str">
            <v>Đã Học Xong</v>
          </cell>
          <cell r="H24">
            <v>9.1999999999999993</v>
          </cell>
          <cell r="I24">
            <v>6.9</v>
          </cell>
          <cell r="J24">
            <v>8.1999999999999993</v>
          </cell>
          <cell r="L24" t="str">
            <v>P (P/F)</v>
          </cell>
          <cell r="O24" t="str">
            <v>P (P/F)</v>
          </cell>
          <cell r="R24">
            <v>9.3000000000000007</v>
          </cell>
          <cell r="U24">
            <v>8.8000000000000007</v>
          </cell>
          <cell r="X24">
            <v>8.6999999999999993</v>
          </cell>
          <cell r="AA24">
            <v>7.9</v>
          </cell>
          <cell r="AC24">
            <v>9</v>
          </cell>
          <cell r="AD24">
            <v>8.6</v>
          </cell>
          <cell r="AE24">
            <v>8.6</v>
          </cell>
          <cell r="AF24">
            <v>8.27</v>
          </cell>
          <cell r="AG24">
            <v>8.4499999999999993</v>
          </cell>
          <cell r="AH24">
            <v>8.73</v>
          </cell>
          <cell r="AI24">
            <v>8.0299999999999994</v>
          </cell>
          <cell r="AL24">
            <v>7.9</v>
          </cell>
          <cell r="AM24">
            <v>8.3000000000000007</v>
          </cell>
          <cell r="AP24">
            <v>8</v>
          </cell>
          <cell r="AQ24">
            <v>8.1</v>
          </cell>
          <cell r="AR24">
            <v>6.3</v>
          </cell>
          <cell r="AS24">
            <v>7.9</v>
          </cell>
          <cell r="AT24">
            <v>8.4</v>
          </cell>
          <cell r="AU24">
            <v>56</v>
          </cell>
          <cell r="AV24">
            <v>0</v>
          </cell>
          <cell r="AW24">
            <v>7.3</v>
          </cell>
          <cell r="AX24">
            <v>6</v>
          </cell>
          <cell r="BA24">
            <v>5.9</v>
          </cell>
          <cell r="BE24">
            <v>6.5</v>
          </cell>
          <cell r="BG24">
            <v>5.4</v>
          </cell>
          <cell r="BH24">
            <v>5</v>
          </cell>
          <cell r="BI24">
            <v>0</v>
          </cell>
          <cell r="BJ24">
            <v>7.87</v>
          </cell>
          <cell r="BK24">
            <v>8.1999999999999993</v>
          </cell>
          <cell r="BL24">
            <v>8.27</v>
          </cell>
          <cell r="BM24">
            <v>7.27</v>
          </cell>
          <cell r="BN24">
            <v>7.83</v>
          </cell>
          <cell r="BO24">
            <v>7</v>
          </cell>
          <cell r="BP24">
            <v>9</v>
          </cell>
          <cell r="BQ24">
            <v>7.43</v>
          </cell>
          <cell r="BR24">
            <v>9.8000000000000007</v>
          </cell>
          <cell r="BS24">
            <v>6.2</v>
          </cell>
          <cell r="BT24">
            <v>6.9</v>
          </cell>
          <cell r="BU24">
            <v>8</v>
          </cell>
          <cell r="BV24">
            <v>8</v>
          </cell>
          <cell r="BW24">
            <v>6.37</v>
          </cell>
          <cell r="BX24">
            <v>7.8</v>
          </cell>
          <cell r="BY24">
            <v>7.8</v>
          </cell>
          <cell r="BZ24">
            <v>8.1999999999999993</v>
          </cell>
          <cell r="CA24">
            <v>41</v>
          </cell>
          <cell r="CB24">
            <v>0</v>
          </cell>
          <cell r="CC24">
            <v>7.7</v>
          </cell>
          <cell r="CD24">
            <v>7.97</v>
          </cell>
          <cell r="CE24">
            <v>7.5</v>
          </cell>
          <cell r="CF24">
            <v>7</v>
          </cell>
          <cell r="CG24">
            <v>6.3</v>
          </cell>
          <cell r="CH24">
            <v>5.5</v>
          </cell>
          <cell r="CI24">
            <v>7.97</v>
          </cell>
          <cell r="CJ24">
            <v>6.9</v>
          </cell>
          <cell r="CK24">
            <v>8.3000000000000007</v>
          </cell>
          <cell r="CL24">
            <v>7</v>
          </cell>
          <cell r="CM24">
            <v>8.8000000000000007</v>
          </cell>
          <cell r="CN24">
            <v>7.7</v>
          </cell>
          <cell r="CO24">
            <v>7.2</v>
          </cell>
          <cell r="CP24">
            <v>6.17</v>
          </cell>
          <cell r="CQ24">
            <v>5.97</v>
          </cell>
          <cell r="CR24" t="str">
            <v>A</v>
          </cell>
          <cell r="CS24">
            <v>6.4</v>
          </cell>
          <cell r="CT24">
            <v>6.5</v>
          </cell>
          <cell r="CU24">
            <v>7.2</v>
          </cell>
          <cell r="CV24">
            <v>7.6</v>
          </cell>
          <cell r="CW24">
            <v>7.7</v>
          </cell>
          <cell r="CX24">
            <v>7</v>
          </cell>
          <cell r="CZ24">
            <v>8.8000000000000007</v>
          </cell>
          <cell r="DF24">
            <v>8.8000000000000007</v>
          </cell>
          <cell r="DI24">
            <v>8.5</v>
          </cell>
          <cell r="DJ24">
            <v>8</v>
          </cell>
          <cell r="DK24">
            <v>8.6999999999999993</v>
          </cell>
          <cell r="DL24">
            <v>8.1</v>
          </cell>
          <cell r="DO24">
            <v>9.4</v>
          </cell>
          <cell r="DP24">
            <v>72</v>
          </cell>
          <cell r="DQ24">
            <v>0</v>
          </cell>
          <cell r="DS24">
            <v>9.1</v>
          </cell>
          <cell r="DT24">
            <v>3</v>
          </cell>
          <cell r="DU24">
            <v>0</v>
          </cell>
          <cell r="DV24">
            <v>177</v>
          </cell>
          <cell r="DW24">
            <v>0</v>
          </cell>
          <cell r="DX24">
            <v>169</v>
          </cell>
          <cell r="DY24">
            <v>174</v>
          </cell>
          <cell r="DZ24">
            <v>7.84</v>
          </cell>
          <cell r="EA24">
            <v>3.37</v>
          </cell>
        </row>
        <row r="25">
          <cell r="A25">
            <v>1820524192</v>
          </cell>
          <cell r="B25" t="str">
            <v>Hồ</v>
          </cell>
          <cell r="C25" t="str">
            <v>Thanh Thùy</v>
          </cell>
          <cell r="D25" t="str">
            <v>Dung</v>
          </cell>
          <cell r="E25">
            <v>34521</v>
          </cell>
          <cell r="F25" t="str">
            <v>Nữ</v>
          </cell>
          <cell r="G25" t="str">
            <v>Đã Học Xong</v>
          </cell>
          <cell r="H25">
            <v>8.6</v>
          </cell>
          <cell r="I25">
            <v>8</v>
          </cell>
          <cell r="J25">
            <v>8.1</v>
          </cell>
          <cell r="L25" t="str">
            <v>P (P/F)</v>
          </cell>
          <cell r="O25" t="str">
            <v>P (P/F)</v>
          </cell>
          <cell r="R25">
            <v>7.1</v>
          </cell>
          <cell r="U25">
            <v>7.4</v>
          </cell>
          <cell r="X25">
            <v>6.4</v>
          </cell>
          <cell r="AA25">
            <v>7.1</v>
          </cell>
          <cell r="AC25">
            <v>8.9</v>
          </cell>
          <cell r="AD25">
            <v>9.6</v>
          </cell>
          <cell r="AE25">
            <v>8.9</v>
          </cell>
          <cell r="AF25">
            <v>8.4</v>
          </cell>
          <cell r="AG25">
            <v>8.8800000000000008</v>
          </cell>
          <cell r="AH25">
            <v>9.27</v>
          </cell>
          <cell r="AI25">
            <v>8.27</v>
          </cell>
          <cell r="AL25">
            <v>7.9</v>
          </cell>
          <cell r="AM25">
            <v>9.6</v>
          </cell>
          <cell r="AP25">
            <v>8.1999999999999993</v>
          </cell>
          <cell r="AQ25">
            <v>8</v>
          </cell>
          <cell r="AR25">
            <v>8.1999999999999993</v>
          </cell>
          <cell r="AS25">
            <v>8.5</v>
          </cell>
          <cell r="AT25">
            <v>9</v>
          </cell>
          <cell r="AU25">
            <v>56</v>
          </cell>
          <cell r="AV25">
            <v>0</v>
          </cell>
          <cell r="AW25">
            <v>7.6</v>
          </cell>
          <cell r="AX25">
            <v>7.1</v>
          </cell>
          <cell r="AY25">
            <v>9.5</v>
          </cell>
          <cell r="BC25">
            <v>7.8</v>
          </cell>
          <cell r="BG25">
            <v>7.9</v>
          </cell>
          <cell r="BH25">
            <v>5</v>
          </cell>
          <cell r="BI25">
            <v>0</v>
          </cell>
          <cell r="BJ25">
            <v>7.4</v>
          </cell>
          <cell r="BK25">
            <v>6.6</v>
          </cell>
          <cell r="BL25">
            <v>8</v>
          </cell>
          <cell r="BM25">
            <v>7.3</v>
          </cell>
          <cell r="BN25">
            <v>7</v>
          </cell>
          <cell r="BO25">
            <v>9.33</v>
          </cell>
          <cell r="BP25">
            <v>7.5</v>
          </cell>
          <cell r="BQ25">
            <v>8.1</v>
          </cell>
          <cell r="BR25">
            <v>8.1</v>
          </cell>
          <cell r="BS25">
            <v>7.5</v>
          </cell>
          <cell r="BT25">
            <v>7.7</v>
          </cell>
          <cell r="BU25">
            <v>7.3</v>
          </cell>
          <cell r="BV25">
            <v>9.6999999999999993</v>
          </cell>
          <cell r="BW25">
            <v>6.67</v>
          </cell>
          <cell r="BX25">
            <v>8.8000000000000007</v>
          </cell>
          <cell r="BY25">
            <v>8.1</v>
          </cell>
          <cell r="BZ25">
            <v>7.5</v>
          </cell>
          <cell r="CA25">
            <v>41</v>
          </cell>
          <cell r="CB25">
            <v>0</v>
          </cell>
          <cell r="CC25">
            <v>7.83</v>
          </cell>
          <cell r="CD25">
            <v>8.6</v>
          </cell>
          <cell r="CE25">
            <v>8.8000000000000007</v>
          </cell>
          <cell r="CF25">
            <v>8.1</v>
          </cell>
          <cell r="CG25">
            <v>7.2</v>
          </cell>
          <cell r="CH25">
            <v>9.4700000000000006</v>
          </cell>
          <cell r="CI25">
            <v>7.8</v>
          </cell>
          <cell r="CJ25">
            <v>8.1</v>
          </cell>
          <cell r="CK25">
            <v>9.6</v>
          </cell>
          <cell r="CL25">
            <v>7.43</v>
          </cell>
          <cell r="CM25">
            <v>8.1999999999999993</v>
          </cell>
          <cell r="CN25">
            <v>6.5</v>
          </cell>
          <cell r="CO25">
            <v>9</v>
          </cell>
          <cell r="CP25">
            <v>7.27</v>
          </cell>
          <cell r="CQ25">
            <v>8.5299999999999994</v>
          </cell>
          <cell r="CR25">
            <v>8.3699999999999992</v>
          </cell>
          <cell r="CS25">
            <v>7.9</v>
          </cell>
          <cell r="CT25">
            <v>8.1</v>
          </cell>
          <cell r="CU25">
            <v>9.1999999999999993</v>
          </cell>
          <cell r="CV25">
            <v>8.6999999999999993</v>
          </cell>
          <cell r="CW25">
            <v>7.3</v>
          </cell>
          <cell r="CX25">
            <v>8.8000000000000007</v>
          </cell>
          <cell r="CZ25">
            <v>7.6</v>
          </cell>
          <cell r="DF25">
            <v>9</v>
          </cell>
          <cell r="DI25">
            <v>9.9</v>
          </cell>
          <cell r="DJ25">
            <v>8.6</v>
          </cell>
          <cell r="DK25">
            <v>9.6</v>
          </cell>
          <cell r="DL25">
            <v>9</v>
          </cell>
          <cell r="DO25">
            <v>9.8000000000000007</v>
          </cell>
          <cell r="DP25">
            <v>72</v>
          </cell>
          <cell r="DQ25">
            <v>0</v>
          </cell>
          <cell r="DR25">
            <v>8.9</v>
          </cell>
          <cell r="DT25">
            <v>3</v>
          </cell>
          <cell r="DU25">
            <v>0</v>
          </cell>
          <cell r="DV25">
            <v>177</v>
          </cell>
          <cell r="DW25">
            <v>0</v>
          </cell>
          <cell r="DX25">
            <v>169</v>
          </cell>
          <cell r="DY25">
            <v>177</v>
          </cell>
          <cell r="DZ25">
            <v>8.2799999999999994</v>
          </cell>
          <cell r="EA25">
            <v>3.58</v>
          </cell>
        </row>
        <row r="26">
          <cell r="A26">
            <v>1820524210</v>
          </cell>
          <cell r="B26" t="str">
            <v>Trần</v>
          </cell>
          <cell r="C26" t="str">
            <v>Mỹ Thùy</v>
          </cell>
          <cell r="D26" t="str">
            <v>Dung</v>
          </cell>
          <cell r="E26">
            <v>34484</v>
          </cell>
          <cell r="F26" t="str">
            <v>Nữ</v>
          </cell>
          <cell r="G26" t="str">
            <v>Đã Học Xong</v>
          </cell>
          <cell r="H26">
            <v>8</v>
          </cell>
          <cell r="I26">
            <v>7.9</v>
          </cell>
          <cell r="J26">
            <v>7.2</v>
          </cell>
          <cell r="L26" t="str">
            <v>P (P/F)</v>
          </cell>
          <cell r="O26" t="str">
            <v>P (P/F)</v>
          </cell>
          <cell r="R26">
            <v>6.8</v>
          </cell>
          <cell r="U26">
            <v>7.1</v>
          </cell>
          <cell r="X26">
            <v>7.2</v>
          </cell>
          <cell r="AA26">
            <v>7.3</v>
          </cell>
          <cell r="AC26">
            <v>8.1</v>
          </cell>
          <cell r="AD26">
            <v>8.1999999999999993</v>
          </cell>
          <cell r="AE26">
            <v>6.5</v>
          </cell>
          <cell r="AF26">
            <v>8.77</v>
          </cell>
          <cell r="AG26">
            <v>6.65</v>
          </cell>
          <cell r="AH26">
            <v>9.17</v>
          </cell>
          <cell r="AI26">
            <v>7.87</v>
          </cell>
          <cell r="AL26">
            <v>7.6</v>
          </cell>
          <cell r="AM26">
            <v>9.3000000000000007</v>
          </cell>
          <cell r="AP26">
            <v>8.1999999999999993</v>
          </cell>
          <cell r="AQ26">
            <v>8</v>
          </cell>
          <cell r="AR26">
            <v>7.4</v>
          </cell>
          <cell r="AS26">
            <v>8.5</v>
          </cell>
          <cell r="AT26">
            <v>9.1999999999999993</v>
          </cell>
          <cell r="AU26">
            <v>56</v>
          </cell>
          <cell r="AV26">
            <v>0</v>
          </cell>
          <cell r="AW26">
            <v>7</v>
          </cell>
          <cell r="AX26">
            <v>7.1</v>
          </cell>
          <cell r="AY26">
            <v>9</v>
          </cell>
          <cell r="BC26">
            <v>6.9</v>
          </cell>
          <cell r="BG26">
            <v>7.5</v>
          </cell>
          <cell r="BH26">
            <v>5</v>
          </cell>
          <cell r="BI26">
            <v>0</v>
          </cell>
          <cell r="BJ26">
            <v>7</v>
          </cell>
          <cell r="BK26">
            <v>5.7</v>
          </cell>
          <cell r="BL26">
            <v>7.1</v>
          </cell>
          <cell r="BM26">
            <v>7.53</v>
          </cell>
          <cell r="BN26">
            <v>6.97</v>
          </cell>
          <cell r="BO26">
            <v>7.07</v>
          </cell>
          <cell r="BP26">
            <v>9</v>
          </cell>
          <cell r="BQ26">
            <v>7.5</v>
          </cell>
          <cell r="BR26">
            <v>7</v>
          </cell>
          <cell r="BS26">
            <v>6.8</v>
          </cell>
          <cell r="BT26">
            <v>8.1999999999999993</v>
          </cell>
          <cell r="BU26">
            <v>6</v>
          </cell>
          <cell r="BV26">
            <v>8.8000000000000007</v>
          </cell>
          <cell r="BW26">
            <v>6.6</v>
          </cell>
          <cell r="BX26">
            <v>9.1999999999999993</v>
          </cell>
          <cell r="BY26">
            <v>7.6</v>
          </cell>
          <cell r="BZ26">
            <v>8.6</v>
          </cell>
          <cell r="CA26">
            <v>41</v>
          </cell>
          <cell r="CB26">
            <v>0</v>
          </cell>
          <cell r="CC26">
            <v>8.77</v>
          </cell>
          <cell r="CD26">
            <v>9.1300000000000008</v>
          </cell>
          <cell r="CE26">
            <v>8.6</v>
          </cell>
          <cell r="CF26">
            <v>7.13</v>
          </cell>
          <cell r="CG26">
            <v>6.4</v>
          </cell>
          <cell r="CH26">
            <v>8.6</v>
          </cell>
          <cell r="CI26">
            <v>8.5299999999999994</v>
          </cell>
          <cell r="CJ26">
            <v>7.47</v>
          </cell>
          <cell r="CK26">
            <v>8.5</v>
          </cell>
          <cell r="CL26">
            <v>6.83</v>
          </cell>
          <cell r="CM26">
            <v>7.7</v>
          </cell>
          <cell r="CN26">
            <v>6.1</v>
          </cell>
          <cell r="CO26">
            <v>7.3</v>
          </cell>
          <cell r="CP26">
            <v>6.37</v>
          </cell>
          <cell r="CQ26">
            <v>6.9</v>
          </cell>
          <cell r="CR26">
            <v>7.67</v>
          </cell>
          <cell r="CS26">
            <v>7.3</v>
          </cell>
          <cell r="CT26">
            <v>7.6</v>
          </cell>
          <cell r="CU26">
            <v>7.7</v>
          </cell>
          <cell r="CV26">
            <v>8.6</v>
          </cell>
          <cell r="CW26">
            <v>6.9</v>
          </cell>
          <cell r="CX26">
            <v>8.3000000000000007</v>
          </cell>
          <cell r="CZ26">
            <v>8.6</v>
          </cell>
          <cell r="DF26">
            <v>9</v>
          </cell>
          <cell r="DI26">
            <v>9.1</v>
          </cell>
          <cell r="DJ26">
            <v>8.9</v>
          </cell>
          <cell r="DK26">
            <v>9.6</v>
          </cell>
          <cell r="DL26">
            <v>7.9</v>
          </cell>
          <cell r="DO26">
            <v>7.7</v>
          </cell>
          <cell r="DP26">
            <v>72</v>
          </cell>
          <cell r="DQ26">
            <v>0</v>
          </cell>
          <cell r="DR26">
            <v>8.5</v>
          </cell>
          <cell r="DT26">
            <v>3</v>
          </cell>
          <cell r="DU26">
            <v>0</v>
          </cell>
          <cell r="DV26">
            <v>177</v>
          </cell>
          <cell r="DW26">
            <v>0</v>
          </cell>
          <cell r="DX26">
            <v>169</v>
          </cell>
          <cell r="DY26">
            <v>177</v>
          </cell>
          <cell r="DZ26">
            <v>7.71</v>
          </cell>
          <cell r="EA26">
            <v>3.3</v>
          </cell>
        </row>
        <row r="27">
          <cell r="A27">
            <v>1820525862</v>
          </cell>
          <cell r="B27" t="str">
            <v>Võ</v>
          </cell>
          <cell r="C27" t="str">
            <v>Thị Thùy</v>
          </cell>
          <cell r="D27" t="str">
            <v>Dung</v>
          </cell>
          <cell r="E27">
            <v>34578</v>
          </cell>
          <cell r="F27" t="str">
            <v>Nữ</v>
          </cell>
          <cell r="G27" t="str">
            <v>Đã Học Xong</v>
          </cell>
          <cell r="H27">
            <v>7.3</v>
          </cell>
          <cell r="I27">
            <v>7.1</v>
          </cell>
          <cell r="J27">
            <v>6.8</v>
          </cell>
          <cell r="L27">
            <v>6.9</v>
          </cell>
          <cell r="O27">
            <v>6.9</v>
          </cell>
          <cell r="R27">
            <v>8.1999999999999993</v>
          </cell>
          <cell r="U27">
            <v>7</v>
          </cell>
          <cell r="X27">
            <v>7.4</v>
          </cell>
          <cell r="AA27">
            <v>8.1999999999999993</v>
          </cell>
          <cell r="AC27">
            <v>8.5</v>
          </cell>
          <cell r="AD27">
            <v>9.4</v>
          </cell>
          <cell r="AE27">
            <v>9.3000000000000007</v>
          </cell>
          <cell r="AF27">
            <v>7.67</v>
          </cell>
          <cell r="AG27">
            <v>7.7</v>
          </cell>
          <cell r="AH27">
            <v>9.0299999999999994</v>
          </cell>
          <cell r="AI27">
            <v>7.9</v>
          </cell>
          <cell r="AL27">
            <v>7.6</v>
          </cell>
          <cell r="AM27">
            <v>9.3000000000000007</v>
          </cell>
          <cell r="AP27">
            <v>8.1999999999999993</v>
          </cell>
          <cell r="AQ27">
            <v>7.6</v>
          </cell>
          <cell r="AR27">
            <v>6.4</v>
          </cell>
          <cell r="AS27">
            <v>8.6999999999999993</v>
          </cell>
          <cell r="AT27">
            <v>9.1999999999999993</v>
          </cell>
          <cell r="AU27">
            <v>56</v>
          </cell>
          <cell r="AV27">
            <v>0</v>
          </cell>
          <cell r="AW27">
            <v>7.8</v>
          </cell>
          <cell r="AX27">
            <v>7.9</v>
          </cell>
          <cell r="BA27">
            <v>9.1</v>
          </cell>
          <cell r="BE27">
            <v>10</v>
          </cell>
          <cell r="BG27">
            <v>8.4</v>
          </cell>
          <cell r="BH27">
            <v>5</v>
          </cell>
          <cell r="BI27">
            <v>0</v>
          </cell>
          <cell r="BJ27">
            <v>6.83</v>
          </cell>
          <cell r="BK27">
            <v>5.6</v>
          </cell>
          <cell r="BL27">
            <v>7.67</v>
          </cell>
          <cell r="BM27">
            <v>7.1</v>
          </cell>
          <cell r="BN27">
            <v>6.03</v>
          </cell>
          <cell r="BO27">
            <v>7.7</v>
          </cell>
          <cell r="BP27">
            <v>8.1</v>
          </cell>
          <cell r="BQ27">
            <v>7.3</v>
          </cell>
          <cell r="BR27">
            <v>7.4</v>
          </cell>
          <cell r="BS27">
            <v>5.7</v>
          </cell>
          <cell r="BT27">
            <v>6.7</v>
          </cell>
          <cell r="BU27">
            <v>6</v>
          </cell>
          <cell r="BV27">
            <v>7</v>
          </cell>
          <cell r="BW27">
            <v>6.37</v>
          </cell>
          <cell r="BX27">
            <v>7.7</v>
          </cell>
          <cell r="BY27">
            <v>7.3</v>
          </cell>
          <cell r="BZ27">
            <v>7.7</v>
          </cell>
          <cell r="CA27">
            <v>41</v>
          </cell>
          <cell r="CB27">
            <v>0</v>
          </cell>
          <cell r="CC27">
            <v>7.7</v>
          </cell>
          <cell r="CD27">
            <v>7.47</v>
          </cell>
          <cell r="CE27">
            <v>7.8</v>
          </cell>
          <cell r="CF27">
            <v>7.07</v>
          </cell>
          <cell r="CG27">
            <v>7.77</v>
          </cell>
          <cell r="CH27">
            <v>7.3</v>
          </cell>
          <cell r="CI27">
            <v>8.9</v>
          </cell>
          <cell r="CJ27">
            <v>6.7</v>
          </cell>
          <cell r="CK27">
            <v>8</v>
          </cell>
          <cell r="CL27">
            <v>7.07</v>
          </cell>
          <cell r="CM27">
            <v>8.3000000000000007</v>
          </cell>
          <cell r="CN27">
            <v>5.2</v>
          </cell>
          <cell r="CO27">
            <v>8.1999999999999993</v>
          </cell>
          <cell r="CP27">
            <v>5.07</v>
          </cell>
          <cell r="CQ27">
            <v>6.07</v>
          </cell>
          <cell r="CR27">
            <v>7.43</v>
          </cell>
          <cell r="CS27">
            <v>7.3</v>
          </cell>
          <cell r="CT27">
            <v>6.2</v>
          </cell>
          <cell r="CU27">
            <v>6.6</v>
          </cell>
          <cell r="CV27">
            <v>8.3000000000000007</v>
          </cell>
          <cell r="CW27">
            <v>6</v>
          </cell>
          <cell r="CX27">
            <v>7.2</v>
          </cell>
          <cell r="CZ27">
            <v>6.8</v>
          </cell>
          <cell r="DF27">
            <v>8.5</v>
          </cell>
          <cell r="DI27">
            <v>9.3000000000000007</v>
          </cell>
          <cell r="DJ27">
            <v>7.5</v>
          </cell>
          <cell r="DK27">
            <v>7.7</v>
          </cell>
          <cell r="DL27">
            <v>7.9</v>
          </cell>
          <cell r="DO27">
            <v>8.4</v>
          </cell>
          <cell r="DP27">
            <v>72</v>
          </cell>
          <cell r="DQ27">
            <v>0</v>
          </cell>
          <cell r="DS27">
            <v>8.6</v>
          </cell>
          <cell r="DT27">
            <v>3</v>
          </cell>
          <cell r="DU27">
            <v>0</v>
          </cell>
          <cell r="DV27">
            <v>177</v>
          </cell>
          <cell r="DW27">
            <v>0</v>
          </cell>
          <cell r="DX27">
            <v>169</v>
          </cell>
          <cell r="DY27">
            <v>177</v>
          </cell>
          <cell r="DZ27">
            <v>7.49</v>
          </cell>
          <cell r="EA27">
            <v>3.16</v>
          </cell>
        </row>
        <row r="28">
          <cell r="A28">
            <v>1821524194</v>
          </cell>
          <cell r="B28" t="str">
            <v>Phan</v>
          </cell>
          <cell r="C28" t="str">
            <v>Hải</v>
          </cell>
          <cell r="D28" t="str">
            <v>Đường</v>
          </cell>
          <cell r="E28">
            <v>34592</v>
          </cell>
          <cell r="F28" t="str">
            <v>Nam</v>
          </cell>
          <cell r="G28" t="str">
            <v>Đã Học Xong</v>
          </cell>
          <cell r="H28">
            <v>8.8000000000000007</v>
          </cell>
          <cell r="I28">
            <v>7.9</v>
          </cell>
          <cell r="J28">
            <v>7.4</v>
          </cell>
          <cell r="L28" t="str">
            <v>P (P/F)</v>
          </cell>
          <cell r="O28" t="str">
            <v>P (P/F)</v>
          </cell>
          <cell r="R28">
            <v>8.3000000000000007</v>
          </cell>
          <cell r="U28">
            <v>7.2</v>
          </cell>
          <cell r="X28">
            <v>7.1</v>
          </cell>
          <cell r="AA28">
            <v>7.4</v>
          </cell>
          <cell r="AC28">
            <v>9.4</v>
          </cell>
          <cell r="AD28">
            <v>9</v>
          </cell>
          <cell r="AE28">
            <v>9.5</v>
          </cell>
          <cell r="AF28">
            <v>7.53</v>
          </cell>
          <cell r="AG28">
            <v>8.23</v>
          </cell>
          <cell r="AH28">
            <v>9.4</v>
          </cell>
          <cell r="AI28">
            <v>7.93</v>
          </cell>
          <cell r="AL28">
            <v>7.1</v>
          </cell>
          <cell r="AM28">
            <v>9</v>
          </cell>
          <cell r="AP28">
            <v>7.2</v>
          </cell>
          <cell r="AQ28">
            <v>8</v>
          </cell>
          <cell r="AR28">
            <v>6.7</v>
          </cell>
          <cell r="AS28">
            <v>7.4</v>
          </cell>
          <cell r="AT28">
            <v>8.6</v>
          </cell>
          <cell r="AU28">
            <v>56</v>
          </cell>
          <cell r="AV28">
            <v>0</v>
          </cell>
          <cell r="AW28">
            <v>10</v>
          </cell>
          <cell r="AX28">
            <v>9.5</v>
          </cell>
          <cell r="BA28">
            <v>7.9</v>
          </cell>
          <cell r="BE28">
            <v>9</v>
          </cell>
          <cell r="BG28">
            <v>6.3</v>
          </cell>
          <cell r="BH28">
            <v>5</v>
          </cell>
          <cell r="BI28">
            <v>0</v>
          </cell>
          <cell r="BJ28">
            <v>7.27</v>
          </cell>
          <cell r="BK28">
            <v>5.9</v>
          </cell>
          <cell r="BL28">
            <v>8.4700000000000006</v>
          </cell>
          <cell r="BM28">
            <v>7.4</v>
          </cell>
          <cell r="BN28">
            <v>6.77</v>
          </cell>
          <cell r="BO28">
            <v>7.93</v>
          </cell>
          <cell r="BP28">
            <v>8.5</v>
          </cell>
          <cell r="BQ28">
            <v>7.33</v>
          </cell>
          <cell r="BR28">
            <v>9.5</v>
          </cell>
          <cell r="BS28">
            <v>7.1</v>
          </cell>
          <cell r="BT28">
            <v>8</v>
          </cell>
          <cell r="BU28">
            <v>6.5</v>
          </cell>
          <cell r="BV28">
            <v>7.1</v>
          </cell>
          <cell r="BW28">
            <v>6.73</v>
          </cell>
          <cell r="BX28">
            <v>8.5</v>
          </cell>
          <cell r="BY28">
            <v>7.1</v>
          </cell>
          <cell r="BZ28">
            <v>6.5</v>
          </cell>
          <cell r="CA28">
            <v>41</v>
          </cell>
          <cell r="CB28">
            <v>0</v>
          </cell>
          <cell r="CC28">
            <v>8.27</v>
          </cell>
          <cell r="CD28">
            <v>8.0299999999999994</v>
          </cell>
          <cell r="CE28">
            <v>7.8</v>
          </cell>
          <cell r="CF28">
            <v>7.73</v>
          </cell>
          <cell r="CG28">
            <v>6.63</v>
          </cell>
          <cell r="CH28">
            <v>8.0299999999999994</v>
          </cell>
          <cell r="CI28">
            <v>8.17</v>
          </cell>
          <cell r="CJ28">
            <v>8.27</v>
          </cell>
          <cell r="CK28">
            <v>8.6999999999999993</v>
          </cell>
          <cell r="CL28">
            <v>7</v>
          </cell>
          <cell r="CM28">
            <v>7.5</v>
          </cell>
          <cell r="CN28">
            <v>6.5</v>
          </cell>
          <cell r="CO28">
            <v>7.6</v>
          </cell>
          <cell r="CP28">
            <v>5.73</v>
          </cell>
          <cell r="CQ28">
            <v>6.97</v>
          </cell>
          <cell r="CR28">
            <v>6.83</v>
          </cell>
          <cell r="CS28">
            <v>6.8</v>
          </cell>
          <cell r="CT28">
            <v>7.7</v>
          </cell>
          <cell r="CU28">
            <v>7.5</v>
          </cell>
          <cell r="CV28">
            <v>8.3000000000000007</v>
          </cell>
          <cell r="CW28">
            <v>9</v>
          </cell>
          <cell r="CX28">
            <v>7.4</v>
          </cell>
          <cell r="CZ28">
            <v>7.6</v>
          </cell>
          <cell r="DF28">
            <v>6.5</v>
          </cell>
          <cell r="DI28">
            <v>9.4</v>
          </cell>
          <cell r="DJ28">
            <v>8.8000000000000007</v>
          </cell>
          <cell r="DK28">
            <v>8.1999999999999993</v>
          </cell>
          <cell r="DL28">
            <v>7.5</v>
          </cell>
          <cell r="DO28">
            <v>8.8000000000000007</v>
          </cell>
          <cell r="DP28">
            <v>72</v>
          </cell>
          <cell r="DQ28">
            <v>0</v>
          </cell>
          <cell r="DR28">
            <v>7.6</v>
          </cell>
          <cell r="DT28">
            <v>3</v>
          </cell>
          <cell r="DU28">
            <v>0</v>
          </cell>
          <cell r="DV28">
            <v>177</v>
          </cell>
          <cell r="DW28">
            <v>0</v>
          </cell>
          <cell r="DX28">
            <v>169</v>
          </cell>
          <cell r="DY28">
            <v>177</v>
          </cell>
          <cell r="DZ28">
            <v>7.79</v>
          </cell>
          <cell r="EA28">
            <v>3.35</v>
          </cell>
        </row>
        <row r="29">
          <cell r="A29">
            <v>1821525682</v>
          </cell>
          <cell r="B29" t="str">
            <v>Đinh</v>
          </cell>
          <cell r="C29" t="str">
            <v>Trần Trọng</v>
          </cell>
          <cell r="D29" t="str">
            <v>Duy</v>
          </cell>
          <cell r="E29">
            <v>34393</v>
          </cell>
          <cell r="F29" t="str">
            <v>Nam</v>
          </cell>
          <cell r="G29" t="str">
            <v>Đã Học Xong</v>
          </cell>
          <cell r="H29">
            <v>8.1999999999999993</v>
          </cell>
          <cell r="I29">
            <v>7.1</v>
          </cell>
          <cell r="J29">
            <v>7.8</v>
          </cell>
          <cell r="L29" t="str">
            <v>P (P/F)</v>
          </cell>
          <cell r="O29" t="str">
            <v>P (P/F)</v>
          </cell>
          <cell r="R29">
            <v>8.8000000000000007</v>
          </cell>
          <cell r="U29">
            <v>7.4</v>
          </cell>
          <cell r="X29">
            <v>7.6</v>
          </cell>
          <cell r="AA29">
            <v>8</v>
          </cell>
          <cell r="AC29">
            <v>8.6</v>
          </cell>
          <cell r="AD29">
            <v>8.4</v>
          </cell>
          <cell r="AE29">
            <v>7.6</v>
          </cell>
          <cell r="AF29">
            <v>7</v>
          </cell>
          <cell r="AG29">
            <v>7.9</v>
          </cell>
          <cell r="AH29">
            <v>9.5299999999999994</v>
          </cell>
          <cell r="AI29">
            <v>7.8</v>
          </cell>
          <cell r="AL29">
            <v>7.1</v>
          </cell>
          <cell r="AM29">
            <v>9.1999999999999993</v>
          </cell>
          <cell r="AP29">
            <v>7.8</v>
          </cell>
          <cell r="AQ29">
            <v>7.4</v>
          </cell>
          <cell r="AR29">
            <v>6.8</v>
          </cell>
          <cell r="AS29">
            <v>7.4</v>
          </cell>
          <cell r="AT29">
            <v>8.9</v>
          </cell>
          <cell r="AU29">
            <v>56</v>
          </cell>
          <cell r="AV29">
            <v>0</v>
          </cell>
          <cell r="AW29">
            <v>9.5</v>
          </cell>
          <cell r="AX29">
            <v>9.6</v>
          </cell>
          <cell r="BA29">
            <v>7.7</v>
          </cell>
          <cell r="BE29">
            <v>7.1</v>
          </cell>
          <cell r="BG29">
            <v>5.4</v>
          </cell>
          <cell r="BH29">
            <v>5</v>
          </cell>
          <cell r="BI29">
            <v>0</v>
          </cell>
          <cell r="BJ29">
            <v>6.7</v>
          </cell>
          <cell r="BK29">
            <v>6.2</v>
          </cell>
          <cell r="BL29">
            <v>8.17</v>
          </cell>
          <cell r="BM29">
            <v>6.67</v>
          </cell>
          <cell r="BN29">
            <v>7.3</v>
          </cell>
          <cell r="BO29">
            <v>7.77</v>
          </cell>
          <cell r="BP29">
            <v>8.8000000000000007</v>
          </cell>
          <cell r="BQ29">
            <v>7.2</v>
          </cell>
          <cell r="BR29">
            <v>9.1</v>
          </cell>
          <cell r="BS29">
            <v>6.5</v>
          </cell>
          <cell r="BT29">
            <v>7.2</v>
          </cell>
          <cell r="BU29">
            <v>7.9</v>
          </cell>
          <cell r="BV29">
            <v>8.6999999999999993</v>
          </cell>
          <cell r="BW29">
            <v>6</v>
          </cell>
          <cell r="BX29">
            <v>7.9</v>
          </cell>
          <cell r="BY29">
            <v>6.5</v>
          </cell>
          <cell r="BZ29">
            <v>6.5</v>
          </cell>
          <cell r="CA29">
            <v>41</v>
          </cell>
          <cell r="CB29">
            <v>0</v>
          </cell>
          <cell r="CC29">
            <v>8.33</v>
          </cell>
          <cell r="CD29">
            <v>7.93</v>
          </cell>
          <cell r="CE29">
            <v>8.6999999999999993</v>
          </cell>
          <cell r="CF29">
            <v>8.1</v>
          </cell>
          <cell r="CG29">
            <v>7.63</v>
          </cell>
          <cell r="CH29">
            <v>8.67</v>
          </cell>
          <cell r="CI29">
            <v>8.57</v>
          </cell>
          <cell r="CJ29">
            <v>7.83</v>
          </cell>
          <cell r="CK29">
            <v>8</v>
          </cell>
          <cell r="CL29">
            <v>7.57</v>
          </cell>
          <cell r="CM29">
            <v>7.5</v>
          </cell>
          <cell r="CN29">
            <v>7.3</v>
          </cell>
          <cell r="CO29">
            <v>6.8</v>
          </cell>
          <cell r="CP29">
            <v>6.4</v>
          </cell>
          <cell r="CQ29">
            <v>7.17</v>
          </cell>
          <cell r="CR29">
            <v>7.67</v>
          </cell>
          <cell r="CS29">
            <v>7.9</v>
          </cell>
          <cell r="CT29">
            <v>7.2</v>
          </cell>
          <cell r="CU29">
            <v>7.1</v>
          </cell>
          <cell r="CV29">
            <v>8.6999999999999993</v>
          </cell>
          <cell r="CW29">
            <v>7.9</v>
          </cell>
          <cell r="CX29">
            <v>8.1</v>
          </cell>
          <cell r="CZ29">
            <v>7.5</v>
          </cell>
          <cell r="DF29">
            <v>7.4</v>
          </cell>
          <cell r="DI29">
            <v>9</v>
          </cell>
          <cell r="DJ29">
            <v>8.9</v>
          </cell>
          <cell r="DK29">
            <v>8.1999999999999993</v>
          </cell>
          <cell r="DL29">
            <v>7.3</v>
          </cell>
          <cell r="DO29">
            <v>8.3000000000000007</v>
          </cell>
          <cell r="DP29">
            <v>72</v>
          </cell>
          <cell r="DQ29">
            <v>0</v>
          </cell>
          <cell r="DR29">
            <v>8.6</v>
          </cell>
          <cell r="DT29">
            <v>3</v>
          </cell>
          <cell r="DU29">
            <v>0</v>
          </cell>
          <cell r="DV29">
            <v>177</v>
          </cell>
          <cell r="DW29">
            <v>0</v>
          </cell>
          <cell r="DX29">
            <v>169</v>
          </cell>
          <cell r="DY29">
            <v>177</v>
          </cell>
          <cell r="DZ29">
            <v>7.79</v>
          </cell>
          <cell r="EA29">
            <v>3.34</v>
          </cell>
        </row>
        <row r="30">
          <cell r="A30">
            <v>1821526043</v>
          </cell>
          <cell r="B30" t="str">
            <v>Nguyễn</v>
          </cell>
          <cell r="C30" t="str">
            <v>Phước</v>
          </cell>
          <cell r="D30" t="str">
            <v>Duy</v>
          </cell>
          <cell r="E30">
            <v>34698</v>
          </cell>
          <cell r="F30" t="str">
            <v>Nam</v>
          </cell>
          <cell r="G30" t="str">
            <v>Đã Học Xong</v>
          </cell>
          <cell r="H30">
            <v>8.4</v>
          </cell>
          <cell r="I30">
            <v>6.5</v>
          </cell>
          <cell r="J30">
            <v>6.7</v>
          </cell>
          <cell r="L30">
            <v>7.3</v>
          </cell>
          <cell r="O30">
            <v>7.8</v>
          </cell>
          <cell r="R30">
            <v>7.6</v>
          </cell>
          <cell r="U30">
            <v>6.8</v>
          </cell>
          <cell r="X30">
            <v>7.9</v>
          </cell>
          <cell r="AA30">
            <v>7.6</v>
          </cell>
          <cell r="AC30">
            <v>7.1</v>
          </cell>
          <cell r="AD30">
            <v>9.1</v>
          </cell>
          <cell r="AE30">
            <v>6.5</v>
          </cell>
          <cell r="AF30">
            <v>7.67</v>
          </cell>
          <cell r="AG30">
            <v>6.35</v>
          </cell>
          <cell r="AH30">
            <v>8.43</v>
          </cell>
          <cell r="AI30">
            <v>8.73</v>
          </cell>
          <cell r="AL30">
            <v>7.6</v>
          </cell>
          <cell r="AM30">
            <v>9.4</v>
          </cell>
          <cell r="AP30">
            <v>8.4</v>
          </cell>
          <cell r="AQ30">
            <v>8.5</v>
          </cell>
          <cell r="AR30">
            <v>6.7</v>
          </cell>
          <cell r="AS30">
            <v>8.5</v>
          </cell>
          <cell r="AT30">
            <v>6.8</v>
          </cell>
          <cell r="AU30">
            <v>56</v>
          </cell>
          <cell r="AV30">
            <v>0</v>
          </cell>
          <cell r="AW30">
            <v>8.4</v>
          </cell>
          <cell r="AX30">
            <v>7.6</v>
          </cell>
          <cell r="AY30">
            <v>8.3000000000000007</v>
          </cell>
          <cell r="BC30">
            <v>6.5</v>
          </cell>
          <cell r="BG30">
            <v>7.2</v>
          </cell>
          <cell r="BH30">
            <v>5</v>
          </cell>
          <cell r="BI30">
            <v>0</v>
          </cell>
          <cell r="BJ30">
            <v>6.87</v>
          </cell>
          <cell r="BK30">
            <v>6.5</v>
          </cell>
          <cell r="BL30">
            <v>6.87</v>
          </cell>
          <cell r="BM30">
            <v>6.4</v>
          </cell>
          <cell r="BN30">
            <v>6.8</v>
          </cell>
          <cell r="BO30">
            <v>7.8</v>
          </cell>
          <cell r="BP30">
            <v>7.4</v>
          </cell>
          <cell r="BQ30">
            <v>7.17</v>
          </cell>
          <cell r="BR30">
            <v>6.6</v>
          </cell>
          <cell r="BS30">
            <v>6</v>
          </cell>
          <cell r="BT30">
            <v>7.7</v>
          </cell>
          <cell r="BU30">
            <v>6.5</v>
          </cell>
          <cell r="BV30">
            <v>9.9</v>
          </cell>
          <cell r="BW30">
            <v>6.67</v>
          </cell>
          <cell r="BX30">
            <v>6.4</v>
          </cell>
          <cell r="BY30">
            <v>7.3</v>
          </cell>
          <cell r="BZ30">
            <v>7.7</v>
          </cell>
          <cell r="CA30">
            <v>41</v>
          </cell>
          <cell r="CB30">
            <v>0</v>
          </cell>
          <cell r="CC30">
            <v>8.33</v>
          </cell>
          <cell r="CD30">
            <v>8.4700000000000006</v>
          </cell>
          <cell r="CE30">
            <v>8.4</v>
          </cell>
          <cell r="CF30">
            <v>7.57</v>
          </cell>
          <cell r="CG30">
            <v>7.37</v>
          </cell>
          <cell r="CH30">
            <v>7.63</v>
          </cell>
          <cell r="CI30">
            <v>8.17</v>
          </cell>
          <cell r="CJ30">
            <v>6.7</v>
          </cell>
          <cell r="CK30">
            <v>7.9</v>
          </cell>
          <cell r="CL30">
            <v>8</v>
          </cell>
          <cell r="CM30">
            <v>9.4</v>
          </cell>
          <cell r="CN30">
            <v>5.9</v>
          </cell>
          <cell r="CO30">
            <v>8.4</v>
          </cell>
          <cell r="CP30">
            <v>5.53</v>
          </cell>
          <cell r="CQ30">
            <v>7.07</v>
          </cell>
          <cell r="CR30">
            <v>7.47</v>
          </cell>
          <cell r="CS30">
            <v>7.6</v>
          </cell>
          <cell r="CT30">
            <v>7</v>
          </cell>
          <cell r="CU30">
            <v>7.5</v>
          </cell>
          <cell r="CV30">
            <v>8.6999999999999993</v>
          </cell>
          <cell r="CW30">
            <v>8.4</v>
          </cell>
          <cell r="CX30">
            <v>8.1999999999999993</v>
          </cell>
          <cell r="CZ30">
            <v>7.8</v>
          </cell>
          <cell r="DF30">
            <v>7.8</v>
          </cell>
          <cell r="DI30">
            <v>8.5</v>
          </cell>
          <cell r="DJ30">
            <v>8.4</v>
          </cell>
          <cell r="DK30">
            <v>9.1</v>
          </cell>
          <cell r="DL30">
            <v>8.4</v>
          </cell>
          <cell r="DO30">
            <v>8.3000000000000007</v>
          </cell>
          <cell r="DP30">
            <v>72</v>
          </cell>
          <cell r="DQ30">
            <v>0</v>
          </cell>
          <cell r="DR30">
            <v>6.9</v>
          </cell>
          <cell r="DT30">
            <v>3</v>
          </cell>
          <cell r="DU30">
            <v>0</v>
          </cell>
          <cell r="DV30">
            <v>177</v>
          </cell>
          <cell r="DW30">
            <v>0</v>
          </cell>
          <cell r="DX30">
            <v>169</v>
          </cell>
          <cell r="DY30">
            <v>177</v>
          </cell>
          <cell r="DZ30">
            <v>7.59</v>
          </cell>
          <cell r="EA30">
            <v>3.2</v>
          </cell>
        </row>
        <row r="31">
          <cell r="A31">
            <v>1820524186</v>
          </cell>
          <cell r="B31" t="str">
            <v>Trương</v>
          </cell>
          <cell r="C31" t="str">
            <v>Lê Hoàng</v>
          </cell>
          <cell r="D31" t="str">
            <v>Duyên</v>
          </cell>
          <cell r="E31">
            <v>34358</v>
          </cell>
          <cell r="F31" t="str">
            <v>Nữ</v>
          </cell>
          <cell r="G31" t="str">
            <v>Đã Học Xong</v>
          </cell>
          <cell r="H31">
            <v>9.5</v>
          </cell>
          <cell r="I31">
            <v>7.8</v>
          </cell>
          <cell r="J31">
            <v>7.9</v>
          </cell>
          <cell r="L31" t="str">
            <v>P (P/F)</v>
          </cell>
          <cell r="O31" t="str">
            <v>P (P/F)</v>
          </cell>
          <cell r="R31">
            <v>7.2</v>
          </cell>
          <cell r="U31">
            <v>7</v>
          </cell>
          <cell r="X31">
            <v>7.1</v>
          </cell>
          <cell r="AA31">
            <v>6.7</v>
          </cell>
          <cell r="AC31">
            <v>7.6</v>
          </cell>
          <cell r="AD31">
            <v>9.1</v>
          </cell>
          <cell r="AE31">
            <v>8.5</v>
          </cell>
          <cell r="AF31">
            <v>8.4700000000000006</v>
          </cell>
          <cell r="AG31">
            <v>8.18</v>
          </cell>
          <cell r="AH31">
            <v>9.17</v>
          </cell>
          <cell r="AI31">
            <v>8.5</v>
          </cell>
          <cell r="AL31">
            <v>8</v>
          </cell>
          <cell r="AM31">
            <v>8.4</v>
          </cell>
          <cell r="AP31">
            <v>7.7</v>
          </cell>
          <cell r="AQ31">
            <v>8.3000000000000007</v>
          </cell>
          <cell r="AR31">
            <v>7.8</v>
          </cell>
          <cell r="AS31">
            <v>7.5</v>
          </cell>
          <cell r="AT31">
            <v>8.9</v>
          </cell>
          <cell r="AU31">
            <v>56</v>
          </cell>
          <cell r="AV31">
            <v>0</v>
          </cell>
          <cell r="AW31">
            <v>7.8</v>
          </cell>
          <cell r="AX31">
            <v>6.7</v>
          </cell>
          <cell r="AY31">
            <v>9.4</v>
          </cell>
          <cell r="BC31">
            <v>8.6</v>
          </cell>
          <cell r="BG31">
            <v>6.1</v>
          </cell>
          <cell r="BH31">
            <v>5</v>
          </cell>
          <cell r="BI31">
            <v>0</v>
          </cell>
          <cell r="BJ31">
            <v>6.77</v>
          </cell>
          <cell r="BK31">
            <v>8.4</v>
          </cell>
          <cell r="BL31">
            <v>7.03</v>
          </cell>
          <cell r="BM31">
            <v>7.07</v>
          </cell>
          <cell r="BN31">
            <v>7.1</v>
          </cell>
          <cell r="BO31">
            <v>8.43</v>
          </cell>
          <cell r="BP31">
            <v>8.6999999999999993</v>
          </cell>
          <cell r="BQ31">
            <v>7.4</v>
          </cell>
          <cell r="BR31">
            <v>7.6</v>
          </cell>
          <cell r="BS31">
            <v>6.5</v>
          </cell>
          <cell r="BT31">
            <v>8.3000000000000007</v>
          </cell>
          <cell r="BU31">
            <v>7.6</v>
          </cell>
          <cell r="BV31">
            <v>9.4</v>
          </cell>
          <cell r="BW31">
            <v>6.6</v>
          </cell>
          <cell r="BX31">
            <v>8.3000000000000007</v>
          </cell>
          <cell r="BY31">
            <v>7.9</v>
          </cell>
          <cell r="BZ31">
            <v>8.6999999999999993</v>
          </cell>
          <cell r="CA31">
            <v>41</v>
          </cell>
          <cell r="CB31">
            <v>0</v>
          </cell>
          <cell r="CC31">
            <v>8.73</v>
          </cell>
          <cell r="CD31">
            <v>8.07</v>
          </cell>
          <cell r="CE31">
            <v>8.1</v>
          </cell>
          <cell r="CF31">
            <v>6.87</v>
          </cell>
          <cell r="CG31">
            <v>6.83</v>
          </cell>
          <cell r="CH31">
            <v>8.8000000000000007</v>
          </cell>
          <cell r="CI31">
            <v>8.4700000000000006</v>
          </cell>
          <cell r="CJ31">
            <v>5.67</v>
          </cell>
          <cell r="CK31">
            <v>8.6</v>
          </cell>
          <cell r="CL31">
            <v>6.8</v>
          </cell>
          <cell r="CM31">
            <v>8.3000000000000007</v>
          </cell>
          <cell r="CN31">
            <v>5.9</v>
          </cell>
          <cell r="CO31">
            <v>8.4</v>
          </cell>
          <cell r="CP31">
            <v>5.13</v>
          </cell>
          <cell r="CQ31">
            <v>6.27</v>
          </cell>
          <cell r="CR31">
            <v>5.87</v>
          </cell>
          <cell r="CS31">
            <v>8.3000000000000007</v>
          </cell>
          <cell r="CT31">
            <v>7.8</v>
          </cell>
          <cell r="CU31">
            <v>8.1</v>
          </cell>
          <cell r="CV31">
            <v>8.6999999999999993</v>
          </cell>
          <cell r="CW31">
            <v>6.4</v>
          </cell>
          <cell r="CX31">
            <v>7.1</v>
          </cell>
          <cell r="CZ31">
            <v>8.5</v>
          </cell>
          <cell r="DF31">
            <v>9.3000000000000007</v>
          </cell>
          <cell r="DI31">
            <v>9.5</v>
          </cell>
          <cell r="DJ31">
            <v>9</v>
          </cell>
          <cell r="DK31">
            <v>8.9</v>
          </cell>
          <cell r="DL31">
            <v>8.5</v>
          </cell>
          <cell r="DO31">
            <v>8.1999999999999993</v>
          </cell>
          <cell r="DP31">
            <v>72</v>
          </cell>
          <cell r="DQ31">
            <v>0</v>
          </cell>
          <cell r="DR31">
            <v>6.9</v>
          </cell>
          <cell r="DT31">
            <v>3</v>
          </cell>
          <cell r="DU31">
            <v>0</v>
          </cell>
          <cell r="DV31">
            <v>177</v>
          </cell>
          <cell r="DW31">
            <v>0</v>
          </cell>
          <cell r="DX31">
            <v>169</v>
          </cell>
          <cell r="DY31">
            <v>177</v>
          </cell>
          <cell r="DZ31">
            <v>7.77</v>
          </cell>
          <cell r="EA31">
            <v>3.32</v>
          </cell>
        </row>
        <row r="32">
          <cell r="A32">
            <v>1820524197</v>
          </cell>
          <cell r="B32" t="str">
            <v>Phạm</v>
          </cell>
          <cell r="C32" t="str">
            <v>Mỹ</v>
          </cell>
          <cell r="D32" t="str">
            <v>Duyên</v>
          </cell>
          <cell r="E32">
            <v>34483</v>
          </cell>
          <cell r="F32" t="str">
            <v>Nữ</v>
          </cell>
          <cell r="G32" t="str">
            <v>Đã Học Xong</v>
          </cell>
          <cell r="H32">
            <v>9</v>
          </cell>
          <cell r="I32">
            <v>8</v>
          </cell>
          <cell r="J32">
            <v>7.1</v>
          </cell>
          <cell r="L32" t="str">
            <v>P (P/F)</v>
          </cell>
          <cell r="O32" t="str">
            <v>P (P/F)</v>
          </cell>
          <cell r="R32">
            <v>8.9</v>
          </cell>
          <cell r="U32">
            <v>9.1999999999999993</v>
          </cell>
          <cell r="X32">
            <v>8.1999999999999993</v>
          </cell>
          <cell r="AA32">
            <v>8.6999999999999993</v>
          </cell>
          <cell r="AC32">
            <v>9.5</v>
          </cell>
          <cell r="AD32">
            <v>9.3000000000000007</v>
          </cell>
          <cell r="AE32">
            <v>7.6</v>
          </cell>
          <cell r="AF32">
            <v>7.13</v>
          </cell>
          <cell r="AG32">
            <v>7.58</v>
          </cell>
          <cell r="AH32">
            <v>9.1999999999999993</v>
          </cell>
          <cell r="AI32">
            <v>9.0299999999999994</v>
          </cell>
          <cell r="AL32">
            <v>7.5</v>
          </cell>
          <cell r="AM32">
            <v>9.6999999999999993</v>
          </cell>
          <cell r="AP32">
            <v>8.6</v>
          </cell>
          <cell r="AQ32">
            <v>8.6</v>
          </cell>
          <cell r="AR32">
            <v>7.8</v>
          </cell>
          <cell r="AS32">
            <v>8.3000000000000007</v>
          </cell>
          <cell r="AT32">
            <v>8.6</v>
          </cell>
          <cell r="AU32">
            <v>56</v>
          </cell>
          <cell r="AV32">
            <v>0</v>
          </cell>
          <cell r="AW32">
            <v>7.8</v>
          </cell>
          <cell r="AX32">
            <v>6.5</v>
          </cell>
          <cell r="AY32">
            <v>7.5</v>
          </cell>
          <cell r="BC32">
            <v>5.9</v>
          </cell>
          <cell r="BG32">
            <v>6</v>
          </cell>
          <cell r="BH32">
            <v>5</v>
          </cell>
          <cell r="BI32">
            <v>0</v>
          </cell>
          <cell r="BJ32">
            <v>8.07</v>
          </cell>
          <cell r="BK32">
            <v>7.2</v>
          </cell>
          <cell r="BL32">
            <v>7.73</v>
          </cell>
          <cell r="BM32">
            <v>6.57</v>
          </cell>
          <cell r="BN32">
            <v>7.47</v>
          </cell>
          <cell r="BO32">
            <v>7.8</v>
          </cell>
          <cell r="BP32">
            <v>9.6</v>
          </cell>
          <cell r="BQ32">
            <v>8.17</v>
          </cell>
          <cell r="BR32">
            <v>9.6999999999999993</v>
          </cell>
          <cell r="BS32">
            <v>7.9</v>
          </cell>
          <cell r="BT32">
            <v>8.1999999999999993</v>
          </cell>
          <cell r="BU32">
            <v>6.8</v>
          </cell>
          <cell r="BV32">
            <v>9</v>
          </cell>
          <cell r="BW32">
            <v>6.9</v>
          </cell>
          <cell r="BX32">
            <v>9.5</v>
          </cell>
          <cell r="BY32">
            <v>8.1</v>
          </cell>
          <cell r="BZ32">
            <v>8.1</v>
          </cell>
          <cell r="CA32">
            <v>41</v>
          </cell>
          <cell r="CB32">
            <v>0</v>
          </cell>
          <cell r="CC32">
            <v>8.6300000000000008</v>
          </cell>
          <cell r="CD32">
            <v>8.1999999999999993</v>
          </cell>
          <cell r="CE32">
            <v>8.8000000000000007</v>
          </cell>
          <cell r="CF32">
            <v>7</v>
          </cell>
          <cell r="CG32">
            <v>6.5</v>
          </cell>
          <cell r="CH32">
            <v>8.93</v>
          </cell>
          <cell r="CI32">
            <v>8.73</v>
          </cell>
          <cell r="CJ32">
            <v>7.03</v>
          </cell>
          <cell r="CK32">
            <v>9.6</v>
          </cell>
          <cell r="CL32">
            <v>7.63</v>
          </cell>
          <cell r="CM32">
            <v>8.8000000000000007</v>
          </cell>
          <cell r="CN32">
            <v>6.5</v>
          </cell>
          <cell r="CO32">
            <v>7.1</v>
          </cell>
          <cell r="CP32">
            <v>6.17</v>
          </cell>
          <cell r="CQ32">
            <v>7.17</v>
          </cell>
          <cell r="CR32">
            <v>7.9</v>
          </cell>
          <cell r="CS32">
            <v>8.1999999999999993</v>
          </cell>
          <cell r="CT32">
            <v>8.1</v>
          </cell>
          <cell r="CU32">
            <v>8</v>
          </cell>
          <cell r="CV32">
            <v>8.4</v>
          </cell>
          <cell r="CW32">
            <v>7.6</v>
          </cell>
          <cell r="CX32">
            <v>8.6</v>
          </cell>
          <cell r="CZ32">
            <v>8.6999999999999993</v>
          </cell>
          <cell r="DF32">
            <v>8.3000000000000007</v>
          </cell>
          <cell r="DI32">
            <v>9.6</v>
          </cell>
          <cell r="DJ32">
            <v>8.8000000000000007</v>
          </cell>
          <cell r="DK32">
            <v>9.5</v>
          </cell>
          <cell r="DL32">
            <v>8.9</v>
          </cell>
          <cell r="DO32">
            <v>8.8000000000000007</v>
          </cell>
          <cell r="DP32">
            <v>72</v>
          </cell>
          <cell r="DQ32">
            <v>0</v>
          </cell>
          <cell r="DS32">
            <v>8.6999999999999993</v>
          </cell>
          <cell r="DT32">
            <v>3</v>
          </cell>
          <cell r="DU32">
            <v>0</v>
          </cell>
          <cell r="DV32">
            <v>177</v>
          </cell>
          <cell r="DW32">
            <v>0</v>
          </cell>
          <cell r="DX32">
            <v>169</v>
          </cell>
          <cell r="DY32">
            <v>177</v>
          </cell>
          <cell r="DZ32">
            <v>8.19</v>
          </cell>
          <cell r="EA32">
            <v>3.54</v>
          </cell>
        </row>
        <row r="33">
          <cell r="A33">
            <v>1820523587</v>
          </cell>
          <cell r="B33" t="str">
            <v>Nguyễn</v>
          </cell>
          <cell r="C33" t="str">
            <v>Thị Hương</v>
          </cell>
          <cell r="D33" t="str">
            <v>Giang</v>
          </cell>
          <cell r="E33">
            <v>34338</v>
          </cell>
          <cell r="F33" t="str">
            <v>Nữ</v>
          </cell>
          <cell r="G33" t="str">
            <v>Đã Học Xong</v>
          </cell>
          <cell r="H33">
            <v>8.6999999999999993</v>
          </cell>
          <cell r="I33">
            <v>8.1</v>
          </cell>
          <cell r="J33">
            <v>7.7</v>
          </cell>
          <cell r="L33">
            <v>6.1</v>
          </cell>
          <cell r="O33">
            <v>8</v>
          </cell>
          <cell r="R33">
            <v>7.8</v>
          </cell>
          <cell r="U33">
            <v>7.5</v>
          </cell>
          <cell r="X33">
            <v>7.6</v>
          </cell>
          <cell r="AA33">
            <v>7.5</v>
          </cell>
          <cell r="AC33">
            <v>9.4</v>
          </cell>
          <cell r="AD33">
            <v>9.6</v>
          </cell>
          <cell r="AE33">
            <v>7.5</v>
          </cell>
          <cell r="AF33">
            <v>7</v>
          </cell>
          <cell r="AG33">
            <v>8.4</v>
          </cell>
          <cell r="AH33">
            <v>8.4700000000000006</v>
          </cell>
          <cell r="AI33">
            <v>7.17</v>
          </cell>
          <cell r="AL33">
            <v>7.6</v>
          </cell>
          <cell r="AM33">
            <v>9.1</v>
          </cell>
          <cell r="AP33">
            <v>8.4</v>
          </cell>
          <cell r="AQ33">
            <v>8.6</v>
          </cell>
          <cell r="AR33">
            <v>7.9</v>
          </cell>
          <cell r="AS33">
            <v>8.4</v>
          </cell>
          <cell r="AT33">
            <v>9.1999999999999993</v>
          </cell>
          <cell r="AU33">
            <v>56</v>
          </cell>
          <cell r="AV33">
            <v>0</v>
          </cell>
          <cell r="AW33">
            <v>7.1</v>
          </cell>
          <cell r="AX33">
            <v>6.1</v>
          </cell>
          <cell r="BA33">
            <v>6.8</v>
          </cell>
          <cell r="BE33">
            <v>6.3</v>
          </cell>
          <cell r="BG33">
            <v>6.6</v>
          </cell>
          <cell r="BH33">
            <v>5</v>
          </cell>
          <cell r="BI33">
            <v>0</v>
          </cell>
          <cell r="BJ33">
            <v>6.63</v>
          </cell>
          <cell r="BK33">
            <v>6.6</v>
          </cell>
          <cell r="BL33">
            <v>7.93</v>
          </cell>
          <cell r="BM33">
            <v>7.07</v>
          </cell>
          <cell r="BN33">
            <v>5.93</v>
          </cell>
          <cell r="BO33">
            <v>8.27</v>
          </cell>
          <cell r="BP33">
            <v>8</v>
          </cell>
          <cell r="BQ33">
            <v>7.63</v>
          </cell>
          <cell r="BR33">
            <v>9.3000000000000007</v>
          </cell>
          <cell r="BS33">
            <v>6.1</v>
          </cell>
          <cell r="BT33">
            <v>7.1</v>
          </cell>
          <cell r="BU33">
            <v>7.3</v>
          </cell>
          <cell r="BV33">
            <v>8.8000000000000007</v>
          </cell>
          <cell r="BW33">
            <v>7.07</v>
          </cell>
          <cell r="BX33">
            <v>8.5</v>
          </cell>
          <cell r="BY33">
            <v>7.1</v>
          </cell>
          <cell r="BZ33">
            <v>8</v>
          </cell>
          <cell r="CA33">
            <v>41</v>
          </cell>
          <cell r="CB33">
            <v>0</v>
          </cell>
          <cell r="CC33">
            <v>8.23</v>
          </cell>
          <cell r="CD33">
            <v>7.7</v>
          </cell>
          <cell r="CE33">
            <v>8.5</v>
          </cell>
          <cell r="CF33">
            <v>6.7</v>
          </cell>
          <cell r="CG33">
            <v>7.23</v>
          </cell>
          <cell r="CH33">
            <v>7.73</v>
          </cell>
          <cell r="CI33">
            <v>8.33</v>
          </cell>
          <cell r="CJ33">
            <v>7.17</v>
          </cell>
          <cell r="CK33">
            <v>8.8000000000000007</v>
          </cell>
          <cell r="CL33">
            <v>6.97</v>
          </cell>
          <cell r="CM33">
            <v>7.8</v>
          </cell>
          <cell r="CN33">
            <v>7.3</v>
          </cell>
          <cell r="CO33">
            <v>8.4</v>
          </cell>
          <cell r="CP33">
            <v>5.97</v>
          </cell>
          <cell r="CQ33">
            <v>6.83</v>
          </cell>
          <cell r="CR33">
            <v>7.4</v>
          </cell>
          <cell r="CS33">
            <v>7.4</v>
          </cell>
          <cell r="CT33">
            <v>6.7</v>
          </cell>
          <cell r="CU33">
            <v>8.6</v>
          </cell>
          <cell r="CV33">
            <v>8.6999999999999993</v>
          </cell>
          <cell r="CW33">
            <v>6.5</v>
          </cell>
          <cell r="CX33">
            <v>8.1</v>
          </cell>
          <cell r="CZ33">
            <v>9.1999999999999993</v>
          </cell>
          <cell r="DF33">
            <v>8.1</v>
          </cell>
          <cell r="DI33">
            <v>9.5</v>
          </cell>
          <cell r="DJ33">
            <v>8.6999999999999993</v>
          </cell>
          <cell r="DK33">
            <v>8.1999999999999993</v>
          </cell>
          <cell r="DL33">
            <v>8</v>
          </cell>
          <cell r="DO33">
            <v>8.9</v>
          </cell>
          <cell r="DP33">
            <v>72</v>
          </cell>
          <cell r="DQ33">
            <v>0</v>
          </cell>
          <cell r="DR33">
            <v>7.2</v>
          </cell>
          <cell r="DT33">
            <v>3</v>
          </cell>
          <cell r="DU33">
            <v>0</v>
          </cell>
          <cell r="DV33">
            <v>177</v>
          </cell>
          <cell r="DW33">
            <v>0</v>
          </cell>
          <cell r="DX33">
            <v>169</v>
          </cell>
          <cell r="DY33">
            <v>177</v>
          </cell>
          <cell r="DZ33">
            <v>7.8</v>
          </cell>
          <cell r="EA33">
            <v>3.36</v>
          </cell>
        </row>
        <row r="34">
          <cell r="A34">
            <v>1820525302</v>
          </cell>
          <cell r="B34" t="str">
            <v>Võ</v>
          </cell>
          <cell r="C34" t="str">
            <v>Thị Hà</v>
          </cell>
          <cell r="D34" t="str">
            <v>Giang</v>
          </cell>
          <cell r="E34">
            <v>34560</v>
          </cell>
          <cell r="F34" t="str">
            <v>Nữ</v>
          </cell>
          <cell r="G34" t="str">
            <v>Đã Học Xong</v>
          </cell>
          <cell r="H34">
            <v>8.6</v>
          </cell>
          <cell r="I34">
            <v>7.1</v>
          </cell>
          <cell r="J34">
            <v>8</v>
          </cell>
          <cell r="L34" t="str">
            <v>P (P/F)</v>
          </cell>
          <cell r="O34" t="str">
            <v>P (P/F)</v>
          </cell>
          <cell r="R34">
            <v>7.6</v>
          </cell>
          <cell r="U34">
            <v>6.6</v>
          </cell>
          <cell r="X34">
            <v>5.9</v>
          </cell>
          <cell r="AA34">
            <v>7.4</v>
          </cell>
          <cell r="AC34">
            <v>8.6</v>
          </cell>
          <cell r="AD34">
            <v>7.9</v>
          </cell>
          <cell r="AE34">
            <v>7.9</v>
          </cell>
          <cell r="AF34">
            <v>7.9</v>
          </cell>
          <cell r="AG34">
            <v>8.85</v>
          </cell>
          <cell r="AH34">
            <v>9.1300000000000008</v>
          </cell>
          <cell r="AI34">
            <v>7.4</v>
          </cell>
          <cell r="AL34">
            <v>7.9</v>
          </cell>
          <cell r="AM34">
            <v>8.6999999999999993</v>
          </cell>
          <cell r="AP34">
            <v>8</v>
          </cell>
          <cell r="AQ34">
            <v>5.6</v>
          </cell>
          <cell r="AR34">
            <v>5.9</v>
          </cell>
          <cell r="AS34">
            <v>7.8</v>
          </cell>
          <cell r="AT34">
            <v>7.7</v>
          </cell>
          <cell r="AU34">
            <v>56</v>
          </cell>
          <cell r="AV34">
            <v>0</v>
          </cell>
          <cell r="AW34">
            <v>8.1</v>
          </cell>
          <cell r="AX34">
            <v>6.8</v>
          </cell>
          <cell r="BA34">
            <v>6.5</v>
          </cell>
          <cell r="BE34">
            <v>7.9</v>
          </cell>
          <cell r="BG34">
            <v>6.5</v>
          </cell>
          <cell r="BH34">
            <v>5</v>
          </cell>
          <cell r="BI34">
            <v>0</v>
          </cell>
          <cell r="BJ34">
            <v>6.8</v>
          </cell>
          <cell r="BK34">
            <v>7</v>
          </cell>
          <cell r="BL34">
            <v>7.4</v>
          </cell>
          <cell r="BM34">
            <v>7.37</v>
          </cell>
          <cell r="BN34">
            <v>6.97</v>
          </cell>
          <cell r="BO34">
            <v>7.3</v>
          </cell>
          <cell r="BP34">
            <v>8.1999999999999993</v>
          </cell>
          <cell r="BQ34">
            <v>6.93</v>
          </cell>
          <cell r="BR34">
            <v>9.4</v>
          </cell>
          <cell r="BS34">
            <v>7</v>
          </cell>
          <cell r="BT34">
            <v>7.9</v>
          </cell>
          <cell r="BU34">
            <v>5.7</v>
          </cell>
          <cell r="BV34">
            <v>7.9</v>
          </cell>
          <cell r="BW34">
            <v>6.73</v>
          </cell>
          <cell r="BX34">
            <v>8.1</v>
          </cell>
          <cell r="BY34">
            <v>6.5</v>
          </cell>
          <cell r="BZ34">
            <v>8.1</v>
          </cell>
          <cell r="CA34">
            <v>41</v>
          </cell>
          <cell r="CB34">
            <v>0</v>
          </cell>
          <cell r="CC34">
            <v>7.7</v>
          </cell>
          <cell r="CD34">
            <v>7.67</v>
          </cell>
          <cell r="CE34">
            <v>8.1999999999999993</v>
          </cell>
          <cell r="CF34">
            <v>6.67</v>
          </cell>
          <cell r="CG34">
            <v>6.1</v>
          </cell>
          <cell r="CH34">
            <v>6.87</v>
          </cell>
          <cell r="CI34">
            <v>7.13</v>
          </cell>
          <cell r="CJ34">
            <v>7.27</v>
          </cell>
          <cell r="CK34">
            <v>6.8</v>
          </cell>
          <cell r="CL34">
            <v>7</v>
          </cell>
          <cell r="CM34">
            <v>8</v>
          </cell>
          <cell r="CN34">
            <v>6.4</v>
          </cell>
          <cell r="CO34">
            <v>7.3</v>
          </cell>
          <cell r="CP34">
            <v>5.33</v>
          </cell>
          <cell r="CQ34">
            <v>6.97</v>
          </cell>
          <cell r="CR34">
            <v>6</v>
          </cell>
          <cell r="CS34">
            <v>7.2</v>
          </cell>
          <cell r="CT34">
            <v>6.2</v>
          </cell>
          <cell r="CU34">
            <v>7.3</v>
          </cell>
          <cell r="CV34">
            <v>7</v>
          </cell>
          <cell r="CW34">
            <v>6.8</v>
          </cell>
          <cell r="CX34">
            <v>7.4</v>
          </cell>
          <cell r="CZ34">
            <v>7.8</v>
          </cell>
          <cell r="DF34">
            <v>8.1</v>
          </cell>
          <cell r="DI34">
            <v>8.1</v>
          </cell>
          <cell r="DJ34">
            <v>8.6999999999999993</v>
          </cell>
          <cell r="DK34">
            <v>8.1999999999999993</v>
          </cell>
          <cell r="DL34">
            <v>8.6</v>
          </cell>
          <cell r="DO34">
            <v>7.1</v>
          </cell>
          <cell r="DP34">
            <v>72</v>
          </cell>
          <cell r="DQ34">
            <v>0</v>
          </cell>
          <cell r="DR34">
            <v>6.2</v>
          </cell>
          <cell r="DT34">
            <v>3</v>
          </cell>
          <cell r="DU34">
            <v>0</v>
          </cell>
          <cell r="DV34">
            <v>177</v>
          </cell>
          <cell r="DW34">
            <v>0</v>
          </cell>
          <cell r="DX34">
            <v>169</v>
          </cell>
          <cell r="DY34">
            <v>177</v>
          </cell>
          <cell r="DZ34">
            <v>7.32</v>
          </cell>
          <cell r="EA34">
            <v>3.06</v>
          </cell>
        </row>
        <row r="35">
          <cell r="A35">
            <v>1820524841</v>
          </cell>
          <cell r="B35" t="str">
            <v>Nguyễn</v>
          </cell>
          <cell r="C35" t="str">
            <v>Thị Ngọc</v>
          </cell>
          <cell r="D35" t="str">
            <v>Giàu</v>
          </cell>
          <cell r="E35">
            <v>34498</v>
          </cell>
          <cell r="F35" t="str">
            <v>Nữ</v>
          </cell>
          <cell r="G35" t="str">
            <v>Đã Học Xong</v>
          </cell>
          <cell r="H35">
            <v>8.5</v>
          </cell>
          <cell r="I35">
            <v>8.1</v>
          </cell>
          <cell r="J35">
            <v>8</v>
          </cell>
          <cell r="L35" t="str">
            <v>P (P/F)</v>
          </cell>
          <cell r="O35" t="str">
            <v>P (P/F)</v>
          </cell>
          <cell r="R35">
            <v>7.9</v>
          </cell>
          <cell r="U35">
            <v>7.3</v>
          </cell>
          <cell r="X35">
            <v>6.6</v>
          </cell>
          <cell r="AA35">
            <v>7.2</v>
          </cell>
          <cell r="AC35">
            <v>8.5</v>
          </cell>
          <cell r="AD35">
            <v>8.5</v>
          </cell>
          <cell r="AE35">
            <v>9</v>
          </cell>
          <cell r="AF35">
            <v>7.23</v>
          </cell>
          <cell r="AG35">
            <v>8.75</v>
          </cell>
          <cell r="AH35">
            <v>9.6999999999999993</v>
          </cell>
          <cell r="AI35">
            <v>9</v>
          </cell>
          <cell r="AL35">
            <v>7.2</v>
          </cell>
          <cell r="AM35">
            <v>9.6</v>
          </cell>
          <cell r="AP35">
            <v>8.6</v>
          </cell>
          <cell r="AQ35">
            <v>8.6</v>
          </cell>
          <cell r="AR35">
            <v>7.9</v>
          </cell>
          <cell r="AS35">
            <v>8.6999999999999993</v>
          </cell>
          <cell r="AT35">
            <v>9.1999999999999993</v>
          </cell>
          <cell r="AU35">
            <v>56</v>
          </cell>
          <cell r="AV35">
            <v>0</v>
          </cell>
          <cell r="AW35">
            <v>6.9</v>
          </cell>
          <cell r="AX35">
            <v>7.6</v>
          </cell>
          <cell r="AY35">
            <v>8.4</v>
          </cell>
          <cell r="BC35">
            <v>6.4</v>
          </cell>
          <cell r="BG35">
            <v>5.0999999999999996</v>
          </cell>
          <cell r="BH35">
            <v>5</v>
          </cell>
          <cell r="BI35">
            <v>0</v>
          </cell>
          <cell r="BJ35">
            <v>8.83</v>
          </cell>
          <cell r="BK35">
            <v>8.5</v>
          </cell>
          <cell r="BL35">
            <v>7.93</v>
          </cell>
          <cell r="BM35">
            <v>8.3699999999999992</v>
          </cell>
          <cell r="BN35">
            <v>8.57</v>
          </cell>
          <cell r="BO35">
            <v>8.5</v>
          </cell>
          <cell r="BP35">
            <v>9.6999999999999993</v>
          </cell>
          <cell r="BQ35">
            <v>8.6300000000000008</v>
          </cell>
          <cell r="BR35">
            <v>9.8000000000000007</v>
          </cell>
          <cell r="BS35">
            <v>7.9</v>
          </cell>
          <cell r="BT35">
            <v>8.9</v>
          </cell>
          <cell r="BU35">
            <v>9.1999999999999993</v>
          </cell>
          <cell r="BV35">
            <v>9.1</v>
          </cell>
          <cell r="BW35">
            <v>7.1</v>
          </cell>
          <cell r="BX35">
            <v>8.3000000000000007</v>
          </cell>
          <cell r="BY35">
            <v>8.4</v>
          </cell>
          <cell r="BZ35">
            <v>8.6999999999999993</v>
          </cell>
          <cell r="CA35">
            <v>41</v>
          </cell>
          <cell r="CB35">
            <v>0</v>
          </cell>
          <cell r="CC35">
            <v>8.4700000000000006</v>
          </cell>
          <cell r="CD35">
            <v>9.1300000000000008</v>
          </cell>
          <cell r="CE35">
            <v>9</v>
          </cell>
          <cell r="CF35">
            <v>8.5</v>
          </cell>
          <cell r="CG35">
            <v>8</v>
          </cell>
          <cell r="CH35">
            <v>9.23</v>
          </cell>
          <cell r="CI35">
            <v>9.07</v>
          </cell>
          <cell r="CJ35">
            <v>8.3000000000000007</v>
          </cell>
          <cell r="CK35">
            <v>9.6</v>
          </cell>
          <cell r="CL35">
            <v>8.33</v>
          </cell>
          <cell r="CM35">
            <v>9.3000000000000007</v>
          </cell>
          <cell r="CN35">
            <v>6.6</v>
          </cell>
          <cell r="CO35">
            <v>9</v>
          </cell>
          <cell r="CP35">
            <v>8.4</v>
          </cell>
          <cell r="CQ35">
            <v>8.4700000000000006</v>
          </cell>
          <cell r="CR35">
            <v>8.6300000000000008</v>
          </cell>
          <cell r="CS35">
            <v>8.6</v>
          </cell>
          <cell r="CT35">
            <v>8.5</v>
          </cell>
          <cell r="CU35">
            <v>8.5</v>
          </cell>
          <cell r="CV35">
            <v>8.4</v>
          </cell>
          <cell r="CW35">
            <v>6.8</v>
          </cell>
          <cell r="CX35">
            <v>8.9</v>
          </cell>
          <cell r="CZ35">
            <v>8.6999999999999993</v>
          </cell>
          <cell r="DF35">
            <v>9.6999999999999993</v>
          </cell>
          <cell r="DI35">
            <v>9.9</v>
          </cell>
          <cell r="DJ35">
            <v>9.3000000000000007</v>
          </cell>
          <cell r="DK35">
            <v>9.6</v>
          </cell>
          <cell r="DL35">
            <v>9</v>
          </cell>
          <cell r="DO35">
            <v>9.4</v>
          </cell>
          <cell r="DP35">
            <v>72</v>
          </cell>
          <cell r="DQ35">
            <v>0</v>
          </cell>
          <cell r="DS35">
            <v>9.1</v>
          </cell>
          <cell r="DT35">
            <v>3</v>
          </cell>
          <cell r="DU35">
            <v>0</v>
          </cell>
          <cell r="DV35">
            <v>177</v>
          </cell>
          <cell r="DW35">
            <v>0</v>
          </cell>
          <cell r="DX35">
            <v>169</v>
          </cell>
          <cell r="DY35">
            <v>177</v>
          </cell>
          <cell r="DZ35">
            <v>8.59</v>
          </cell>
          <cell r="EA35">
            <v>3.76</v>
          </cell>
        </row>
        <row r="36">
          <cell r="A36">
            <v>1820525687</v>
          </cell>
          <cell r="B36" t="str">
            <v>Nguyễn</v>
          </cell>
          <cell r="C36" t="str">
            <v>Thị Ngọc</v>
          </cell>
          <cell r="D36" t="str">
            <v>Hà</v>
          </cell>
          <cell r="E36">
            <v>34590</v>
          </cell>
          <cell r="F36" t="str">
            <v>Nữ</v>
          </cell>
          <cell r="G36" t="str">
            <v>Đã Học Xong</v>
          </cell>
          <cell r="H36">
            <v>8.5</v>
          </cell>
          <cell r="I36">
            <v>8.1</v>
          </cell>
          <cell r="J36">
            <v>8.6</v>
          </cell>
          <cell r="L36">
            <v>7.3</v>
          </cell>
          <cell r="O36">
            <v>7.1</v>
          </cell>
          <cell r="R36">
            <v>7.3</v>
          </cell>
          <cell r="U36">
            <v>7.9</v>
          </cell>
          <cell r="X36">
            <v>7.4</v>
          </cell>
          <cell r="AA36">
            <v>6.4</v>
          </cell>
          <cell r="AC36">
            <v>8.6</v>
          </cell>
          <cell r="AD36">
            <v>9.8000000000000007</v>
          </cell>
          <cell r="AE36">
            <v>8.9</v>
          </cell>
          <cell r="AF36">
            <v>8.33</v>
          </cell>
          <cell r="AG36">
            <v>9.18</v>
          </cell>
          <cell r="AH36">
            <v>9.07</v>
          </cell>
          <cell r="AI36">
            <v>8.8000000000000007</v>
          </cell>
          <cell r="AL36">
            <v>7.5</v>
          </cell>
          <cell r="AM36">
            <v>9.6999999999999993</v>
          </cell>
          <cell r="AP36">
            <v>8.4</v>
          </cell>
          <cell r="AQ36">
            <v>8.8000000000000007</v>
          </cell>
          <cell r="AR36">
            <v>8.3000000000000007</v>
          </cell>
          <cell r="AS36">
            <v>8.8000000000000007</v>
          </cell>
          <cell r="AT36">
            <v>9.1999999999999993</v>
          </cell>
          <cell r="AU36">
            <v>56</v>
          </cell>
          <cell r="AV36">
            <v>0</v>
          </cell>
          <cell r="AW36">
            <v>7.9</v>
          </cell>
          <cell r="AX36">
            <v>8.4</v>
          </cell>
          <cell r="AY36">
            <v>9.8000000000000007</v>
          </cell>
          <cell r="BC36">
            <v>7.4</v>
          </cell>
          <cell r="BG36">
            <v>8.1999999999999993</v>
          </cell>
          <cell r="BH36">
            <v>5</v>
          </cell>
          <cell r="BI36">
            <v>0</v>
          </cell>
          <cell r="BJ36">
            <v>8.3699999999999992</v>
          </cell>
          <cell r="BK36">
            <v>7.7</v>
          </cell>
          <cell r="BL36">
            <v>7.57</v>
          </cell>
          <cell r="BM36">
            <v>7.8</v>
          </cell>
          <cell r="BN36">
            <v>8.07</v>
          </cell>
          <cell r="BO36">
            <v>8.83</v>
          </cell>
          <cell r="BP36">
            <v>9.6999999999999993</v>
          </cell>
          <cell r="BQ36">
            <v>8.83</v>
          </cell>
          <cell r="BR36">
            <v>9.5</v>
          </cell>
          <cell r="BS36">
            <v>8.3000000000000007</v>
          </cell>
          <cell r="BT36">
            <v>7.5</v>
          </cell>
          <cell r="BU36">
            <v>7.9</v>
          </cell>
          <cell r="BV36">
            <v>9.6999999999999993</v>
          </cell>
          <cell r="BW36">
            <v>7.3</v>
          </cell>
          <cell r="BX36">
            <v>9.1999999999999993</v>
          </cell>
          <cell r="BY36">
            <v>7.3</v>
          </cell>
          <cell r="BZ36">
            <v>7.5</v>
          </cell>
          <cell r="CA36">
            <v>41</v>
          </cell>
          <cell r="CB36">
            <v>0</v>
          </cell>
          <cell r="CC36">
            <v>8.33</v>
          </cell>
          <cell r="CD36">
            <v>8.4</v>
          </cell>
          <cell r="CE36">
            <v>8.6999999999999993</v>
          </cell>
          <cell r="CF36">
            <v>7.9</v>
          </cell>
          <cell r="CG36">
            <v>7.33</v>
          </cell>
          <cell r="CH36">
            <v>8.77</v>
          </cell>
          <cell r="CI36">
            <v>8.73</v>
          </cell>
          <cell r="CJ36">
            <v>8.4700000000000006</v>
          </cell>
          <cell r="CK36">
            <v>9.5</v>
          </cell>
          <cell r="CL36">
            <v>7.7</v>
          </cell>
          <cell r="CM36">
            <v>9.3000000000000007</v>
          </cell>
          <cell r="CN36">
            <v>8.3000000000000007</v>
          </cell>
          <cell r="CO36">
            <v>8.4</v>
          </cell>
          <cell r="CP36">
            <v>7.33</v>
          </cell>
          <cell r="CQ36">
            <v>7.43</v>
          </cell>
          <cell r="CR36">
            <v>8.4700000000000006</v>
          </cell>
          <cell r="CS36">
            <v>7.5</v>
          </cell>
          <cell r="CT36">
            <v>8.6</v>
          </cell>
          <cell r="CU36">
            <v>8.1</v>
          </cell>
          <cell r="CV36">
            <v>8</v>
          </cell>
          <cell r="CW36">
            <v>8.4</v>
          </cell>
          <cell r="CX36">
            <v>8.8000000000000007</v>
          </cell>
          <cell r="CZ36">
            <v>9</v>
          </cell>
          <cell r="DF36">
            <v>8</v>
          </cell>
          <cell r="DI36">
            <v>9.9</v>
          </cell>
          <cell r="DJ36">
            <v>8.3000000000000007</v>
          </cell>
          <cell r="DK36">
            <v>9.6</v>
          </cell>
          <cell r="DL36">
            <v>8.9</v>
          </cell>
          <cell r="DO36">
            <v>9.4</v>
          </cell>
          <cell r="DP36">
            <v>72</v>
          </cell>
          <cell r="DQ36">
            <v>0</v>
          </cell>
          <cell r="DS36">
            <v>9.3000000000000007</v>
          </cell>
          <cell r="DT36">
            <v>3</v>
          </cell>
          <cell r="DU36">
            <v>0</v>
          </cell>
          <cell r="DV36">
            <v>177</v>
          </cell>
          <cell r="DW36">
            <v>0</v>
          </cell>
          <cell r="DX36">
            <v>169</v>
          </cell>
          <cell r="DY36">
            <v>177</v>
          </cell>
          <cell r="DZ36">
            <v>8.44</v>
          </cell>
          <cell r="EA36">
            <v>3.68</v>
          </cell>
        </row>
        <row r="37">
          <cell r="A37">
            <v>1820524835</v>
          </cell>
          <cell r="B37" t="str">
            <v>Nguyễn</v>
          </cell>
          <cell r="C37" t="str">
            <v>Thị</v>
          </cell>
          <cell r="D37" t="str">
            <v>Hậu</v>
          </cell>
          <cell r="E37">
            <v>34464</v>
          </cell>
          <cell r="F37" t="str">
            <v>Nữ</v>
          </cell>
          <cell r="G37" t="str">
            <v>Đã Học Xong</v>
          </cell>
          <cell r="H37">
            <v>8.4</v>
          </cell>
          <cell r="I37">
            <v>7.6</v>
          </cell>
          <cell r="J37">
            <v>8.1999999999999993</v>
          </cell>
          <cell r="L37">
            <v>7.2</v>
          </cell>
          <cell r="O37">
            <v>6.8</v>
          </cell>
          <cell r="R37">
            <v>7.7</v>
          </cell>
          <cell r="U37">
            <v>8.1</v>
          </cell>
          <cell r="X37">
            <v>7.3</v>
          </cell>
          <cell r="AA37">
            <v>7.6</v>
          </cell>
          <cell r="AC37">
            <v>8.9</v>
          </cell>
          <cell r="AD37">
            <v>8.9</v>
          </cell>
          <cell r="AE37">
            <v>6</v>
          </cell>
          <cell r="AF37">
            <v>7</v>
          </cell>
          <cell r="AG37">
            <v>7.03</v>
          </cell>
          <cell r="AH37">
            <v>8.77</v>
          </cell>
          <cell r="AI37">
            <v>7.9</v>
          </cell>
          <cell r="AL37">
            <v>8.1</v>
          </cell>
          <cell r="AM37">
            <v>9.9</v>
          </cell>
          <cell r="AP37">
            <v>7.8</v>
          </cell>
          <cell r="AQ37">
            <v>8.5</v>
          </cell>
          <cell r="AR37">
            <v>7.2</v>
          </cell>
          <cell r="AS37">
            <v>8.1</v>
          </cell>
          <cell r="AT37">
            <v>8.9</v>
          </cell>
          <cell r="AU37">
            <v>56</v>
          </cell>
          <cell r="AV37">
            <v>0</v>
          </cell>
          <cell r="AW37">
            <v>7.1</v>
          </cell>
          <cell r="AX37">
            <v>7.1</v>
          </cell>
          <cell r="BA37">
            <v>7.4</v>
          </cell>
          <cell r="BE37">
            <v>10</v>
          </cell>
          <cell r="BG37">
            <v>6.3</v>
          </cell>
          <cell r="BH37">
            <v>5</v>
          </cell>
          <cell r="BI37">
            <v>0</v>
          </cell>
          <cell r="BJ37">
            <v>6.83</v>
          </cell>
          <cell r="BK37">
            <v>7.5</v>
          </cell>
          <cell r="BL37">
            <v>7.1</v>
          </cell>
          <cell r="BM37">
            <v>7.6</v>
          </cell>
          <cell r="BN37">
            <v>7</v>
          </cell>
          <cell r="BO37">
            <v>7.3</v>
          </cell>
          <cell r="BP37">
            <v>8.4</v>
          </cell>
          <cell r="BQ37">
            <v>7.73</v>
          </cell>
          <cell r="BR37">
            <v>8</v>
          </cell>
          <cell r="BS37">
            <v>7.3</v>
          </cell>
          <cell r="BT37">
            <v>7.1</v>
          </cell>
          <cell r="BU37">
            <v>6</v>
          </cell>
          <cell r="BV37">
            <v>8.6</v>
          </cell>
          <cell r="BW37">
            <v>7.1</v>
          </cell>
          <cell r="BX37">
            <v>8.6999999999999993</v>
          </cell>
          <cell r="BY37">
            <v>8.1999999999999993</v>
          </cell>
          <cell r="BZ37">
            <v>8</v>
          </cell>
          <cell r="CA37">
            <v>41</v>
          </cell>
          <cell r="CB37">
            <v>0</v>
          </cell>
          <cell r="CC37">
            <v>8.1999999999999993</v>
          </cell>
          <cell r="CD37">
            <v>8.4700000000000006</v>
          </cell>
          <cell r="CE37">
            <v>7.8</v>
          </cell>
          <cell r="CF37">
            <v>7.1</v>
          </cell>
          <cell r="CG37">
            <v>7.1</v>
          </cell>
          <cell r="CH37">
            <v>8.9</v>
          </cell>
          <cell r="CI37">
            <v>9</v>
          </cell>
          <cell r="CJ37">
            <v>6.97</v>
          </cell>
          <cell r="CK37">
            <v>9</v>
          </cell>
          <cell r="CL37">
            <v>7.13</v>
          </cell>
          <cell r="CM37">
            <v>8.3000000000000007</v>
          </cell>
          <cell r="CN37">
            <v>6.2</v>
          </cell>
          <cell r="CO37">
            <v>7.3</v>
          </cell>
          <cell r="CP37">
            <v>6.9</v>
          </cell>
          <cell r="CQ37">
            <v>6.7</v>
          </cell>
          <cell r="CR37">
            <v>7.57</v>
          </cell>
          <cell r="CS37">
            <v>7.6</v>
          </cell>
          <cell r="CT37">
            <v>7.2</v>
          </cell>
          <cell r="CU37">
            <v>8.1</v>
          </cell>
          <cell r="CV37">
            <v>8.9</v>
          </cell>
          <cell r="CW37">
            <v>7.3</v>
          </cell>
          <cell r="CX37">
            <v>7.8</v>
          </cell>
          <cell r="CZ37">
            <v>7.4</v>
          </cell>
          <cell r="DF37">
            <v>9.3000000000000007</v>
          </cell>
          <cell r="DI37">
            <v>9.3000000000000007</v>
          </cell>
          <cell r="DJ37">
            <v>8.6999999999999993</v>
          </cell>
          <cell r="DK37">
            <v>7.8</v>
          </cell>
          <cell r="DL37">
            <v>8.3000000000000007</v>
          </cell>
          <cell r="DO37">
            <v>8.9</v>
          </cell>
          <cell r="DP37">
            <v>72</v>
          </cell>
          <cell r="DQ37">
            <v>0</v>
          </cell>
          <cell r="DS37">
            <v>9</v>
          </cell>
          <cell r="DT37">
            <v>3</v>
          </cell>
          <cell r="DU37">
            <v>0</v>
          </cell>
          <cell r="DV37">
            <v>177</v>
          </cell>
          <cell r="DW37">
            <v>0</v>
          </cell>
          <cell r="DX37">
            <v>169</v>
          </cell>
          <cell r="DY37">
            <v>177</v>
          </cell>
          <cell r="DZ37">
            <v>7.82</v>
          </cell>
          <cell r="EA37">
            <v>3.36</v>
          </cell>
        </row>
        <row r="38">
          <cell r="A38">
            <v>1820524838</v>
          </cell>
          <cell r="B38" t="str">
            <v>Phạm</v>
          </cell>
          <cell r="C38" t="str">
            <v>Thị</v>
          </cell>
          <cell r="D38" t="str">
            <v>Hiền</v>
          </cell>
          <cell r="E38">
            <v>33985</v>
          </cell>
          <cell r="F38" t="str">
            <v>Nữ</v>
          </cell>
          <cell r="G38" t="str">
            <v>Đã Học Xong</v>
          </cell>
          <cell r="H38">
            <v>8.5</v>
          </cell>
          <cell r="I38">
            <v>7.9</v>
          </cell>
          <cell r="J38">
            <v>6.9</v>
          </cell>
          <cell r="L38" t="str">
            <v>P (P/F)</v>
          </cell>
          <cell r="O38" t="str">
            <v>P (P/F)</v>
          </cell>
          <cell r="R38">
            <v>7.2</v>
          </cell>
          <cell r="U38">
            <v>7.7</v>
          </cell>
          <cell r="X38">
            <v>7.5</v>
          </cell>
          <cell r="AA38">
            <v>7.4</v>
          </cell>
          <cell r="AC38">
            <v>6.9</v>
          </cell>
          <cell r="AD38">
            <v>9.4</v>
          </cell>
          <cell r="AE38">
            <v>9.5</v>
          </cell>
          <cell r="AF38">
            <v>7.73</v>
          </cell>
          <cell r="AG38">
            <v>8.0299999999999994</v>
          </cell>
          <cell r="AH38">
            <v>8.93</v>
          </cell>
          <cell r="AI38">
            <v>8.33</v>
          </cell>
          <cell r="AL38">
            <v>9.1999999999999993</v>
          </cell>
          <cell r="AM38">
            <v>9.6999999999999993</v>
          </cell>
          <cell r="AP38">
            <v>8.6999999999999993</v>
          </cell>
          <cell r="AQ38">
            <v>8.8000000000000007</v>
          </cell>
          <cell r="AR38">
            <v>8.1</v>
          </cell>
          <cell r="AS38">
            <v>8.5</v>
          </cell>
          <cell r="AT38">
            <v>9.4</v>
          </cell>
          <cell r="AU38">
            <v>56</v>
          </cell>
          <cell r="AV38">
            <v>0</v>
          </cell>
          <cell r="AW38">
            <v>8.9</v>
          </cell>
          <cell r="AX38">
            <v>7.7</v>
          </cell>
          <cell r="AY38">
            <v>8</v>
          </cell>
          <cell r="BC38">
            <v>7.3</v>
          </cell>
          <cell r="BG38">
            <v>5.4</v>
          </cell>
          <cell r="BH38">
            <v>5</v>
          </cell>
          <cell r="BI38">
            <v>0</v>
          </cell>
          <cell r="BJ38">
            <v>8</v>
          </cell>
          <cell r="BK38">
            <v>8.6</v>
          </cell>
          <cell r="BL38">
            <v>7.93</v>
          </cell>
          <cell r="BM38">
            <v>7</v>
          </cell>
          <cell r="BN38">
            <v>7.17</v>
          </cell>
          <cell r="BO38">
            <v>9.07</v>
          </cell>
          <cell r="BP38">
            <v>9</v>
          </cell>
          <cell r="BQ38">
            <v>7.73</v>
          </cell>
          <cell r="BR38">
            <v>9.6999999999999993</v>
          </cell>
          <cell r="BS38">
            <v>6.5</v>
          </cell>
          <cell r="BT38">
            <v>7.9</v>
          </cell>
          <cell r="BU38">
            <v>7.9</v>
          </cell>
          <cell r="BV38">
            <v>9.6999999999999993</v>
          </cell>
          <cell r="BW38">
            <v>7.3</v>
          </cell>
          <cell r="BX38">
            <v>6.9</v>
          </cell>
          <cell r="BY38">
            <v>7.9</v>
          </cell>
          <cell r="BZ38">
            <v>9.1999999999999993</v>
          </cell>
          <cell r="CA38">
            <v>41</v>
          </cell>
          <cell r="CB38">
            <v>0</v>
          </cell>
          <cell r="CC38">
            <v>8.3699999999999992</v>
          </cell>
          <cell r="CD38">
            <v>8.33</v>
          </cell>
          <cell r="CE38">
            <v>8.8000000000000007</v>
          </cell>
          <cell r="CF38">
            <v>7.43</v>
          </cell>
          <cell r="CG38">
            <v>7.13</v>
          </cell>
          <cell r="CH38">
            <v>8.6300000000000008</v>
          </cell>
          <cell r="CI38">
            <v>8.3699999999999992</v>
          </cell>
          <cell r="CJ38">
            <v>8.1999999999999993</v>
          </cell>
          <cell r="CK38">
            <v>9.6</v>
          </cell>
          <cell r="CL38">
            <v>8.07</v>
          </cell>
          <cell r="CM38">
            <v>7.6</v>
          </cell>
          <cell r="CN38">
            <v>7.1</v>
          </cell>
          <cell r="CO38">
            <v>8.6999999999999993</v>
          </cell>
          <cell r="CP38">
            <v>6.8</v>
          </cell>
          <cell r="CQ38">
            <v>7.5</v>
          </cell>
          <cell r="CR38">
            <v>7.97</v>
          </cell>
          <cell r="CS38">
            <v>7.8</v>
          </cell>
          <cell r="CT38">
            <v>8.8000000000000007</v>
          </cell>
          <cell r="CU38">
            <v>8.6</v>
          </cell>
          <cell r="CV38">
            <v>8.1999999999999993</v>
          </cell>
          <cell r="CW38">
            <v>7.6</v>
          </cell>
          <cell r="CX38">
            <v>8.8000000000000007</v>
          </cell>
          <cell r="CZ38">
            <v>8.3000000000000007</v>
          </cell>
          <cell r="DF38">
            <v>9</v>
          </cell>
          <cell r="DI38">
            <v>9.9</v>
          </cell>
          <cell r="DJ38">
            <v>8.6999999999999993</v>
          </cell>
          <cell r="DK38">
            <v>9.1</v>
          </cell>
          <cell r="DL38">
            <v>8.3000000000000007</v>
          </cell>
          <cell r="DO38">
            <v>9.6</v>
          </cell>
          <cell r="DP38">
            <v>72</v>
          </cell>
          <cell r="DQ38">
            <v>0</v>
          </cell>
          <cell r="DR38">
            <v>7.7</v>
          </cell>
          <cell r="DT38">
            <v>3</v>
          </cell>
          <cell r="DU38">
            <v>0</v>
          </cell>
          <cell r="DV38">
            <v>177</v>
          </cell>
          <cell r="DW38">
            <v>0</v>
          </cell>
          <cell r="DX38">
            <v>169</v>
          </cell>
          <cell r="DY38">
            <v>177</v>
          </cell>
          <cell r="DZ38">
            <v>8.26</v>
          </cell>
          <cell r="EA38">
            <v>3.57</v>
          </cell>
        </row>
        <row r="39">
          <cell r="A39">
            <v>1820526544</v>
          </cell>
          <cell r="B39" t="str">
            <v>Vũ</v>
          </cell>
          <cell r="C39" t="str">
            <v>Thị Thu</v>
          </cell>
          <cell r="D39" t="str">
            <v>Hiền</v>
          </cell>
          <cell r="E39">
            <v>34649</v>
          </cell>
          <cell r="F39" t="str">
            <v>Nữ</v>
          </cell>
          <cell r="G39" t="str">
            <v>Đã Học Xong</v>
          </cell>
          <cell r="H39">
            <v>9.1</v>
          </cell>
          <cell r="I39">
            <v>7.7</v>
          </cell>
          <cell r="J39">
            <v>4.7</v>
          </cell>
          <cell r="L39">
            <v>6.2</v>
          </cell>
          <cell r="O39">
            <v>6.9</v>
          </cell>
          <cell r="R39">
            <v>6.2</v>
          </cell>
          <cell r="U39">
            <v>5.7</v>
          </cell>
          <cell r="X39">
            <v>7</v>
          </cell>
          <cell r="AA39">
            <v>6.9</v>
          </cell>
          <cell r="AC39">
            <v>6.6</v>
          </cell>
          <cell r="AD39">
            <v>9.1</v>
          </cell>
          <cell r="AE39">
            <v>7.3</v>
          </cell>
          <cell r="AF39">
            <v>6.8</v>
          </cell>
          <cell r="AG39">
            <v>7.13</v>
          </cell>
          <cell r="AH39">
            <v>7.33</v>
          </cell>
          <cell r="AI39">
            <v>7.4</v>
          </cell>
          <cell r="AL39">
            <v>7.3</v>
          </cell>
          <cell r="AM39">
            <v>9.4</v>
          </cell>
          <cell r="AP39">
            <v>7.9</v>
          </cell>
          <cell r="AQ39">
            <v>8</v>
          </cell>
          <cell r="AR39">
            <v>6.8</v>
          </cell>
          <cell r="AS39">
            <v>8.9</v>
          </cell>
          <cell r="AT39">
            <v>8.3000000000000007</v>
          </cell>
          <cell r="AU39">
            <v>56</v>
          </cell>
          <cell r="AV39">
            <v>0</v>
          </cell>
          <cell r="AW39">
            <v>7.3</v>
          </cell>
          <cell r="AX39">
            <v>4.2</v>
          </cell>
          <cell r="AY39">
            <v>7.3</v>
          </cell>
          <cell r="BC39">
            <v>5.6</v>
          </cell>
          <cell r="BG39">
            <v>5.9</v>
          </cell>
          <cell r="BH39">
            <v>5</v>
          </cell>
          <cell r="BI39">
            <v>0</v>
          </cell>
          <cell r="BJ39">
            <v>6.97</v>
          </cell>
          <cell r="BK39">
            <v>5.9</v>
          </cell>
          <cell r="BL39">
            <v>7</v>
          </cell>
          <cell r="BM39">
            <v>7.53</v>
          </cell>
          <cell r="BN39">
            <v>5.87</v>
          </cell>
          <cell r="BO39">
            <v>7.3</v>
          </cell>
          <cell r="BP39">
            <v>7.6</v>
          </cell>
          <cell r="BQ39">
            <v>7.27</v>
          </cell>
          <cell r="BR39">
            <v>5.6</v>
          </cell>
          <cell r="BS39">
            <v>7</v>
          </cell>
          <cell r="BT39">
            <v>7.5</v>
          </cell>
          <cell r="BU39">
            <v>6.5</v>
          </cell>
          <cell r="BV39">
            <v>7.6</v>
          </cell>
          <cell r="BW39">
            <v>6.87</v>
          </cell>
          <cell r="BX39">
            <v>8.1</v>
          </cell>
          <cell r="BY39">
            <v>7.6</v>
          </cell>
          <cell r="BZ39">
            <v>8.6999999999999993</v>
          </cell>
          <cell r="CA39">
            <v>41</v>
          </cell>
          <cell r="CB39">
            <v>0</v>
          </cell>
          <cell r="CC39">
            <v>7.57</v>
          </cell>
          <cell r="CD39">
            <v>8</v>
          </cell>
          <cell r="CE39">
            <v>8</v>
          </cell>
          <cell r="CF39">
            <v>6.93</v>
          </cell>
          <cell r="CG39">
            <v>7.37</v>
          </cell>
          <cell r="CH39">
            <v>8.1999999999999993</v>
          </cell>
          <cell r="CI39">
            <v>7.53</v>
          </cell>
          <cell r="CJ39">
            <v>6.73</v>
          </cell>
          <cell r="CK39">
            <v>8.8000000000000007</v>
          </cell>
          <cell r="CL39">
            <v>7.23</v>
          </cell>
          <cell r="CM39">
            <v>8</v>
          </cell>
          <cell r="CN39">
            <v>6.9</v>
          </cell>
          <cell r="CO39">
            <v>7.6</v>
          </cell>
          <cell r="CP39">
            <v>5.87</v>
          </cell>
          <cell r="CQ39">
            <v>6.07</v>
          </cell>
          <cell r="CR39">
            <v>6.7</v>
          </cell>
          <cell r="CS39">
            <v>7.4</v>
          </cell>
          <cell r="CT39">
            <v>6.8</v>
          </cell>
          <cell r="CU39">
            <v>8.1</v>
          </cell>
          <cell r="CV39">
            <v>8.6</v>
          </cell>
          <cell r="CW39">
            <v>6.2</v>
          </cell>
          <cell r="CX39">
            <v>7</v>
          </cell>
          <cell r="CZ39">
            <v>7.8</v>
          </cell>
          <cell r="DF39">
            <v>7.6</v>
          </cell>
          <cell r="DI39">
            <v>8.1999999999999993</v>
          </cell>
          <cell r="DJ39">
            <v>7.4</v>
          </cell>
          <cell r="DK39">
            <v>9.1</v>
          </cell>
          <cell r="DL39">
            <v>8.8000000000000007</v>
          </cell>
          <cell r="DO39">
            <v>9.3000000000000007</v>
          </cell>
          <cell r="DP39">
            <v>72</v>
          </cell>
          <cell r="DQ39">
            <v>0</v>
          </cell>
          <cell r="DR39">
            <v>6.4</v>
          </cell>
          <cell r="DT39">
            <v>3</v>
          </cell>
          <cell r="DU39">
            <v>0</v>
          </cell>
          <cell r="DV39">
            <v>177</v>
          </cell>
          <cell r="DW39">
            <v>0</v>
          </cell>
          <cell r="DX39">
            <v>169</v>
          </cell>
          <cell r="DY39">
            <v>177</v>
          </cell>
          <cell r="DZ39">
            <v>7.37</v>
          </cell>
          <cell r="EA39">
            <v>3.07</v>
          </cell>
        </row>
        <row r="40">
          <cell r="A40">
            <v>1820525859</v>
          </cell>
          <cell r="B40" t="str">
            <v>Kiều</v>
          </cell>
          <cell r="C40" t="str">
            <v>Trúc</v>
          </cell>
          <cell r="D40" t="str">
            <v>Hiếu</v>
          </cell>
          <cell r="E40">
            <v>34632</v>
          </cell>
          <cell r="F40" t="str">
            <v>Nữ</v>
          </cell>
          <cell r="G40" t="str">
            <v>Đã Học Xong</v>
          </cell>
          <cell r="H40">
            <v>7.5</v>
          </cell>
          <cell r="I40">
            <v>7.6</v>
          </cell>
          <cell r="J40">
            <v>7.3</v>
          </cell>
          <cell r="L40" t="str">
            <v>P (P/F)</v>
          </cell>
          <cell r="O40" t="str">
            <v>P (P/F)</v>
          </cell>
          <cell r="R40">
            <v>8.1999999999999993</v>
          </cell>
          <cell r="U40">
            <v>7.4</v>
          </cell>
          <cell r="X40">
            <v>6.8</v>
          </cell>
          <cell r="AA40">
            <v>7.3</v>
          </cell>
          <cell r="AC40">
            <v>9.1</v>
          </cell>
          <cell r="AD40">
            <v>8.1999999999999993</v>
          </cell>
          <cell r="AE40">
            <v>8.1</v>
          </cell>
          <cell r="AF40">
            <v>7.17</v>
          </cell>
          <cell r="AG40">
            <v>8.18</v>
          </cell>
          <cell r="AH40">
            <v>9.6300000000000008</v>
          </cell>
          <cell r="AI40">
            <v>8.17</v>
          </cell>
          <cell r="AL40">
            <v>8.1</v>
          </cell>
          <cell r="AM40">
            <v>9.5</v>
          </cell>
          <cell r="AP40">
            <v>7.8</v>
          </cell>
          <cell r="AQ40">
            <v>8.5</v>
          </cell>
          <cell r="AR40">
            <v>7.5</v>
          </cell>
          <cell r="AS40">
            <v>7.9</v>
          </cell>
          <cell r="AT40">
            <v>8.9</v>
          </cell>
          <cell r="AU40">
            <v>56</v>
          </cell>
          <cell r="AV40">
            <v>0</v>
          </cell>
          <cell r="AW40">
            <v>6.5</v>
          </cell>
          <cell r="AX40">
            <v>5.8</v>
          </cell>
          <cell r="BA40">
            <v>7.3</v>
          </cell>
          <cell r="BE40">
            <v>7.1</v>
          </cell>
          <cell r="BG40">
            <v>6.9</v>
          </cell>
          <cell r="BH40">
            <v>5</v>
          </cell>
          <cell r="BI40">
            <v>0</v>
          </cell>
          <cell r="BJ40">
            <v>7.17</v>
          </cell>
          <cell r="BK40">
            <v>6.2</v>
          </cell>
          <cell r="BL40">
            <v>8.1999999999999993</v>
          </cell>
          <cell r="BM40">
            <v>6.73</v>
          </cell>
          <cell r="BN40">
            <v>6.27</v>
          </cell>
          <cell r="BO40">
            <v>7.9</v>
          </cell>
          <cell r="BP40">
            <v>8.1999999999999993</v>
          </cell>
          <cell r="BQ40">
            <v>8.57</v>
          </cell>
          <cell r="BR40">
            <v>8.1</v>
          </cell>
          <cell r="BS40">
            <v>6.3</v>
          </cell>
          <cell r="BT40">
            <v>7.2</v>
          </cell>
          <cell r="BU40">
            <v>7.3</v>
          </cell>
          <cell r="BV40">
            <v>7.9</v>
          </cell>
          <cell r="BW40">
            <v>7.27</v>
          </cell>
          <cell r="BX40">
            <v>9.1999999999999993</v>
          </cell>
          <cell r="BY40">
            <v>7.6</v>
          </cell>
          <cell r="BZ40">
            <v>9.1</v>
          </cell>
          <cell r="CA40">
            <v>41</v>
          </cell>
          <cell r="CB40">
            <v>0</v>
          </cell>
          <cell r="CC40">
            <v>7.87</v>
          </cell>
          <cell r="CD40">
            <v>8.1999999999999993</v>
          </cell>
          <cell r="CE40">
            <v>8.8000000000000007</v>
          </cell>
          <cell r="CF40">
            <v>7.63</v>
          </cell>
          <cell r="CG40">
            <v>7.27</v>
          </cell>
          <cell r="CH40">
            <v>9.57</v>
          </cell>
          <cell r="CI40">
            <v>9.0299999999999994</v>
          </cell>
          <cell r="CJ40">
            <v>8</v>
          </cell>
          <cell r="CK40">
            <v>8.1999999999999993</v>
          </cell>
          <cell r="CL40">
            <v>7.1</v>
          </cell>
          <cell r="CM40">
            <v>8.3000000000000007</v>
          </cell>
          <cell r="CN40">
            <v>6.9</v>
          </cell>
          <cell r="CO40">
            <v>7.6</v>
          </cell>
          <cell r="CP40">
            <v>6.8</v>
          </cell>
          <cell r="CQ40">
            <v>6.73</v>
          </cell>
          <cell r="CR40">
            <v>7.97</v>
          </cell>
          <cell r="CS40">
            <v>7.1</v>
          </cell>
          <cell r="CT40">
            <v>7.6</v>
          </cell>
          <cell r="CU40">
            <v>8.4</v>
          </cell>
          <cell r="CV40">
            <v>8.8000000000000007</v>
          </cell>
          <cell r="CW40">
            <v>7</v>
          </cell>
          <cell r="CX40">
            <v>8</v>
          </cell>
          <cell r="CZ40">
            <v>8.1</v>
          </cell>
          <cell r="DF40">
            <v>7.8</v>
          </cell>
          <cell r="DI40">
            <v>9.3000000000000007</v>
          </cell>
          <cell r="DJ40">
            <v>9.1</v>
          </cell>
          <cell r="DK40">
            <v>7.7</v>
          </cell>
          <cell r="DL40">
            <v>8.5</v>
          </cell>
          <cell r="DO40">
            <v>9.3000000000000007</v>
          </cell>
          <cell r="DP40">
            <v>72</v>
          </cell>
          <cell r="DQ40">
            <v>0</v>
          </cell>
          <cell r="DR40">
            <v>7.8</v>
          </cell>
          <cell r="DT40">
            <v>3</v>
          </cell>
          <cell r="DU40">
            <v>0</v>
          </cell>
          <cell r="DV40">
            <v>177</v>
          </cell>
          <cell r="DW40">
            <v>0</v>
          </cell>
          <cell r="DX40">
            <v>169</v>
          </cell>
          <cell r="DY40">
            <v>177</v>
          </cell>
          <cell r="DZ40">
            <v>7.93</v>
          </cell>
          <cell r="EA40">
            <v>3.4</v>
          </cell>
        </row>
        <row r="41">
          <cell r="A41">
            <v>1820524826</v>
          </cell>
          <cell r="B41" t="str">
            <v>Hoàng</v>
          </cell>
          <cell r="C41" t="str">
            <v>Phương</v>
          </cell>
          <cell r="D41" t="str">
            <v>Hoa</v>
          </cell>
          <cell r="E41">
            <v>34146</v>
          </cell>
          <cell r="F41" t="str">
            <v>Nữ</v>
          </cell>
          <cell r="G41" t="str">
            <v>Đã Học Xong</v>
          </cell>
          <cell r="H41">
            <v>8</v>
          </cell>
          <cell r="I41">
            <v>7.2</v>
          </cell>
          <cell r="J41">
            <v>5.8</v>
          </cell>
          <cell r="L41" t="str">
            <v>P (P/F)</v>
          </cell>
          <cell r="O41" t="str">
            <v>P (P/F)</v>
          </cell>
          <cell r="R41">
            <v>7</v>
          </cell>
          <cell r="U41">
            <v>8.1</v>
          </cell>
          <cell r="X41">
            <v>7.4</v>
          </cell>
          <cell r="AA41">
            <v>8</v>
          </cell>
          <cell r="AC41">
            <v>6.8</v>
          </cell>
          <cell r="AD41">
            <v>6.9</v>
          </cell>
          <cell r="AE41">
            <v>8.8000000000000007</v>
          </cell>
          <cell r="AF41">
            <v>6.37</v>
          </cell>
          <cell r="AG41">
            <v>6.88</v>
          </cell>
          <cell r="AH41">
            <v>8.6</v>
          </cell>
          <cell r="AI41">
            <v>7.3</v>
          </cell>
          <cell r="AL41">
            <v>7.1</v>
          </cell>
          <cell r="AM41">
            <v>9</v>
          </cell>
          <cell r="AP41">
            <v>8.8000000000000007</v>
          </cell>
          <cell r="AQ41">
            <v>6.7</v>
          </cell>
          <cell r="AR41">
            <v>7</v>
          </cell>
          <cell r="AS41">
            <v>7.5</v>
          </cell>
          <cell r="AT41">
            <v>7.7</v>
          </cell>
          <cell r="AU41">
            <v>56</v>
          </cell>
          <cell r="AV41">
            <v>0</v>
          </cell>
          <cell r="AW41">
            <v>7.6</v>
          </cell>
          <cell r="AX41">
            <v>5.4</v>
          </cell>
          <cell r="AY41">
            <v>6.9</v>
          </cell>
          <cell r="BC41">
            <v>4.8</v>
          </cell>
          <cell r="BG41">
            <v>6.6</v>
          </cell>
          <cell r="BH41">
            <v>5</v>
          </cell>
          <cell r="BI41">
            <v>0</v>
          </cell>
          <cell r="BJ41">
            <v>6.13</v>
          </cell>
          <cell r="BK41">
            <v>4.8</v>
          </cell>
          <cell r="BL41">
            <v>6.67</v>
          </cell>
          <cell r="BM41">
            <v>6.43</v>
          </cell>
          <cell r="BN41">
            <v>5.9</v>
          </cell>
          <cell r="BO41">
            <v>7.73</v>
          </cell>
          <cell r="BP41">
            <v>7.6</v>
          </cell>
          <cell r="BQ41">
            <v>6.43</v>
          </cell>
          <cell r="BR41">
            <v>7.4</v>
          </cell>
          <cell r="BS41">
            <v>6</v>
          </cell>
          <cell r="BT41">
            <v>6.9</v>
          </cell>
          <cell r="BU41">
            <v>7</v>
          </cell>
          <cell r="BV41">
            <v>5</v>
          </cell>
          <cell r="BW41">
            <v>6.57</v>
          </cell>
          <cell r="BX41">
            <v>7</v>
          </cell>
          <cell r="BY41">
            <v>7.1</v>
          </cell>
          <cell r="BZ41">
            <v>8.6</v>
          </cell>
          <cell r="CA41">
            <v>41</v>
          </cell>
          <cell r="CB41">
            <v>0</v>
          </cell>
          <cell r="CC41">
            <v>8.07</v>
          </cell>
          <cell r="CD41">
            <v>8.1300000000000008</v>
          </cell>
          <cell r="CE41">
            <v>6.7</v>
          </cell>
          <cell r="CF41">
            <v>8.9700000000000006</v>
          </cell>
          <cell r="CG41">
            <v>6.97</v>
          </cell>
          <cell r="CH41">
            <v>8.1300000000000008</v>
          </cell>
          <cell r="CI41">
            <v>8.3699999999999992</v>
          </cell>
          <cell r="CJ41">
            <v>6.5</v>
          </cell>
          <cell r="CK41">
            <v>7.6</v>
          </cell>
          <cell r="CL41">
            <v>7.43</v>
          </cell>
          <cell r="CM41">
            <v>8</v>
          </cell>
          <cell r="CN41">
            <v>7.3</v>
          </cell>
          <cell r="CO41">
            <v>7.7</v>
          </cell>
          <cell r="CP41">
            <v>4.8</v>
          </cell>
          <cell r="CQ41">
            <v>6.03</v>
          </cell>
          <cell r="CR41">
            <v>7.07</v>
          </cell>
          <cell r="CS41">
            <v>5.0999999999999996</v>
          </cell>
          <cell r="CT41">
            <v>7.2</v>
          </cell>
          <cell r="CU41">
            <v>7.6</v>
          </cell>
          <cell r="CV41">
            <v>8.3000000000000007</v>
          </cell>
          <cell r="CW41">
            <v>6.5</v>
          </cell>
          <cell r="CX41">
            <v>7.6</v>
          </cell>
          <cell r="CZ41">
            <v>7</v>
          </cell>
          <cell r="DF41">
            <v>8.5</v>
          </cell>
          <cell r="DI41">
            <v>9.5</v>
          </cell>
          <cell r="DJ41">
            <v>7.3</v>
          </cell>
          <cell r="DK41">
            <v>9.1</v>
          </cell>
          <cell r="DL41">
            <v>7.4</v>
          </cell>
          <cell r="DO41">
            <v>7.9</v>
          </cell>
          <cell r="DP41">
            <v>72</v>
          </cell>
          <cell r="DQ41">
            <v>0</v>
          </cell>
          <cell r="DR41">
            <v>7.8</v>
          </cell>
          <cell r="DT41">
            <v>3</v>
          </cell>
          <cell r="DU41">
            <v>0</v>
          </cell>
          <cell r="DV41">
            <v>177</v>
          </cell>
          <cell r="DW41">
            <v>0</v>
          </cell>
          <cell r="DX41">
            <v>169</v>
          </cell>
          <cell r="DY41">
            <v>177</v>
          </cell>
          <cell r="DZ41">
            <v>7.21</v>
          </cell>
          <cell r="EA41">
            <v>2.99</v>
          </cell>
        </row>
        <row r="42">
          <cell r="A42">
            <v>1820526663</v>
          </cell>
          <cell r="B42" t="str">
            <v>Lê</v>
          </cell>
          <cell r="C42" t="str">
            <v>Thị Như</v>
          </cell>
          <cell r="D42" t="str">
            <v>Hoa</v>
          </cell>
          <cell r="E42">
            <v>34379</v>
          </cell>
          <cell r="F42" t="str">
            <v>Nữ</v>
          </cell>
          <cell r="G42" t="str">
            <v>Đã Học Xong</v>
          </cell>
          <cell r="H42">
            <v>9</v>
          </cell>
          <cell r="I42">
            <v>7.5</v>
          </cell>
          <cell r="J42">
            <v>8.1999999999999993</v>
          </cell>
          <cell r="L42" t="str">
            <v>P (P/F)</v>
          </cell>
          <cell r="O42" t="str">
            <v>P (P/F)</v>
          </cell>
          <cell r="R42">
            <v>7.9</v>
          </cell>
          <cell r="U42">
            <v>7.2</v>
          </cell>
          <cell r="X42">
            <v>7.4</v>
          </cell>
          <cell r="AA42">
            <v>7.1</v>
          </cell>
          <cell r="AC42">
            <v>9.6</v>
          </cell>
          <cell r="AD42">
            <v>9.1</v>
          </cell>
          <cell r="AE42">
            <v>8.6</v>
          </cell>
          <cell r="AF42">
            <v>7.37</v>
          </cell>
          <cell r="AG42">
            <v>9.08</v>
          </cell>
          <cell r="AH42">
            <v>9.43</v>
          </cell>
          <cell r="AI42">
            <v>8.17</v>
          </cell>
          <cell r="AL42">
            <v>8.4</v>
          </cell>
          <cell r="AM42">
            <v>9.6</v>
          </cell>
          <cell r="AP42">
            <v>8.6</v>
          </cell>
          <cell r="AQ42">
            <v>8.6</v>
          </cell>
          <cell r="AR42">
            <v>6.5</v>
          </cell>
          <cell r="AS42">
            <v>8.3000000000000007</v>
          </cell>
          <cell r="AT42">
            <v>7.5</v>
          </cell>
          <cell r="AU42">
            <v>56</v>
          </cell>
          <cell r="AV42">
            <v>0</v>
          </cell>
          <cell r="AW42">
            <v>7.8</v>
          </cell>
          <cell r="AX42">
            <v>6.6</v>
          </cell>
          <cell r="BA42">
            <v>7.7</v>
          </cell>
          <cell r="BE42">
            <v>8.4</v>
          </cell>
          <cell r="BG42">
            <v>5.9</v>
          </cell>
          <cell r="BH42">
            <v>5</v>
          </cell>
          <cell r="BI42">
            <v>0</v>
          </cell>
          <cell r="BJ42">
            <v>7.27</v>
          </cell>
          <cell r="BK42">
            <v>8.5</v>
          </cell>
          <cell r="BL42">
            <v>8.6300000000000008</v>
          </cell>
          <cell r="BM42">
            <v>7.4</v>
          </cell>
          <cell r="BN42">
            <v>7.53</v>
          </cell>
          <cell r="BO42">
            <v>8.83</v>
          </cell>
          <cell r="BP42">
            <v>8.9</v>
          </cell>
          <cell r="BQ42">
            <v>7.67</v>
          </cell>
          <cell r="BR42">
            <v>8.1999999999999993</v>
          </cell>
          <cell r="BS42">
            <v>8</v>
          </cell>
          <cell r="BT42">
            <v>7.4</v>
          </cell>
          <cell r="BU42">
            <v>6.8</v>
          </cell>
          <cell r="BV42">
            <v>7</v>
          </cell>
          <cell r="BW42">
            <v>6.97</v>
          </cell>
          <cell r="BX42">
            <v>8.5</v>
          </cell>
          <cell r="BY42">
            <v>7.6</v>
          </cell>
          <cell r="BZ42">
            <v>7.6</v>
          </cell>
          <cell r="CA42">
            <v>41</v>
          </cell>
          <cell r="CB42">
            <v>0</v>
          </cell>
          <cell r="CC42">
            <v>7.73</v>
          </cell>
          <cell r="CD42">
            <v>8.3699999999999992</v>
          </cell>
          <cell r="CE42">
            <v>8.6999999999999993</v>
          </cell>
          <cell r="CF42">
            <v>8.07</v>
          </cell>
          <cell r="CG42">
            <v>6.83</v>
          </cell>
          <cell r="CH42">
            <v>8.57</v>
          </cell>
          <cell r="CI42">
            <v>7.97</v>
          </cell>
          <cell r="CJ42">
            <v>7.83</v>
          </cell>
          <cell r="CK42">
            <v>7.5</v>
          </cell>
          <cell r="CL42">
            <v>7.4</v>
          </cell>
          <cell r="CM42">
            <v>9</v>
          </cell>
          <cell r="CN42">
            <v>7.5</v>
          </cell>
          <cell r="CO42">
            <v>7.7</v>
          </cell>
          <cell r="CP42">
            <v>5.83</v>
          </cell>
          <cell r="CQ42">
            <v>6.63</v>
          </cell>
          <cell r="CR42">
            <v>7.47</v>
          </cell>
          <cell r="CS42">
            <v>7.8</v>
          </cell>
          <cell r="CT42">
            <v>6.9</v>
          </cell>
          <cell r="CU42">
            <v>7.6</v>
          </cell>
          <cell r="CV42">
            <v>8.3000000000000007</v>
          </cell>
          <cell r="CW42">
            <v>7.9</v>
          </cell>
          <cell r="CX42">
            <v>7.8</v>
          </cell>
          <cell r="CZ42">
            <v>7.9</v>
          </cell>
          <cell r="DF42">
            <v>7.9</v>
          </cell>
          <cell r="DI42">
            <v>9.6</v>
          </cell>
          <cell r="DJ42">
            <v>8.8000000000000007</v>
          </cell>
          <cell r="DK42">
            <v>9.1</v>
          </cell>
          <cell r="DL42">
            <v>8.5</v>
          </cell>
          <cell r="DO42">
            <v>8.8000000000000007</v>
          </cell>
          <cell r="DP42">
            <v>72</v>
          </cell>
          <cell r="DQ42">
            <v>0</v>
          </cell>
          <cell r="DS42">
            <v>9.1999999999999993</v>
          </cell>
          <cell r="DT42">
            <v>3</v>
          </cell>
          <cell r="DU42">
            <v>0</v>
          </cell>
          <cell r="DV42">
            <v>177</v>
          </cell>
          <cell r="DW42">
            <v>0</v>
          </cell>
          <cell r="DX42">
            <v>169</v>
          </cell>
          <cell r="DY42">
            <v>177</v>
          </cell>
          <cell r="DZ42">
            <v>8.02</v>
          </cell>
          <cell r="EA42">
            <v>3.47</v>
          </cell>
        </row>
        <row r="43">
          <cell r="A43">
            <v>1821524816</v>
          </cell>
          <cell r="B43" t="str">
            <v>Thao</v>
          </cell>
          <cell r="C43" t="str">
            <v>A Huy</v>
          </cell>
          <cell r="D43" t="str">
            <v>Hoàng</v>
          </cell>
          <cell r="E43">
            <v>34572</v>
          </cell>
          <cell r="F43" t="str">
            <v>Nam</v>
          </cell>
          <cell r="G43" t="str">
            <v>Đã Học Xong</v>
          </cell>
          <cell r="H43">
            <v>8.8000000000000007</v>
          </cell>
          <cell r="I43">
            <v>7.6</v>
          </cell>
          <cell r="J43">
            <v>7.6</v>
          </cell>
          <cell r="L43">
            <v>6.9</v>
          </cell>
          <cell r="O43">
            <v>7.1</v>
          </cell>
          <cell r="R43">
            <v>6.5</v>
          </cell>
          <cell r="U43">
            <v>6.9</v>
          </cell>
          <cell r="X43">
            <v>5.9</v>
          </cell>
          <cell r="AA43">
            <v>6.3</v>
          </cell>
          <cell r="AC43">
            <v>8.5</v>
          </cell>
          <cell r="AD43">
            <v>8.6</v>
          </cell>
          <cell r="AE43">
            <v>6</v>
          </cell>
          <cell r="AF43">
            <v>5.63</v>
          </cell>
          <cell r="AG43">
            <v>6.65</v>
          </cell>
          <cell r="AH43">
            <v>8.0299999999999994</v>
          </cell>
          <cell r="AI43">
            <v>7.67</v>
          </cell>
          <cell r="AL43">
            <v>7.6</v>
          </cell>
          <cell r="AM43">
            <v>9.6</v>
          </cell>
          <cell r="AP43">
            <v>8.1999999999999993</v>
          </cell>
          <cell r="AQ43">
            <v>8.1</v>
          </cell>
          <cell r="AR43">
            <v>7</v>
          </cell>
          <cell r="AS43">
            <v>8.4</v>
          </cell>
          <cell r="AT43">
            <v>8.6</v>
          </cell>
          <cell r="AU43">
            <v>56</v>
          </cell>
          <cell r="AV43">
            <v>0</v>
          </cell>
          <cell r="AW43">
            <v>8.4</v>
          </cell>
          <cell r="AX43">
            <v>7.6</v>
          </cell>
          <cell r="BA43">
            <v>7</v>
          </cell>
          <cell r="BE43">
            <v>6.6</v>
          </cell>
          <cell r="BG43">
            <v>5.4</v>
          </cell>
          <cell r="BH43">
            <v>5</v>
          </cell>
          <cell r="BI43">
            <v>0</v>
          </cell>
          <cell r="BJ43">
            <v>6.5</v>
          </cell>
          <cell r="BK43">
            <v>6.2</v>
          </cell>
          <cell r="BL43">
            <v>7.7</v>
          </cell>
          <cell r="BM43">
            <v>6.1</v>
          </cell>
          <cell r="BN43">
            <v>6.7</v>
          </cell>
          <cell r="BO43">
            <v>6.63</v>
          </cell>
          <cell r="BP43">
            <v>7.6</v>
          </cell>
          <cell r="BQ43">
            <v>7.1</v>
          </cell>
          <cell r="BR43">
            <v>8</v>
          </cell>
          <cell r="BS43">
            <v>6.8</v>
          </cell>
          <cell r="BT43">
            <v>7.4</v>
          </cell>
          <cell r="BU43">
            <v>6.8</v>
          </cell>
          <cell r="BV43">
            <v>6.7</v>
          </cell>
          <cell r="BW43">
            <v>6.5</v>
          </cell>
          <cell r="BX43">
            <v>7.1</v>
          </cell>
          <cell r="BY43">
            <v>7.1</v>
          </cell>
          <cell r="BZ43">
            <v>6.8</v>
          </cell>
          <cell r="CA43">
            <v>41</v>
          </cell>
          <cell r="CB43">
            <v>0</v>
          </cell>
          <cell r="CC43">
            <v>7.7</v>
          </cell>
          <cell r="CD43">
            <v>7.77</v>
          </cell>
          <cell r="CE43">
            <v>7.3</v>
          </cell>
          <cell r="CF43">
            <v>6.93</v>
          </cell>
          <cell r="CG43">
            <v>6.33</v>
          </cell>
          <cell r="CH43">
            <v>7.33</v>
          </cell>
          <cell r="CI43">
            <v>7.73</v>
          </cell>
          <cell r="CJ43">
            <v>7</v>
          </cell>
          <cell r="CK43">
            <v>6.5</v>
          </cell>
          <cell r="CL43">
            <v>7.03</v>
          </cell>
          <cell r="CM43">
            <v>7.5</v>
          </cell>
          <cell r="CN43">
            <v>6.2</v>
          </cell>
          <cell r="CO43">
            <v>7.2</v>
          </cell>
          <cell r="CP43">
            <v>6.73</v>
          </cell>
          <cell r="CQ43">
            <v>6.33</v>
          </cell>
          <cell r="CR43">
            <v>6.6</v>
          </cell>
          <cell r="CS43">
            <v>8</v>
          </cell>
          <cell r="CT43">
            <v>6.4</v>
          </cell>
          <cell r="CU43">
            <v>8</v>
          </cell>
          <cell r="CV43">
            <v>8.3000000000000007</v>
          </cell>
          <cell r="CW43">
            <v>7.3</v>
          </cell>
          <cell r="CX43">
            <v>7.7</v>
          </cell>
          <cell r="CZ43">
            <v>6.9</v>
          </cell>
          <cell r="DF43">
            <v>6.5</v>
          </cell>
          <cell r="DI43">
            <v>9.5</v>
          </cell>
          <cell r="DJ43">
            <v>8.6</v>
          </cell>
          <cell r="DK43">
            <v>8.1999999999999993</v>
          </cell>
          <cell r="DL43">
            <v>8.1</v>
          </cell>
          <cell r="DO43">
            <v>9.1</v>
          </cell>
          <cell r="DP43">
            <v>72</v>
          </cell>
          <cell r="DQ43">
            <v>0</v>
          </cell>
          <cell r="DR43">
            <v>7.6</v>
          </cell>
          <cell r="DT43">
            <v>3</v>
          </cell>
          <cell r="DU43">
            <v>0</v>
          </cell>
          <cell r="DV43">
            <v>177</v>
          </cell>
          <cell r="DW43">
            <v>0</v>
          </cell>
          <cell r="DX43">
            <v>169</v>
          </cell>
          <cell r="DY43">
            <v>177</v>
          </cell>
          <cell r="DZ43">
            <v>7.33</v>
          </cell>
          <cell r="EA43">
            <v>3.06</v>
          </cell>
        </row>
        <row r="44">
          <cell r="A44">
            <v>1821525297</v>
          </cell>
          <cell r="B44" t="str">
            <v>Võ</v>
          </cell>
          <cell r="C44" t="str">
            <v>Đức</v>
          </cell>
          <cell r="D44" t="str">
            <v>Hoàng</v>
          </cell>
          <cell r="E44">
            <v>34679</v>
          </cell>
          <cell r="F44" t="str">
            <v>Nam</v>
          </cell>
          <cell r="G44" t="str">
            <v>Đã Học Xong</v>
          </cell>
          <cell r="H44">
            <v>8</v>
          </cell>
          <cell r="I44">
            <v>6.2</v>
          </cell>
          <cell r="J44">
            <v>8</v>
          </cell>
          <cell r="L44" t="str">
            <v>P (P/F)</v>
          </cell>
          <cell r="O44" t="str">
            <v>P (P/F)</v>
          </cell>
          <cell r="R44">
            <v>6.7</v>
          </cell>
          <cell r="U44">
            <v>6.8</v>
          </cell>
          <cell r="X44">
            <v>6.4</v>
          </cell>
          <cell r="AA44">
            <v>5.2</v>
          </cell>
          <cell r="AC44">
            <v>7.7</v>
          </cell>
          <cell r="AD44">
            <v>6.4</v>
          </cell>
          <cell r="AE44">
            <v>6.4</v>
          </cell>
          <cell r="AF44">
            <v>6.7</v>
          </cell>
          <cell r="AG44">
            <v>5</v>
          </cell>
          <cell r="AH44">
            <v>5.57</v>
          </cell>
          <cell r="AI44">
            <v>5.63</v>
          </cell>
          <cell r="AL44">
            <v>6.9</v>
          </cell>
          <cell r="AM44">
            <v>8.5</v>
          </cell>
          <cell r="AP44">
            <v>8</v>
          </cell>
          <cell r="AQ44">
            <v>7.2</v>
          </cell>
          <cell r="AR44">
            <v>6.2</v>
          </cell>
          <cell r="AS44">
            <v>8.3000000000000007</v>
          </cell>
          <cell r="AT44">
            <v>7.8</v>
          </cell>
          <cell r="AU44">
            <v>56</v>
          </cell>
          <cell r="AV44">
            <v>0</v>
          </cell>
          <cell r="AW44">
            <v>9</v>
          </cell>
          <cell r="AX44">
            <v>6.5</v>
          </cell>
          <cell r="AY44">
            <v>6.1</v>
          </cell>
          <cell r="BC44">
            <v>5.6</v>
          </cell>
          <cell r="BG44">
            <v>6.6</v>
          </cell>
          <cell r="BH44">
            <v>5</v>
          </cell>
          <cell r="BI44">
            <v>0</v>
          </cell>
          <cell r="BJ44">
            <v>6.47</v>
          </cell>
          <cell r="BK44">
            <v>6.4</v>
          </cell>
          <cell r="BL44">
            <v>5.67</v>
          </cell>
          <cell r="BM44">
            <v>6.13</v>
          </cell>
          <cell r="BN44">
            <v>6.4</v>
          </cell>
          <cell r="BO44">
            <v>7.27</v>
          </cell>
          <cell r="BP44">
            <v>5.9</v>
          </cell>
          <cell r="BQ44">
            <v>6.53</v>
          </cell>
          <cell r="BR44">
            <v>9.5</v>
          </cell>
          <cell r="BS44">
            <v>6.1</v>
          </cell>
          <cell r="BT44">
            <v>4.7</v>
          </cell>
          <cell r="BU44">
            <v>6.5</v>
          </cell>
          <cell r="BV44">
            <v>8.6999999999999993</v>
          </cell>
          <cell r="BW44">
            <v>5.77</v>
          </cell>
          <cell r="BX44">
            <v>7</v>
          </cell>
          <cell r="BY44">
            <v>7.3</v>
          </cell>
          <cell r="BZ44">
            <v>7.7</v>
          </cell>
          <cell r="CA44">
            <v>41</v>
          </cell>
          <cell r="CB44">
            <v>0</v>
          </cell>
          <cell r="CC44">
            <v>7</v>
          </cell>
          <cell r="CD44">
            <v>7.7</v>
          </cell>
          <cell r="CE44">
            <v>7.4</v>
          </cell>
          <cell r="CF44">
            <v>6.5</v>
          </cell>
          <cell r="CG44">
            <v>5.67</v>
          </cell>
          <cell r="CH44">
            <v>4.7</v>
          </cell>
          <cell r="CI44">
            <v>5.63</v>
          </cell>
          <cell r="CJ44">
            <v>6.3</v>
          </cell>
          <cell r="CK44">
            <v>6.2</v>
          </cell>
          <cell r="CL44">
            <v>6.37</v>
          </cell>
          <cell r="CM44">
            <v>5</v>
          </cell>
          <cell r="CN44">
            <v>5.4</v>
          </cell>
          <cell r="CO44">
            <v>7.6</v>
          </cell>
          <cell r="CP44">
            <v>4.33</v>
          </cell>
          <cell r="CQ44">
            <v>6</v>
          </cell>
          <cell r="CR44">
            <v>5.87</v>
          </cell>
          <cell r="CS44">
            <v>7.4</v>
          </cell>
          <cell r="CT44">
            <v>6.8</v>
          </cell>
          <cell r="CU44">
            <v>6.6</v>
          </cell>
          <cell r="CV44">
            <v>7.9</v>
          </cell>
          <cell r="CW44">
            <v>8.1</v>
          </cell>
          <cell r="CX44">
            <v>7.3</v>
          </cell>
          <cell r="CZ44">
            <v>6.5</v>
          </cell>
          <cell r="DF44">
            <v>7.3</v>
          </cell>
          <cell r="DI44">
            <v>7.7</v>
          </cell>
          <cell r="DJ44">
            <v>7.6</v>
          </cell>
          <cell r="DK44">
            <v>8.8000000000000007</v>
          </cell>
          <cell r="DL44">
            <v>8.3000000000000007</v>
          </cell>
          <cell r="DO44">
            <v>6.9</v>
          </cell>
          <cell r="DP44">
            <v>72</v>
          </cell>
          <cell r="DQ44">
            <v>0</v>
          </cell>
          <cell r="DR44">
            <v>6.7</v>
          </cell>
          <cell r="DT44">
            <v>3</v>
          </cell>
          <cell r="DU44">
            <v>0</v>
          </cell>
          <cell r="DV44">
            <v>177</v>
          </cell>
          <cell r="DW44">
            <v>0</v>
          </cell>
          <cell r="DX44">
            <v>169</v>
          </cell>
          <cell r="DY44">
            <v>177</v>
          </cell>
          <cell r="DZ44">
            <v>6.63</v>
          </cell>
          <cell r="EA44">
            <v>2.6</v>
          </cell>
        </row>
        <row r="45">
          <cell r="A45">
            <v>1820524189</v>
          </cell>
          <cell r="B45" t="str">
            <v>Đậu</v>
          </cell>
          <cell r="C45" t="str">
            <v>Thị Mỹ</v>
          </cell>
          <cell r="D45" t="str">
            <v>Hội</v>
          </cell>
          <cell r="E45">
            <v>34424</v>
          </cell>
          <cell r="F45" t="str">
            <v>Nữ</v>
          </cell>
          <cell r="G45" t="str">
            <v>Đã Học Xong</v>
          </cell>
          <cell r="H45">
            <v>7.7</v>
          </cell>
          <cell r="I45">
            <v>7.4</v>
          </cell>
          <cell r="J45">
            <v>7.8</v>
          </cell>
          <cell r="L45" t="str">
            <v>P (P/F)</v>
          </cell>
          <cell r="O45" t="str">
            <v>P (P/F)</v>
          </cell>
          <cell r="R45">
            <v>8.3000000000000007</v>
          </cell>
          <cell r="U45">
            <v>7.4</v>
          </cell>
          <cell r="X45">
            <v>8</v>
          </cell>
          <cell r="AA45">
            <v>7.7</v>
          </cell>
          <cell r="AC45">
            <v>9.1</v>
          </cell>
          <cell r="AD45">
            <v>8.6</v>
          </cell>
          <cell r="AE45">
            <v>9</v>
          </cell>
          <cell r="AF45">
            <v>7.33</v>
          </cell>
          <cell r="AG45">
            <v>7.88</v>
          </cell>
          <cell r="AH45">
            <v>9.1999999999999993</v>
          </cell>
          <cell r="AI45">
            <v>8.33</v>
          </cell>
          <cell r="AL45">
            <v>7.9</v>
          </cell>
          <cell r="AM45">
            <v>9.4</v>
          </cell>
          <cell r="AP45">
            <v>8.1</v>
          </cell>
          <cell r="AQ45">
            <v>9.1</v>
          </cell>
          <cell r="AR45">
            <v>7.5</v>
          </cell>
          <cell r="AS45">
            <v>8.8000000000000007</v>
          </cell>
          <cell r="AT45">
            <v>9.4</v>
          </cell>
          <cell r="AU45">
            <v>56</v>
          </cell>
          <cell r="AV45">
            <v>0</v>
          </cell>
          <cell r="AW45">
            <v>6</v>
          </cell>
          <cell r="AX45">
            <v>6.3</v>
          </cell>
          <cell r="BA45">
            <v>8.4</v>
          </cell>
          <cell r="BE45">
            <v>10</v>
          </cell>
          <cell r="BG45">
            <v>7.7</v>
          </cell>
          <cell r="BH45">
            <v>5</v>
          </cell>
          <cell r="BI45">
            <v>0</v>
          </cell>
          <cell r="BJ45">
            <v>7.93</v>
          </cell>
          <cell r="BK45">
            <v>7.9</v>
          </cell>
          <cell r="BL45">
            <v>7.33</v>
          </cell>
          <cell r="BM45">
            <v>6.7</v>
          </cell>
          <cell r="BN45">
            <v>8.0299999999999994</v>
          </cell>
          <cell r="BO45">
            <v>8.93</v>
          </cell>
          <cell r="BP45">
            <v>9.6</v>
          </cell>
          <cell r="BQ45">
            <v>8.33</v>
          </cell>
          <cell r="BR45">
            <v>9.1999999999999993</v>
          </cell>
          <cell r="BS45">
            <v>7.3</v>
          </cell>
          <cell r="BT45">
            <v>8.4</v>
          </cell>
          <cell r="BU45">
            <v>7.1</v>
          </cell>
          <cell r="BV45">
            <v>9.6</v>
          </cell>
          <cell r="BW45">
            <v>7.57</v>
          </cell>
          <cell r="BX45">
            <v>9.4</v>
          </cell>
          <cell r="BY45">
            <v>8.1999999999999993</v>
          </cell>
          <cell r="BZ45">
            <v>9.1</v>
          </cell>
          <cell r="CA45">
            <v>41</v>
          </cell>
          <cell r="CB45">
            <v>0</v>
          </cell>
          <cell r="CC45">
            <v>7.87</v>
          </cell>
          <cell r="CD45">
            <v>8.6</v>
          </cell>
          <cell r="CE45">
            <v>8.9</v>
          </cell>
          <cell r="CF45">
            <v>8.07</v>
          </cell>
          <cell r="CG45">
            <v>7.8</v>
          </cell>
          <cell r="CH45">
            <v>9.33</v>
          </cell>
          <cell r="CI45">
            <v>9.1300000000000008</v>
          </cell>
          <cell r="CJ45">
            <v>8.07</v>
          </cell>
          <cell r="CK45">
            <v>8.9</v>
          </cell>
          <cell r="CL45">
            <v>7.4</v>
          </cell>
          <cell r="CM45">
            <v>8.8000000000000007</v>
          </cell>
          <cell r="CN45">
            <v>8</v>
          </cell>
          <cell r="CO45">
            <v>7.6</v>
          </cell>
          <cell r="CP45">
            <v>6.93</v>
          </cell>
          <cell r="CQ45">
            <v>6.9</v>
          </cell>
          <cell r="CR45">
            <v>8.33</v>
          </cell>
          <cell r="CS45">
            <v>7.8</v>
          </cell>
          <cell r="CT45">
            <v>8.8000000000000007</v>
          </cell>
          <cell r="CU45">
            <v>8.8000000000000007</v>
          </cell>
          <cell r="CV45">
            <v>8.6999999999999993</v>
          </cell>
          <cell r="CW45">
            <v>9.3000000000000007</v>
          </cell>
          <cell r="CX45">
            <v>8.4</v>
          </cell>
          <cell r="CZ45">
            <v>8.8000000000000007</v>
          </cell>
          <cell r="DF45">
            <v>8.6999999999999993</v>
          </cell>
          <cell r="DI45">
            <v>9.9</v>
          </cell>
          <cell r="DJ45">
            <v>9.1</v>
          </cell>
          <cell r="DK45">
            <v>7.8</v>
          </cell>
          <cell r="DL45">
            <v>8.4</v>
          </cell>
          <cell r="DO45">
            <v>8.6</v>
          </cell>
          <cell r="DP45">
            <v>72</v>
          </cell>
          <cell r="DQ45">
            <v>0</v>
          </cell>
          <cell r="DR45">
            <v>9.1</v>
          </cell>
          <cell r="DT45">
            <v>3</v>
          </cell>
          <cell r="DU45">
            <v>0</v>
          </cell>
          <cell r="DV45">
            <v>177</v>
          </cell>
          <cell r="DW45">
            <v>0</v>
          </cell>
          <cell r="DX45">
            <v>169</v>
          </cell>
          <cell r="DY45">
            <v>177</v>
          </cell>
          <cell r="DZ45">
            <v>8.32</v>
          </cell>
          <cell r="EA45">
            <v>3.62</v>
          </cell>
        </row>
        <row r="46">
          <cell r="A46">
            <v>1820524824</v>
          </cell>
          <cell r="B46" t="str">
            <v>Phan</v>
          </cell>
          <cell r="C46" t="str">
            <v>Thị Kim</v>
          </cell>
          <cell r="D46" t="str">
            <v>Hồng</v>
          </cell>
          <cell r="E46">
            <v>34367</v>
          </cell>
          <cell r="F46" t="str">
            <v>Nữ</v>
          </cell>
          <cell r="G46" t="str">
            <v>Đã Học Xong</v>
          </cell>
          <cell r="H46">
            <v>9.1</v>
          </cell>
          <cell r="I46">
            <v>7.7</v>
          </cell>
          <cell r="J46">
            <v>8</v>
          </cell>
          <cell r="L46" t="str">
            <v>P (P/F)</v>
          </cell>
          <cell r="O46" t="str">
            <v>P (P/F)</v>
          </cell>
          <cell r="R46">
            <v>7.9</v>
          </cell>
          <cell r="U46">
            <v>8.5</v>
          </cell>
          <cell r="X46">
            <v>7.1</v>
          </cell>
          <cell r="AA46">
            <v>7.9</v>
          </cell>
          <cell r="AC46">
            <v>9.9</v>
          </cell>
          <cell r="AD46">
            <v>8.6999999999999993</v>
          </cell>
          <cell r="AE46">
            <v>9.5</v>
          </cell>
          <cell r="AF46">
            <v>8.3699999999999992</v>
          </cell>
          <cell r="AG46">
            <v>8.83</v>
          </cell>
          <cell r="AH46">
            <v>8.67</v>
          </cell>
          <cell r="AI46">
            <v>8.17</v>
          </cell>
          <cell r="AL46">
            <v>8.1</v>
          </cell>
          <cell r="AM46">
            <v>9.6</v>
          </cell>
          <cell r="AP46">
            <v>8.1999999999999993</v>
          </cell>
          <cell r="AQ46">
            <v>8</v>
          </cell>
          <cell r="AR46">
            <v>7.9</v>
          </cell>
          <cell r="AS46">
            <v>8.6999999999999993</v>
          </cell>
          <cell r="AT46">
            <v>9.4</v>
          </cell>
          <cell r="AU46">
            <v>56</v>
          </cell>
          <cell r="AV46">
            <v>0</v>
          </cell>
          <cell r="AW46">
            <v>8.4</v>
          </cell>
          <cell r="AX46">
            <v>6.9</v>
          </cell>
          <cell r="AY46">
            <v>9.3000000000000007</v>
          </cell>
          <cell r="BC46">
            <v>6.2</v>
          </cell>
          <cell r="BG46">
            <v>6.2</v>
          </cell>
          <cell r="BH46">
            <v>5</v>
          </cell>
          <cell r="BI46">
            <v>0</v>
          </cell>
          <cell r="BJ46">
            <v>6.6</v>
          </cell>
          <cell r="BK46">
            <v>8.3000000000000007</v>
          </cell>
          <cell r="BL46">
            <v>6.97</v>
          </cell>
          <cell r="BM46">
            <v>8.4</v>
          </cell>
          <cell r="BN46">
            <v>6.67</v>
          </cell>
          <cell r="BO46">
            <v>8.8000000000000007</v>
          </cell>
          <cell r="BP46">
            <v>9.1999999999999993</v>
          </cell>
          <cell r="BQ46">
            <v>7.4</v>
          </cell>
          <cell r="BR46">
            <v>9.1999999999999993</v>
          </cell>
          <cell r="BS46">
            <v>7.1</v>
          </cell>
          <cell r="BT46">
            <v>7.6</v>
          </cell>
          <cell r="BU46">
            <v>6.5</v>
          </cell>
          <cell r="BV46">
            <v>6.9</v>
          </cell>
          <cell r="BW46">
            <v>6.93</v>
          </cell>
          <cell r="BX46">
            <v>7.2</v>
          </cell>
          <cell r="BY46">
            <v>8.6999999999999993</v>
          </cell>
          <cell r="BZ46">
            <v>7.9</v>
          </cell>
          <cell r="CA46">
            <v>41</v>
          </cell>
          <cell r="CB46">
            <v>0</v>
          </cell>
          <cell r="CC46">
            <v>8.6</v>
          </cell>
          <cell r="CD46">
            <v>8.1</v>
          </cell>
          <cell r="CE46">
            <v>8.6999999999999993</v>
          </cell>
          <cell r="CF46">
            <v>7.17</v>
          </cell>
          <cell r="CG46">
            <v>7.1</v>
          </cell>
          <cell r="CH46">
            <v>8.73</v>
          </cell>
          <cell r="CI46">
            <v>7.67</v>
          </cell>
          <cell r="CJ46">
            <v>6.87</v>
          </cell>
          <cell r="CK46">
            <v>9.6999999999999993</v>
          </cell>
          <cell r="CL46">
            <v>7.63</v>
          </cell>
          <cell r="CM46">
            <v>8.5</v>
          </cell>
          <cell r="CN46">
            <v>6.8</v>
          </cell>
          <cell r="CO46">
            <v>8.1</v>
          </cell>
          <cell r="CP46">
            <v>5.83</v>
          </cell>
          <cell r="CQ46">
            <v>7.07</v>
          </cell>
          <cell r="CR46">
            <v>7.57</v>
          </cell>
          <cell r="CS46">
            <v>7.5</v>
          </cell>
          <cell r="CT46">
            <v>7.1</v>
          </cell>
          <cell r="CU46">
            <v>8.3000000000000007</v>
          </cell>
          <cell r="CV46">
            <v>8.6999999999999993</v>
          </cell>
          <cell r="CW46">
            <v>7.6</v>
          </cell>
          <cell r="CX46">
            <v>8</v>
          </cell>
          <cell r="CZ46">
            <v>7.8</v>
          </cell>
          <cell r="DF46">
            <v>8.8000000000000007</v>
          </cell>
          <cell r="DI46">
            <v>9.3000000000000007</v>
          </cell>
          <cell r="DJ46">
            <v>8.4</v>
          </cell>
          <cell r="DK46">
            <v>9.1</v>
          </cell>
          <cell r="DL46">
            <v>8.4</v>
          </cell>
          <cell r="DO46">
            <v>9.3000000000000007</v>
          </cell>
          <cell r="DP46">
            <v>72</v>
          </cell>
          <cell r="DQ46">
            <v>0</v>
          </cell>
          <cell r="DS46">
            <v>9.1</v>
          </cell>
          <cell r="DT46">
            <v>3</v>
          </cell>
          <cell r="DU46">
            <v>0</v>
          </cell>
          <cell r="DV46">
            <v>177</v>
          </cell>
          <cell r="DW46">
            <v>0</v>
          </cell>
          <cell r="DX46">
            <v>169</v>
          </cell>
          <cell r="DY46">
            <v>177</v>
          </cell>
          <cell r="DZ46">
            <v>8.09</v>
          </cell>
          <cell r="EA46">
            <v>3.49</v>
          </cell>
        </row>
        <row r="47">
          <cell r="A47">
            <v>1821523586</v>
          </cell>
          <cell r="B47" t="str">
            <v>Nguyễn</v>
          </cell>
          <cell r="C47" t="str">
            <v>Hữu</v>
          </cell>
          <cell r="D47" t="str">
            <v>Hưng</v>
          </cell>
          <cell r="E47">
            <v>34548</v>
          </cell>
          <cell r="F47" t="str">
            <v>Nam</v>
          </cell>
          <cell r="G47" t="str">
            <v>Đã Học Xong</v>
          </cell>
          <cell r="H47">
            <v>7.8</v>
          </cell>
          <cell r="I47">
            <v>7.1</v>
          </cell>
          <cell r="J47">
            <v>5</v>
          </cell>
          <cell r="L47">
            <v>5.7</v>
          </cell>
          <cell r="O47">
            <v>5.8</v>
          </cell>
          <cell r="R47">
            <v>5.7</v>
          </cell>
          <cell r="U47">
            <v>5.3</v>
          </cell>
          <cell r="X47">
            <v>6.6</v>
          </cell>
          <cell r="AA47">
            <v>5.3</v>
          </cell>
          <cell r="AC47">
            <v>7.4</v>
          </cell>
          <cell r="AD47">
            <v>8.3000000000000007</v>
          </cell>
          <cell r="AE47">
            <v>5.9</v>
          </cell>
          <cell r="AF47">
            <v>6.63</v>
          </cell>
          <cell r="AG47">
            <v>0</v>
          </cell>
          <cell r="AH47">
            <v>6.83</v>
          </cell>
          <cell r="AI47">
            <v>6.4</v>
          </cell>
          <cell r="AL47">
            <v>7.2</v>
          </cell>
          <cell r="AM47">
            <v>8.9</v>
          </cell>
          <cell r="AP47">
            <v>7.7</v>
          </cell>
          <cell r="AQ47">
            <v>7.1</v>
          </cell>
          <cell r="AR47">
            <v>6.8</v>
          </cell>
          <cell r="AS47">
            <v>7.2</v>
          </cell>
          <cell r="AT47">
            <v>7.2</v>
          </cell>
          <cell r="AU47">
            <v>52</v>
          </cell>
          <cell r="AV47">
            <v>0</v>
          </cell>
          <cell r="AW47">
            <v>7.3</v>
          </cell>
          <cell r="AX47">
            <v>5.0999999999999996</v>
          </cell>
          <cell r="AY47">
            <v>7.7</v>
          </cell>
          <cell r="BC47">
            <v>5.4</v>
          </cell>
          <cell r="BG47">
            <v>5.7</v>
          </cell>
          <cell r="BH47">
            <v>5</v>
          </cell>
          <cell r="BI47">
            <v>0</v>
          </cell>
          <cell r="BJ47">
            <v>6.7</v>
          </cell>
          <cell r="BK47">
            <v>5.0999999999999996</v>
          </cell>
          <cell r="BL47">
            <v>5.63</v>
          </cell>
          <cell r="BM47">
            <v>7.5</v>
          </cell>
          <cell r="BN47">
            <v>6.47</v>
          </cell>
          <cell r="BO47">
            <v>7.33</v>
          </cell>
          <cell r="BP47">
            <v>7.3</v>
          </cell>
          <cell r="BQ47">
            <v>7.33</v>
          </cell>
          <cell r="BR47">
            <v>5.5</v>
          </cell>
          <cell r="BS47">
            <v>6.9</v>
          </cell>
          <cell r="BT47">
            <v>6.6</v>
          </cell>
          <cell r="BU47">
            <v>5.9</v>
          </cell>
          <cell r="BV47">
            <v>6</v>
          </cell>
          <cell r="BW47">
            <v>5.87</v>
          </cell>
          <cell r="BX47">
            <v>7.6</v>
          </cell>
          <cell r="BY47">
            <v>7.3</v>
          </cell>
          <cell r="BZ47">
            <v>8.6</v>
          </cell>
          <cell r="CA47">
            <v>41</v>
          </cell>
          <cell r="CB47">
            <v>0</v>
          </cell>
          <cell r="CC47">
            <v>8.23</v>
          </cell>
          <cell r="CD47">
            <v>7.5</v>
          </cell>
          <cell r="CE47">
            <v>7.3</v>
          </cell>
          <cell r="CF47">
            <v>7.1</v>
          </cell>
          <cell r="CG47">
            <v>6.8</v>
          </cell>
          <cell r="CH47">
            <v>8.77</v>
          </cell>
          <cell r="CI47">
            <v>7.77</v>
          </cell>
          <cell r="CJ47">
            <v>5.83</v>
          </cell>
          <cell r="CK47">
            <v>8.4</v>
          </cell>
          <cell r="CL47">
            <v>7.4</v>
          </cell>
          <cell r="CM47">
            <v>8</v>
          </cell>
          <cell r="CN47">
            <v>5.8</v>
          </cell>
          <cell r="CO47">
            <v>7.6</v>
          </cell>
          <cell r="CP47">
            <v>5.73</v>
          </cell>
          <cell r="CQ47">
            <v>5.63</v>
          </cell>
          <cell r="CR47">
            <v>7.17</v>
          </cell>
          <cell r="CS47">
            <v>6.7</v>
          </cell>
          <cell r="CT47">
            <v>6.4</v>
          </cell>
          <cell r="CU47">
            <v>6.8</v>
          </cell>
          <cell r="CV47">
            <v>7.8</v>
          </cell>
          <cell r="CW47">
            <v>8.6999999999999993</v>
          </cell>
          <cell r="CX47">
            <v>6.7</v>
          </cell>
          <cell r="CZ47">
            <v>6.2</v>
          </cell>
          <cell r="DF47">
            <v>6.3</v>
          </cell>
          <cell r="DI47">
            <v>8.9</v>
          </cell>
          <cell r="DJ47">
            <v>8.1</v>
          </cell>
          <cell r="DK47">
            <v>9</v>
          </cell>
          <cell r="DL47">
            <v>8</v>
          </cell>
          <cell r="DO47">
            <v>8</v>
          </cell>
          <cell r="DP47">
            <v>72</v>
          </cell>
          <cell r="DQ47">
            <v>0</v>
          </cell>
          <cell r="DR47">
            <v>9.6</v>
          </cell>
          <cell r="DT47">
            <v>3</v>
          </cell>
          <cell r="DU47">
            <v>0</v>
          </cell>
          <cell r="DV47">
            <v>173</v>
          </cell>
          <cell r="DW47">
            <v>0</v>
          </cell>
          <cell r="DX47">
            <v>169</v>
          </cell>
          <cell r="DY47">
            <v>177</v>
          </cell>
          <cell r="DZ47">
            <v>6.88</v>
          </cell>
          <cell r="EA47">
            <v>2.8</v>
          </cell>
        </row>
        <row r="48">
          <cell r="A48">
            <v>1821523600</v>
          </cell>
          <cell r="B48" t="str">
            <v>Ngô</v>
          </cell>
          <cell r="C48" t="str">
            <v>Bá Việt</v>
          </cell>
          <cell r="D48" t="str">
            <v>Hưng</v>
          </cell>
          <cell r="E48">
            <v>34316</v>
          </cell>
          <cell r="F48" t="str">
            <v>Nam</v>
          </cell>
          <cell r="G48" t="str">
            <v>Đã Học Xong</v>
          </cell>
          <cell r="H48">
            <v>8.4</v>
          </cell>
          <cell r="I48">
            <v>6.1</v>
          </cell>
          <cell r="J48">
            <v>7.7</v>
          </cell>
          <cell r="L48">
            <v>6.6</v>
          </cell>
          <cell r="O48">
            <v>6.3</v>
          </cell>
          <cell r="R48">
            <v>5.8</v>
          </cell>
          <cell r="U48">
            <v>6.7</v>
          </cell>
          <cell r="X48">
            <v>6.3</v>
          </cell>
          <cell r="AA48">
            <v>6.8</v>
          </cell>
          <cell r="AC48">
            <v>9.4</v>
          </cell>
          <cell r="AD48">
            <v>8.5</v>
          </cell>
          <cell r="AE48">
            <v>6.2</v>
          </cell>
          <cell r="AF48">
            <v>6.5</v>
          </cell>
          <cell r="AG48">
            <v>6.05</v>
          </cell>
          <cell r="AH48">
            <v>8.6300000000000008</v>
          </cell>
          <cell r="AI48">
            <v>7.73</v>
          </cell>
          <cell r="AL48">
            <v>6.8</v>
          </cell>
          <cell r="AM48">
            <v>8.9</v>
          </cell>
          <cell r="AP48">
            <v>8.4</v>
          </cell>
          <cell r="AQ48">
            <v>7.4</v>
          </cell>
          <cell r="AR48">
            <v>6.9</v>
          </cell>
          <cell r="AS48">
            <v>5.4</v>
          </cell>
          <cell r="AT48">
            <v>6.2</v>
          </cell>
          <cell r="AU48">
            <v>56</v>
          </cell>
          <cell r="AV48">
            <v>0</v>
          </cell>
          <cell r="AW48">
            <v>6.8</v>
          </cell>
          <cell r="AX48">
            <v>6.8</v>
          </cell>
          <cell r="AY48">
            <v>6.3</v>
          </cell>
          <cell r="BC48">
            <v>5.4</v>
          </cell>
          <cell r="BG48">
            <v>5.2</v>
          </cell>
          <cell r="BH48">
            <v>5</v>
          </cell>
          <cell r="BI48">
            <v>0</v>
          </cell>
          <cell r="BJ48">
            <v>6.27</v>
          </cell>
          <cell r="BK48">
            <v>5.9</v>
          </cell>
          <cell r="BL48">
            <v>7.3</v>
          </cell>
          <cell r="BM48">
            <v>6.63</v>
          </cell>
          <cell r="BN48">
            <v>4.8</v>
          </cell>
          <cell r="BO48">
            <v>7.1</v>
          </cell>
          <cell r="BP48">
            <v>7.2</v>
          </cell>
          <cell r="BQ48">
            <v>6.67</v>
          </cell>
          <cell r="BR48">
            <v>8.5</v>
          </cell>
          <cell r="BS48">
            <v>5.9</v>
          </cell>
          <cell r="BT48">
            <v>5.9</v>
          </cell>
          <cell r="BU48">
            <v>5.0999999999999996</v>
          </cell>
          <cell r="BV48">
            <v>6</v>
          </cell>
          <cell r="BW48">
            <v>6.13</v>
          </cell>
          <cell r="BX48">
            <v>5.3</v>
          </cell>
          <cell r="BY48">
            <v>6</v>
          </cell>
          <cell r="BZ48">
            <v>8.3000000000000007</v>
          </cell>
          <cell r="CA48">
            <v>41</v>
          </cell>
          <cell r="CB48">
            <v>0</v>
          </cell>
          <cell r="CC48">
            <v>6.57</v>
          </cell>
          <cell r="CD48">
            <v>8.0299999999999994</v>
          </cell>
          <cell r="CE48">
            <v>6.9</v>
          </cell>
          <cell r="CF48">
            <v>7.17</v>
          </cell>
          <cell r="CG48">
            <v>6.9</v>
          </cell>
          <cell r="CH48">
            <v>6.57</v>
          </cell>
          <cell r="CI48">
            <v>6.5</v>
          </cell>
          <cell r="CJ48">
            <v>6.5</v>
          </cell>
          <cell r="CK48">
            <v>6.3</v>
          </cell>
          <cell r="CL48">
            <v>7.23</v>
          </cell>
          <cell r="CM48">
            <v>7.5</v>
          </cell>
          <cell r="CN48">
            <v>5.8</v>
          </cell>
          <cell r="CO48">
            <v>7.6</v>
          </cell>
          <cell r="CP48">
            <v>5.23</v>
          </cell>
          <cell r="CQ48">
            <v>5.77</v>
          </cell>
          <cell r="CR48">
            <v>6.53</v>
          </cell>
          <cell r="CS48">
            <v>6.4</v>
          </cell>
          <cell r="CT48">
            <v>6.9</v>
          </cell>
          <cell r="CU48">
            <v>6.7</v>
          </cell>
          <cell r="CV48">
            <v>7.1</v>
          </cell>
          <cell r="CW48">
            <v>6.3</v>
          </cell>
          <cell r="CX48">
            <v>6.6</v>
          </cell>
          <cell r="CZ48">
            <v>6.3</v>
          </cell>
          <cell r="DF48">
            <v>8</v>
          </cell>
          <cell r="DI48">
            <v>7.5</v>
          </cell>
          <cell r="DJ48">
            <v>7.8</v>
          </cell>
          <cell r="DK48">
            <v>9.1</v>
          </cell>
          <cell r="DL48">
            <v>7.5</v>
          </cell>
          <cell r="DO48">
            <v>8.5</v>
          </cell>
          <cell r="DP48">
            <v>72</v>
          </cell>
          <cell r="DQ48">
            <v>0</v>
          </cell>
          <cell r="DR48">
            <v>5.5</v>
          </cell>
          <cell r="DT48">
            <v>3</v>
          </cell>
          <cell r="DU48">
            <v>0</v>
          </cell>
          <cell r="DV48">
            <v>177</v>
          </cell>
          <cell r="DW48">
            <v>0</v>
          </cell>
          <cell r="DX48">
            <v>169</v>
          </cell>
          <cell r="DY48">
            <v>177</v>
          </cell>
          <cell r="DZ48">
            <v>6.86</v>
          </cell>
          <cell r="EA48">
            <v>2.75</v>
          </cell>
        </row>
        <row r="49">
          <cell r="A49">
            <v>1820524825</v>
          </cell>
          <cell r="B49" t="str">
            <v>Phạm</v>
          </cell>
          <cell r="C49" t="str">
            <v>Thị Kim</v>
          </cell>
          <cell r="D49" t="str">
            <v>Hương</v>
          </cell>
          <cell r="E49">
            <v>34078</v>
          </cell>
          <cell r="F49" t="str">
            <v>Nữ</v>
          </cell>
          <cell r="G49" t="str">
            <v>Đã Học Xong</v>
          </cell>
          <cell r="H49">
            <v>8.4</v>
          </cell>
          <cell r="I49">
            <v>7.9</v>
          </cell>
          <cell r="J49">
            <v>8.6</v>
          </cell>
          <cell r="L49" t="str">
            <v>P (P/F)</v>
          </cell>
          <cell r="O49" t="str">
            <v>P (P/F)</v>
          </cell>
          <cell r="R49">
            <v>6.9</v>
          </cell>
          <cell r="U49">
            <v>7</v>
          </cell>
          <cell r="X49">
            <v>6.5</v>
          </cell>
          <cell r="AA49">
            <v>6.9</v>
          </cell>
          <cell r="AC49">
            <v>8.4</v>
          </cell>
          <cell r="AD49">
            <v>8.8000000000000007</v>
          </cell>
          <cell r="AE49">
            <v>8</v>
          </cell>
          <cell r="AF49">
            <v>7.73</v>
          </cell>
          <cell r="AG49">
            <v>8.1</v>
          </cell>
          <cell r="AH49">
            <v>9.07</v>
          </cell>
          <cell r="AI49">
            <v>8.3699999999999992</v>
          </cell>
          <cell r="AL49">
            <v>8.6999999999999993</v>
          </cell>
          <cell r="AM49">
            <v>9</v>
          </cell>
          <cell r="AP49">
            <v>8</v>
          </cell>
          <cell r="AQ49">
            <v>8.4</v>
          </cell>
          <cell r="AR49">
            <v>8.1</v>
          </cell>
          <cell r="AS49">
            <v>8</v>
          </cell>
          <cell r="AT49">
            <v>9.3000000000000007</v>
          </cell>
          <cell r="AU49">
            <v>56</v>
          </cell>
          <cell r="AV49">
            <v>0</v>
          </cell>
          <cell r="AW49">
            <v>6.9</v>
          </cell>
          <cell r="AX49">
            <v>7.6</v>
          </cell>
          <cell r="AY49">
            <v>8.4</v>
          </cell>
          <cell r="BC49">
            <v>6.2</v>
          </cell>
          <cell r="BG49">
            <v>5.9</v>
          </cell>
          <cell r="BH49">
            <v>5</v>
          </cell>
          <cell r="BI49">
            <v>0</v>
          </cell>
          <cell r="BJ49">
            <v>7.23</v>
          </cell>
          <cell r="BK49">
            <v>7.3</v>
          </cell>
          <cell r="BL49">
            <v>7.13</v>
          </cell>
          <cell r="BM49">
            <v>7.07</v>
          </cell>
          <cell r="BN49">
            <v>6.9</v>
          </cell>
          <cell r="BO49">
            <v>8.17</v>
          </cell>
          <cell r="BP49">
            <v>8.3000000000000007</v>
          </cell>
          <cell r="BQ49">
            <v>7.9</v>
          </cell>
          <cell r="BR49">
            <v>9.1999999999999993</v>
          </cell>
          <cell r="BS49">
            <v>6.8</v>
          </cell>
          <cell r="BT49">
            <v>6.6</v>
          </cell>
          <cell r="BU49">
            <v>6</v>
          </cell>
          <cell r="BV49">
            <v>9.1</v>
          </cell>
          <cell r="BW49">
            <v>6.67</v>
          </cell>
          <cell r="BX49">
            <v>8.5</v>
          </cell>
          <cell r="BY49">
            <v>7.9</v>
          </cell>
          <cell r="BZ49">
            <v>6.7</v>
          </cell>
          <cell r="CA49">
            <v>41</v>
          </cell>
          <cell r="CB49">
            <v>0</v>
          </cell>
          <cell r="CC49">
            <v>7.9</v>
          </cell>
          <cell r="CD49">
            <v>7.97</v>
          </cell>
          <cell r="CE49">
            <v>8.5</v>
          </cell>
          <cell r="CF49">
            <v>7.13</v>
          </cell>
          <cell r="CG49">
            <v>6.7</v>
          </cell>
          <cell r="CH49">
            <v>8.3699999999999992</v>
          </cell>
          <cell r="CI49">
            <v>7.4</v>
          </cell>
          <cell r="CJ49">
            <v>7.17</v>
          </cell>
          <cell r="CK49">
            <v>9.1999999999999993</v>
          </cell>
          <cell r="CL49">
            <v>7.2</v>
          </cell>
          <cell r="CM49">
            <v>8</v>
          </cell>
          <cell r="CN49">
            <v>6.8</v>
          </cell>
          <cell r="CO49">
            <v>8.6999999999999993</v>
          </cell>
          <cell r="CP49">
            <v>6.2</v>
          </cell>
          <cell r="CQ49">
            <v>7.9</v>
          </cell>
          <cell r="CR49">
            <v>7.77</v>
          </cell>
          <cell r="CS49">
            <v>7.2</v>
          </cell>
          <cell r="CT49">
            <v>7.4</v>
          </cell>
          <cell r="CU49">
            <v>7.8</v>
          </cell>
          <cell r="CV49">
            <v>8.1999999999999993</v>
          </cell>
          <cell r="CW49">
            <v>7.3</v>
          </cell>
          <cell r="CX49">
            <v>7.8</v>
          </cell>
          <cell r="CZ49">
            <v>8.5</v>
          </cell>
          <cell r="DF49">
            <v>8.9</v>
          </cell>
          <cell r="DI49">
            <v>9.6</v>
          </cell>
          <cell r="DJ49">
            <v>8.5</v>
          </cell>
          <cell r="DK49">
            <v>9.6</v>
          </cell>
          <cell r="DL49">
            <v>8.1</v>
          </cell>
          <cell r="DO49">
            <v>8.6999999999999993</v>
          </cell>
          <cell r="DP49">
            <v>72</v>
          </cell>
          <cell r="DQ49">
            <v>0</v>
          </cell>
          <cell r="DS49">
            <v>8.6999999999999993</v>
          </cell>
          <cell r="DT49">
            <v>3</v>
          </cell>
          <cell r="DU49">
            <v>0</v>
          </cell>
          <cell r="DV49">
            <v>177</v>
          </cell>
          <cell r="DW49">
            <v>0</v>
          </cell>
          <cell r="DX49">
            <v>169</v>
          </cell>
          <cell r="DY49">
            <v>177</v>
          </cell>
          <cell r="DZ49">
            <v>7.87</v>
          </cell>
          <cell r="EA49">
            <v>3.41</v>
          </cell>
        </row>
        <row r="50">
          <cell r="A50">
            <v>1820525857</v>
          </cell>
          <cell r="B50" t="str">
            <v>Nguyễn</v>
          </cell>
          <cell r="C50" t="str">
            <v>Thị</v>
          </cell>
          <cell r="D50" t="str">
            <v>Hương</v>
          </cell>
          <cell r="E50">
            <v>34416</v>
          </cell>
          <cell r="F50" t="str">
            <v>Nữ</v>
          </cell>
          <cell r="G50" t="str">
            <v>Đã Học Xong</v>
          </cell>
          <cell r="H50">
            <v>8.4</v>
          </cell>
          <cell r="I50">
            <v>8.1999999999999993</v>
          </cell>
          <cell r="J50">
            <v>7.1</v>
          </cell>
          <cell r="L50" t="str">
            <v>P (P/F)</v>
          </cell>
          <cell r="O50" t="str">
            <v>P (P/F)</v>
          </cell>
          <cell r="R50">
            <v>6.9</v>
          </cell>
          <cell r="U50">
            <v>6.4</v>
          </cell>
          <cell r="X50">
            <v>6.6</v>
          </cell>
          <cell r="AA50">
            <v>6.4</v>
          </cell>
          <cell r="AC50">
            <v>8.9</v>
          </cell>
          <cell r="AD50">
            <v>8.4</v>
          </cell>
          <cell r="AE50">
            <v>8</v>
          </cell>
          <cell r="AF50">
            <v>7.33</v>
          </cell>
          <cell r="AG50">
            <v>7.15</v>
          </cell>
          <cell r="AH50">
            <v>8.93</v>
          </cell>
          <cell r="AI50">
            <v>8.6</v>
          </cell>
          <cell r="AL50">
            <v>8.1999999999999993</v>
          </cell>
          <cell r="AM50">
            <v>9.4</v>
          </cell>
          <cell r="AP50">
            <v>8.3000000000000007</v>
          </cell>
          <cell r="AQ50">
            <v>7.1</v>
          </cell>
          <cell r="AR50">
            <v>8.1</v>
          </cell>
          <cell r="AS50">
            <v>8.3000000000000007</v>
          </cell>
          <cell r="AT50">
            <v>9.1999999999999993</v>
          </cell>
          <cell r="AU50">
            <v>56</v>
          </cell>
          <cell r="AV50">
            <v>0</v>
          </cell>
          <cell r="AW50">
            <v>7.4</v>
          </cell>
          <cell r="AX50">
            <v>7.9</v>
          </cell>
          <cell r="BA50">
            <v>6.8</v>
          </cell>
          <cell r="BE50">
            <v>6.8</v>
          </cell>
          <cell r="BG50">
            <v>7.7</v>
          </cell>
          <cell r="BH50">
            <v>5</v>
          </cell>
          <cell r="BI50">
            <v>0</v>
          </cell>
          <cell r="BJ50">
            <v>7.47</v>
          </cell>
          <cell r="BK50">
            <v>7.2</v>
          </cell>
          <cell r="BL50">
            <v>8.3699999999999992</v>
          </cell>
          <cell r="BM50">
            <v>6.47</v>
          </cell>
          <cell r="BN50">
            <v>6.73</v>
          </cell>
          <cell r="BO50">
            <v>8.27</v>
          </cell>
          <cell r="BP50">
            <v>9</v>
          </cell>
          <cell r="BQ50">
            <v>7.83</v>
          </cell>
          <cell r="BR50">
            <v>7.3</v>
          </cell>
          <cell r="BS50">
            <v>7.6</v>
          </cell>
          <cell r="BT50">
            <v>8.6</v>
          </cell>
          <cell r="BU50">
            <v>7.3</v>
          </cell>
          <cell r="BV50">
            <v>8.8000000000000007</v>
          </cell>
          <cell r="BW50">
            <v>6.77</v>
          </cell>
          <cell r="BX50">
            <v>8.4</v>
          </cell>
          <cell r="BY50">
            <v>7.6</v>
          </cell>
          <cell r="BZ50">
            <v>8.3000000000000007</v>
          </cell>
          <cell r="CA50">
            <v>41</v>
          </cell>
          <cell r="CB50">
            <v>0</v>
          </cell>
          <cell r="CC50">
            <v>8.4</v>
          </cell>
          <cell r="CD50">
            <v>8.67</v>
          </cell>
          <cell r="CE50">
            <v>8.9</v>
          </cell>
          <cell r="CF50">
            <v>7.7</v>
          </cell>
          <cell r="CG50">
            <v>7.17</v>
          </cell>
          <cell r="CH50">
            <v>9.4</v>
          </cell>
          <cell r="CI50">
            <v>8.1</v>
          </cell>
          <cell r="CJ50">
            <v>7.7</v>
          </cell>
          <cell r="CK50">
            <v>9.1</v>
          </cell>
          <cell r="CL50">
            <v>7.93</v>
          </cell>
          <cell r="CM50">
            <v>8.3000000000000007</v>
          </cell>
          <cell r="CN50">
            <v>6.8</v>
          </cell>
          <cell r="CO50">
            <v>8.1</v>
          </cell>
          <cell r="CP50">
            <v>6.47</v>
          </cell>
          <cell r="CQ50">
            <v>7.27</v>
          </cell>
          <cell r="CR50">
            <v>8.0299999999999994</v>
          </cell>
          <cell r="CS50">
            <v>7.8</v>
          </cell>
          <cell r="CT50">
            <v>7.3</v>
          </cell>
          <cell r="CU50">
            <v>8</v>
          </cell>
          <cell r="CV50">
            <v>8.8000000000000007</v>
          </cell>
          <cell r="CW50">
            <v>9.8000000000000007</v>
          </cell>
          <cell r="CX50">
            <v>8.1</v>
          </cell>
          <cell r="CZ50">
            <v>8.5</v>
          </cell>
          <cell r="DF50">
            <v>7.7</v>
          </cell>
          <cell r="DI50">
            <v>9.6999999999999993</v>
          </cell>
          <cell r="DJ50">
            <v>9.1999999999999993</v>
          </cell>
          <cell r="DK50">
            <v>8.1999999999999993</v>
          </cell>
          <cell r="DL50">
            <v>8.1</v>
          </cell>
          <cell r="DO50">
            <v>8.9</v>
          </cell>
          <cell r="DP50">
            <v>72</v>
          </cell>
          <cell r="DQ50">
            <v>0</v>
          </cell>
          <cell r="DS50">
            <v>9.3000000000000007</v>
          </cell>
          <cell r="DT50">
            <v>3</v>
          </cell>
          <cell r="DU50">
            <v>0</v>
          </cell>
          <cell r="DV50">
            <v>177</v>
          </cell>
          <cell r="DW50">
            <v>0</v>
          </cell>
          <cell r="DX50">
            <v>169</v>
          </cell>
          <cell r="DY50">
            <v>177</v>
          </cell>
          <cell r="DZ50">
            <v>8.01</v>
          </cell>
          <cell r="EA50">
            <v>3.45</v>
          </cell>
        </row>
        <row r="51">
          <cell r="A51">
            <v>1820524829</v>
          </cell>
          <cell r="B51" t="str">
            <v>Phạm</v>
          </cell>
          <cell r="C51" t="str">
            <v>Thị</v>
          </cell>
          <cell r="D51" t="str">
            <v>Hữu</v>
          </cell>
          <cell r="E51">
            <v>34569</v>
          </cell>
          <cell r="F51" t="str">
            <v>Nữ</v>
          </cell>
          <cell r="G51" t="str">
            <v>Đã Học Xong</v>
          </cell>
          <cell r="H51">
            <v>8.1</v>
          </cell>
          <cell r="I51">
            <v>7</v>
          </cell>
          <cell r="J51">
            <v>7.7</v>
          </cell>
          <cell r="L51">
            <v>6.9</v>
          </cell>
          <cell r="O51">
            <v>7</v>
          </cell>
          <cell r="R51">
            <v>7.3</v>
          </cell>
          <cell r="U51">
            <v>7.1</v>
          </cell>
          <cell r="X51">
            <v>7.9</v>
          </cell>
          <cell r="AA51">
            <v>6.6</v>
          </cell>
          <cell r="AC51">
            <v>8.1999999999999993</v>
          </cell>
          <cell r="AD51">
            <v>8.5</v>
          </cell>
          <cell r="AE51">
            <v>8.6999999999999993</v>
          </cell>
          <cell r="AF51">
            <v>7.33</v>
          </cell>
          <cell r="AG51">
            <v>6.68</v>
          </cell>
          <cell r="AH51">
            <v>8.77</v>
          </cell>
          <cell r="AI51">
            <v>8.1300000000000008</v>
          </cell>
          <cell r="AL51">
            <v>7.9</v>
          </cell>
          <cell r="AM51">
            <v>9.5</v>
          </cell>
          <cell r="AP51">
            <v>8.1999999999999993</v>
          </cell>
          <cell r="AQ51">
            <v>8.5</v>
          </cell>
          <cell r="AR51">
            <v>8.1999999999999993</v>
          </cell>
          <cell r="AS51">
            <v>8.5</v>
          </cell>
          <cell r="AT51">
            <v>9.4</v>
          </cell>
          <cell r="AU51">
            <v>56</v>
          </cell>
          <cell r="AV51">
            <v>0</v>
          </cell>
          <cell r="AW51">
            <v>8.4</v>
          </cell>
          <cell r="AX51">
            <v>7.4</v>
          </cell>
          <cell r="BA51">
            <v>8.8000000000000007</v>
          </cell>
          <cell r="BE51">
            <v>6.9</v>
          </cell>
          <cell r="BG51">
            <v>6.8</v>
          </cell>
          <cell r="BH51">
            <v>5</v>
          </cell>
          <cell r="BI51">
            <v>0</v>
          </cell>
          <cell r="BJ51">
            <v>7</v>
          </cell>
          <cell r="BK51">
            <v>5.9</v>
          </cell>
          <cell r="BL51">
            <v>8.43</v>
          </cell>
          <cell r="BM51">
            <v>7.27</v>
          </cell>
          <cell r="BN51">
            <v>6.33</v>
          </cell>
          <cell r="BO51">
            <v>7.13</v>
          </cell>
          <cell r="BP51">
            <v>8.4</v>
          </cell>
          <cell r="BQ51">
            <v>7.63</v>
          </cell>
          <cell r="BR51">
            <v>8.8000000000000007</v>
          </cell>
          <cell r="BS51">
            <v>7.7</v>
          </cell>
          <cell r="BT51">
            <v>7.4</v>
          </cell>
          <cell r="BU51">
            <v>7.1</v>
          </cell>
          <cell r="BV51">
            <v>9.5</v>
          </cell>
          <cell r="BW51">
            <v>6.77</v>
          </cell>
          <cell r="BX51">
            <v>8.1</v>
          </cell>
          <cell r="BY51">
            <v>7.1</v>
          </cell>
          <cell r="BZ51">
            <v>8.1</v>
          </cell>
          <cell r="CA51">
            <v>41</v>
          </cell>
          <cell r="CB51">
            <v>0</v>
          </cell>
          <cell r="CC51">
            <v>7.63</v>
          </cell>
          <cell r="CD51">
            <v>8.57</v>
          </cell>
          <cell r="CE51">
            <v>8.4</v>
          </cell>
          <cell r="CF51">
            <v>7.43</v>
          </cell>
          <cell r="CG51">
            <v>6.63</v>
          </cell>
          <cell r="CH51">
            <v>8.1</v>
          </cell>
          <cell r="CI51">
            <v>8.33</v>
          </cell>
          <cell r="CJ51">
            <v>8.57</v>
          </cell>
          <cell r="CK51">
            <v>8.9</v>
          </cell>
          <cell r="CL51">
            <v>7.23</v>
          </cell>
          <cell r="CM51">
            <v>8</v>
          </cell>
          <cell r="CN51">
            <v>7.2</v>
          </cell>
          <cell r="CO51">
            <v>7.6</v>
          </cell>
          <cell r="CP51">
            <v>6.43</v>
          </cell>
          <cell r="CQ51">
            <v>6.93</v>
          </cell>
          <cell r="CR51">
            <v>8.07</v>
          </cell>
          <cell r="CS51">
            <v>8.6999999999999993</v>
          </cell>
          <cell r="CT51">
            <v>8.4</v>
          </cell>
          <cell r="CU51">
            <v>7.9</v>
          </cell>
          <cell r="CV51">
            <v>8.6</v>
          </cell>
          <cell r="CW51">
            <v>9</v>
          </cell>
          <cell r="CX51">
            <v>8.5</v>
          </cell>
          <cell r="CZ51">
            <v>7.5</v>
          </cell>
          <cell r="DF51">
            <v>8.6</v>
          </cell>
          <cell r="DI51">
            <v>9.6999999999999993</v>
          </cell>
          <cell r="DJ51">
            <v>8.9</v>
          </cell>
          <cell r="DK51">
            <v>7.8</v>
          </cell>
          <cell r="DL51">
            <v>8</v>
          </cell>
          <cell r="DO51">
            <v>8.9</v>
          </cell>
          <cell r="DP51">
            <v>72</v>
          </cell>
          <cell r="DQ51">
            <v>0</v>
          </cell>
          <cell r="DR51">
            <v>8.6999999999999993</v>
          </cell>
          <cell r="DT51">
            <v>3</v>
          </cell>
          <cell r="DU51">
            <v>0</v>
          </cell>
          <cell r="DV51">
            <v>177</v>
          </cell>
          <cell r="DW51">
            <v>0</v>
          </cell>
          <cell r="DX51">
            <v>169</v>
          </cell>
          <cell r="DY51">
            <v>177</v>
          </cell>
          <cell r="DZ51">
            <v>7.92</v>
          </cell>
          <cell r="EA51">
            <v>3.43</v>
          </cell>
        </row>
        <row r="52">
          <cell r="A52">
            <v>1821523606</v>
          </cell>
          <cell r="B52" t="str">
            <v>Nguyễn</v>
          </cell>
          <cell r="C52" t="str">
            <v>Văn Bảo</v>
          </cell>
          <cell r="D52" t="str">
            <v>Huy</v>
          </cell>
          <cell r="E52">
            <v>34572</v>
          </cell>
          <cell r="F52" t="str">
            <v>Nam</v>
          </cell>
          <cell r="G52" t="str">
            <v>Đã Học Xong</v>
          </cell>
          <cell r="H52">
            <v>7.5</v>
          </cell>
          <cell r="I52">
            <v>7</v>
          </cell>
          <cell r="J52">
            <v>7.2</v>
          </cell>
          <cell r="L52" t="str">
            <v>P (P/F)</v>
          </cell>
          <cell r="O52" t="str">
            <v>P (P/F)</v>
          </cell>
          <cell r="R52">
            <v>6.7</v>
          </cell>
          <cell r="U52">
            <v>6.6</v>
          </cell>
          <cell r="X52">
            <v>6.4</v>
          </cell>
          <cell r="AA52">
            <v>6.9</v>
          </cell>
          <cell r="AC52">
            <v>8.6</v>
          </cell>
          <cell r="AD52">
            <v>8.8000000000000007</v>
          </cell>
          <cell r="AE52">
            <v>7.4</v>
          </cell>
          <cell r="AF52">
            <v>5.77</v>
          </cell>
          <cell r="AG52">
            <v>6.8</v>
          </cell>
          <cell r="AH52">
            <v>6.63</v>
          </cell>
          <cell r="AI52">
            <v>6.47</v>
          </cell>
          <cell r="AL52">
            <v>7.3</v>
          </cell>
          <cell r="AM52">
            <v>8.6999999999999993</v>
          </cell>
          <cell r="AP52">
            <v>7.8</v>
          </cell>
          <cell r="AQ52">
            <v>6.8</v>
          </cell>
          <cell r="AR52">
            <v>6.7</v>
          </cell>
          <cell r="AS52">
            <v>7.7</v>
          </cell>
          <cell r="AT52">
            <v>9</v>
          </cell>
          <cell r="AU52">
            <v>56</v>
          </cell>
          <cell r="AV52">
            <v>0</v>
          </cell>
          <cell r="AW52">
            <v>7.8</v>
          </cell>
          <cell r="AX52">
            <v>7</v>
          </cell>
          <cell r="BA52">
            <v>5.5</v>
          </cell>
          <cell r="BE52">
            <v>7.3</v>
          </cell>
          <cell r="BG52">
            <v>6.3</v>
          </cell>
          <cell r="BH52">
            <v>5</v>
          </cell>
          <cell r="BI52">
            <v>0</v>
          </cell>
          <cell r="BJ52">
            <v>6.57</v>
          </cell>
          <cell r="BK52">
            <v>5.9</v>
          </cell>
          <cell r="BL52">
            <v>6.73</v>
          </cell>
          <cell r="BM52">
            <v>6.37</v>
          </cell>
          <cell r="BN52">
            <v>6.3</v>
          </cell>
          <cell r="BO52">
            <v>7.5</v>
          </cell>
          <cell r="BP52">
            <v>7.9</v>
          </cell>
          <cell r="BQ52">
            <v>6.9</v>
          </cell>
          <cell r="BR52">
            <v>6.9</v>
          </cell>
          <cell r="BS52">
            <v>7.1</v>
          </cell>
          <cell r="BT52">
            <v>6</v>
          </cell>
          <cell r="BU52">
            <v>5.6</v>
          </cell>
          <cell r="BV52">
            <v>7.7</v>
          </cell>
          <cell r="BW52">
            <v>5.93</v>
          </cell>
          <cell r="BX52">
            <v>7.3</v>
          </cell>
          <cell r="BY52">
            <v>7.1</v>
          </cell>
          <cell r="BZ52">
            <v>7.6</v>
          </cell>
          <cell r="CA52">
            <v>41</v>
          </cell>
          <cell r="CB52">
            <v>0</v>
          </cell>
          <cell r="CC52">
            <v>8.3000000000000007</v>
          </cell>
          <cell r="CD52">
            <v>7.87</v>
          </cell>
          <cell r="CE52">
            <v>7.1</v>
          </cell>
          <cell r="CF52">
            <v>6.83</v>
          </cell>
          <cell r="CG52">
            <v>6.57</v>
          </cell>
          <cell r="CH52">
            <v>7.23</v>
          </cell>
          <cell r="CI52">
            <v>7.6</v>
          </cell>
          <cell r="CJ52">
            <v>6.97</v>
          </cell>
          <cell r="CK52">
            <v>8.1999999999999993</v>
          </cell>
          <cell r="CL52">
            <v>6.8</v>
          </cell>
          <cell r="CM52">
            <v>6.5</v>
          </cell>
          <cell r="CN52">
            <v>5.5</v>
          </cell>
          <cell r="CO52">
            <v>7.1</v>
          </cell>
          <cell r="CP52">
            <v>6</v>
          </cell>
          <cell r="CQ52">
            <v>6.57</v>
          </cell>
          <cell r="CR52">
            <v>6.37</v>
          </cell>
          <cell r="CS52">
            <v>7.4</v>
          </cell>
          <cell r="CT52">
            <v>8.4</v>
          </cell>
          <cell r="CU52">
            <v>7.6</v>
          </cell>
          <cell r="CV52">
            <v>8.6999999999999993</v>
          </cell>
          <cell r="CW52">
            <v>9</v>
          </cell>
          <cell r="CX52">
            <v>7</v>
          </cell>
          <cell r="CZ52">
            <v>7.5</v>
          </cell>
          <cell r="DF52">
            <v>6.7</v>
          </cell>
          <cell r="DI52">
            <v>8.6999999999999993</v>
          </cell>
          <cell r="DJ52">
            <v>8.8000000000000007</v>
          </cell>
          <cell r="DK52">
            <v>7.8</v>
          </cell>
          <cell r="DL52">
            <v>7.8</v>
          </cell>
          <cell r="DO52">
            <v>8</v>
          </cell>
          <cell r="DP52">
            <v>72</v>
          </cell>
          <cell r="DQ52">
            <v>0</v>
          </cell>
          <cell r="DR52">
            <v>6.8</v>
          </cell>
          <cell r="DT52">
            <v>3</v>
          </cell>
          <cell r="DU52">
            <v>0</v>
          </cell>
          <cell r="DV52">
            <v>177</v>
          </cell>
          <cell r="DW52">
            <v>0</v>
          </cell>
          <cell r="DX52">
            <v>169</v>
          </cell>
          <cell r="DY52">
            <v>177</v>
          </cell>
          <cell r="DZ52">
            <v>7.17</v>
          </cell>
          <cell r="EA52">
            <v>2.97</v>
          </cell>
        </row>
        <row r="53">
          <cell r="A53">
            <v>1820523604</v>
          </cell>
          <cell r="B53" t="str">
            <v>Tô</v>
          </cell>
          <cell r="C53" t="str">
            <v>Thị Mỹ</v>
          </cell>
          <cell r="D53" t="str">
            <v>Huyền</v>
          </cell>
          <cell r="E53">
            <v>34616</v>
          </cell>
          <cell r="F53" t="str">
            <v>Nữ</v>
          </cell>
          <cell r="G53" t="str">
            <v>Đã Học Xong</v>
          </cell>
          <cell r="H53">
            <v>8.8000000000000007</v>
          </cell>
          <cell r="I53">
            <v>7.6</v>
          </cell>
          <cell r="J53">
            <v>7.7</v>
          </cell>
          <cell r="L53" t="str">
            <v>P (P/F)</v>
          </cell>
          <cell r="O53" t="str">
            <v>P (P/F)</v>
          </cell>
          <cell r="R53">
            <v>7</v>
          </cell>
          <cell r="U53">
            <v>7.2</v>
          </cell>
          <cell r="X53">
            <v>6.5</v>
          </cell>
          <cell r="AA53">
            <v>6.2</v>
          </cell>
          <cell r="AC53">
            <v>9</v>
          </cell>
          <cell r="AD53">
            <v>9.6</v>
          </cell>
          <cell r="AE53">
            <v>9</v>
          </cell>
          <cell r="AF53">
            <v>7.53</v>
          </cell>
          <cell r="AG53">
            <v>7.5</v>
          </cell>
          <cell r="AH53">
            <v>9.5299999999999994</v>
          </cell>
          <cell r="AI53">
            <v>8.17</v>
          </cell>
          <cell r="AL53">
            <v>7.1</v>
          </cell>
          <cell r="AM53">
            <v>9.6</v>
          </cell>
          <cell r="AP53">
            <v>8.1999999999999993</v>
          </cell>
          <cell r="AQ53">
            <v>8.4</v>
          </cell>
          <cell r="AR53">
            <v>8.1999999999999993</v>
          </cell>
          <cell r="AS53">
            <v>8.1999999999999993</v>
          </cell>
          <cell r="AT53">
            <v>9.1999999999999993</v>
          </cell>
          <cell r="AU53">
            <v>56</v>
          </cell>
          <cell r="AV53">
            <v>0</v>
          </cell>
          <cell r="AW53">
            <v>6.7</v>
          </cell>
          <cell r="AX53">
            <v>5.9</v>
          </cell>
          <cell r="AY53">
            <v>7.7</v>
          </cell>
          <cell r="BC53">
            <v>8.1999999999999993</v>
          </cell>
          <cell r="BG53">
            <v>5</v>
          </cell>
          <cell r="BH53">
            <v>5</v>
          </cell>
          <cell r="BI53">
            <v>0</v>
          </cell>
          <cell r="BJ53">
            <v>7.1</v>
          </cell>
          <cell r="BK53">
            <v>5.8</v>
          </cell>
          <cell r="BL53">
            <v>7.2</v>
          </cell>
          <cell r="BM53">
            <v>8.6999999999999993</v>
          </cell>
          <cell r="BN53">
            <v>6</v>
          </cell>
          <cell r="BO53">
            <v>7.57</v>
          </cell>
          <cell r="BP53">
            <v>9.1999999999999993</v>
          </cell>
          <cell r="BQ53">
            <v>7.8</v>
          </cell>
          <cell r="BR53">
            <v>9.5</v>
          </cell>
          <cell r="BS53">
            <v>6.7</v>
          </cell>
          <cell r="BT53">
            <v>7.6</v>
          </cell>
          <cell r="BU53">
            <v>6.4</v>
          </cell>
          <cell r="BV53">
            <v>9</v>
          </cell>
          <cell r="BW53">
            <v>6.43</v>
          </cell>
          <cell r="BX53">
            <v>7.7</v>
          </cell>
          <cell r="BY53">
            <v>8.6999999999999993</v>
          </cell>
          <cell r="BZ53">
            <v>6.3</v>
          </cell>
          <cell r="CA53">
            <v>41</v>
          </cell>
          <cell r="CB53">
            <v>0</v>
          </cell>
          <cell r="CC53">
            <v>7.87</v>
          </cell>
          <cell r="CD53">
            <v>8.4</v>
          </cell>
          <cell r="CE53">
            <v>8.5</v>
          </cell>
          <cell r="CF53">
            <v>7.07</v>
          </cell>
          <cell r="CG53">
            <v>6.33</v>
          </cell>
          <cell r="CH53">
            <v>7.97</v>
          </cell>
          <cell r="CI53">
            <v>8.27</v>
          </cell>
          <cell r="CJ53">
            <v>7.3</v>
          </cell>
          <cell r="CK53">
            <v>9.4</v>
          </cell>
          <cell r="CL53">
            <v>8</v>
          </cell>
          <cell r="CM53">
            <v>8.8000000000000007</v>
          </cell>
          <cell r="CN53">
            <v>5.9</v>
          </cell>
          <cell r="CO53">
            <v>8.4</v>
          </cell>
          <cell r="CP53">
            <v>7.27</v>
          </cell>
          <cell r="CQ53">
            <v>7.17</v>
          </cell>
          <cell r="CR53">
            <v>8.6</v>
          </cell>
          <cell r="CS53">
            <v>6.6</v>
          </cell>
          <cell r="CT53">
            <v>7.5</v>
          </cell>
          <cell r="CU53">
            <v>7.9</v>
          </cell>
          <cell r="CV53">
            <v>7.6</v>
          </cell>
          <cell r="CW53">
            <v>7.6</v>
          </cell>
          <cell r="CX53">
            <v>7.5</v>
          </cell>
          <cell r="CZ53">
            <v>7.8</v>
          </cell>
          <cell r="DF53">
            <v>8.3000000000000007</v>
          </cell>
          <cell r="DI53">
            <v>9.5</v>
          </cell>
          <cell r="DJ53">
            <v>8.6</v>
          </cell>
          <cell r="DK53">
            <v>9.6</v>
          </cell>
          <cell r="DL53">
            <v>9.1</v>
          </cell>
          <cell r="DO53">
            <v>8.8000000000000007</v>
          </cell>
          <cell r="DP53">
            <v>72</v>
          </cell>
          <cell r="DQ53">
            <v>0</v>
          </cell>
          <cell r="DS53">
            <v>8.9</v>
          </cell>
          <cell r="DT53">
            <v>3</v>
          </cell>
          <cell r="DU53">
            <v>0</v>
          </cell>
          <cell r="DV53">
            <v>177</v>
          </cell>
          <cell r="DW53">
            <v>0</v>
          </cell>
          <cell r="DX53">
            <v>169</v>
          </cell>
          <cell r="DY53">
            <v>177</v>
          </cell>
          <cell r="DZ53">
            <v>7.93</v>
          </cell>
          <cell r="EA53">
            <v>3.4</v>
          </cell>
        </row>
        <row r="54">
          <cell r="A54">
            <v>1820524834</v>
          </cell>
          <cell r="B54" t="str">
            <v>Nguyễn</v>
          </cell>
          <cell r="C54" t="str">
            <v>Thị Thanh</v>
          </cell>
          <cell r="D54" t="str">
            <v>Huyền</v>
          </cell>
          <cell r="E54">
            <v>34436</v>
          </cell>
          <cell r="F54" t="str">
            <v>Nữ</v>
          </cell>
          <cell r="G54" t="str">
            <v>Đã Học Xong</v>
          </cell>
          <cell r="H54">
            <v>7.8</v>
          </cell>
          <cell r="I54">
            <v>7</v>
          </cell>
          <cell r="J54">
            <v>7.4</v>
          </cell>
          <cell r="L54">
            <v>6.8</v>
          </cell>
          <cell r="O54">
            <v>6.6</v>
          </cell>
          <cell r="R54">
            <v>7.3</v>
          </cell>
          <cell r="U54">
            <v>7.3</v>
          </cell>
          <cell r="X54">
            <v>7</v>
          </cell>
          <cell r="AA54">
            <v>7</v>
          </cell>
          <cell r="AC54">
            <v>9.4</v>
          </cell>
          <cell r="AD54">
            <v>9.1</v>
          </cell>
          <cell r="AE54">
            <v>6.9</v>
          </cell>
          <cell r="AF54">
            <v>7.83</v>
          </cell>
          <cell r="AG54">
            <v>8.1300000000000008</v>
          </cell>
          <cell r="AH54">
            <v>7.83</v>
          </cell>
          <cell r="AI54">
            <v>8.1</v>
          </cell>
          <cell r="AL54">
            <v>7.9</v>
          </cell>
          <cell r="AM54">
            <v>9.1</v>
          </cell>
          <cell r="AP54">
            <v>8.1999999999999993</v>
          </cell>
          <cell r="AQ54">
            <v>8</v>
          </cell>
          <cell r="AR54">
            <v>7.5</v>
          </cell>
          <cell r="AS54">
            <v>8.1999999999999993</v>
          </cell>
          <cell r="AT54">
            <v>8.6</v>
          </cell>
          <cell r="AU54">
            <v>56</v>
          </cell>
          <cell r="AV54">
            <v>0</v>
          </cell>
          <cell r="AW54">
            <v>9</v>
          </cell>
          <cell r="AX54">
            <v>10</v>
          </cell>
          <cell r="BA54">
            <v>8.9</v>
          </cell>
          <cell r="BE54">
            <v>10</v>
          </cell>
          <cell r="BG54">
            <v>9.5</v>
          </cell>
          <cell r="BH54">
            <v>5</v>
          </cell>
          <cell r="BI54">
            <v>0</v>
          </cell>
          <cell r="BJ54">
            <v>6.97</v>
          </cell>
          <cell r="BK54">
            <v>6.3</v>
          </cell>
          <cell r="BL54">
            <v>6.93</v>
          </cell>
          <cell r="BM54">
            <v>6.73</v>
          </cell>
          <cell r="BN54">
            <v>7.07</v>
          </cell>
          <cell r="BO54">
            <v>8.4</v>
          </cell>
          <cell r="BP54">
            <v>7.9</v>
          </cell>
          <cell r="BQ54">
            <v>7.83</v>
          </cell>
          <cell r="BR54">
            <v>9.1999999999999993</v>
          </cell>
          <cell r="BS54">
            <v>7.7</v>
          </cell>
          <cell r="BT54">
            <v>7.7</v>
          </cell>
          <cell r="BU54">
            <v>7.3</v>
          </cell>
          <cell r="BV54">
            <v>9.4</v>
          </cell>
          <cell r="BW54">
            <v>6.77</v>
          </cell>
          <cell r="BX54">
            <v>7.8</v>
          </cell>
          <cell r="BY54">
            <v>7.6</v>
          </cell>
          <cell r="BZ54">
            <v>8.6</v>
          </cell>
          <cell r="CA54">
            <v>41</v>
          </cell>
          <cell r="CB54">
            <v>0</v>
          </cell>
          <cell r="CC54">
            <v>7.57</v>
          </cell>
          <cell r="CD54">
            <v>7.87</v>
          </cell>
          <cell r="CE54">
            <v>8.3000000000000007</v>
          </cell>
          <cell r="CF54">
            <v>7.6</v>
          </cell>
          <cell r="CG54">
            <v>6.97</v>
          </cell>
          <cell r="CH54">
            <v>8.3699999999999992</v>
          </cell>
          <cell r="CI54">
            <v>7.87</v>
          </cell>
          <cell r="CJ54">
            <v>7.73</v>
          </cell>
          <cell r="CK54">
            <v>9.4</v>
          </cell>
          <cell r="CL54">
            <v>7.03</v>
          </cell>
          <cell r="CM54">
            <v>9.1</v>
          </cell>
          <cell r="CN54">
            <v>7.6</v>
          </cell>
          <cell r="CO54">
            <v>7.1</v>
          </cell>
          <cell r="CP54">
            <v>5.7</v>
          </cell>
          <cell r="CQ54">
            <v>6.63</v>
          </cell>
          <cell r="CR54">
            <v>7.7</v>
          </cell>
          <cell r="CS54">
            <v>7.7</v>
          </cell>
          <cell r="CT54">
            <v>7.4</v>
          </cell>
          <cell r="CU54">
            <v>8.9</v>
          </cell>
          <cell r="CV54">
            <v>8.9</v>
          </cell>
          <cell r="CW54">
            <v>6.5</v>
          </cell>
          <cell r="CX54">
            <v>7.7</v>
          </cell>
          <cell r="CZ54">
            <v>7.8</v>
          </cell>
          <cell r="DF54">
            <v>8.3000000000000007</v>
          </cell>
          <cell r="DI54">
            <v>9.6</v>
          </cell>
          <cell r="DJ54">
            <v>8.8000000000000007</v>
          </cell>
          <cell r="DK54">
            <v>8.1999999999999993</v>
          </cell>
          <cell r="DL54">
            <v>8.1999999999999993</v>
          </cell>
          <cell r="DO54">
            <v>8.6999999999999993</v>
          </cell>
          <cell r="DP54">
            <v>72</v>
          </cell>
          <cell r="DQ54">
            <v>0</v>
          </cell>
          <cell r="DR54">
            <v>7.2</v>
          </cell>
          <cell r="DT54">
            <v>3</v>
          </cell>
          <cell r="DU54">
            <v>0</v>
          </cell>
          <cell r="DV54">
            <v>177</v>
          </cell>
          <cell r="DW54">
            <v>0</v>
          </cell>
          <cell r="DX54">
            <v>169</v>
          </cell>
          <cell r="DY54">
            <v>177</v>
          </cell>
          <cell r="DZ54">
            <v>7.8</v>
          </cell>
          <cell r="EA54">
            <v>3.34</v>
          </cell>
        </row>
        <row r="55">
          <cell r="A55">
            <v>1820525292</v>
          </cell>
          <cell r="B55" t="str">
            <v>Nghiêm</v>
          </cell>
          <cell r="C55" t="str">
            <v>Thị</v>
          </cell>
          <cell r="D55" t="str">
            <v>Huyền</v>
          </cell>
          <cell r="E55">
            <v>34031</v>
          </cell>
          <cell r="F55" t="str">
            <v>Nữ</v>
          </cell>
          <cell r="G55" t="str">
            <v>Đã Học Xong</v>
          </cell>
          <cell r="H55">
            <v>8.5</v>
          </cell>
          <cell r="I55">
            <v>7.3</v>
          </cell>
          <cell r="J55">
            <v>7.9</v>
          </cell>
          <cell r="L55">
            <v>6.4</v>
          </cell>
          <cell r="O55">
            <v>7.3</v>
          </cell>
          <cell r="R55">
            <v>7.1</v>
          </cell>
          <cell r="U55">
            <v>7.7</v>
          </cell>
          <cell r="X55">
            <v>7.8</v>
          </cell>
          <cell r="AA55">
            <v>6.7</v>
          </cell>
          <cell r="AC55">
            <v>8.4</v>
          </cell>
          <cell r="AD55">
            <v>6.2</v>
          </cell>
          <cell r="AE55">
            <v>7.4</v>
          </cell>
          <cell r="AF55">
            <v>7.87</v>
          </cell>
          <cell r="AG55">
            <v>6.63</v>
          </cell>
          <cell r="AH55">
            <v>9.1999999999999993</v>
          </cell>
          <cell r="AI55">
            <v>7.2</v>
          </cell>
          <cell r="AL55">
            <v>7.2</v>
          </cell>
          <cell r="AM55">
            <v>8.5</v>
          </cell>
          <cell r="AP55">
            <v>8.1999999999999993</v>
          </cell>
          <cell r="AQ55">
            <v>7.3</v>
          </cell>
          <cell r="AR55">
            <v>7.8</v>
          </cell>
          <cell r="AS55">
            <v>6.4</v>
          </cell>
          <cell r="AT55">
            <v>9.1999999999999993</v>
          </cell>
          <cell r="AU55">
            <v>56</v>
          </cell>
          <cell r="AV55">
            <v>0</v>
          </cell>
          <cell r="AW55">
            <v>6.5</v>
          </cell>
          <cell r="AX55">
            <v>6.1</v>
          </cell>
          <cell r="BA55">
            <v>6.4</v>
          </cell>
          <cell r="BE55">
            <v>5.6</v>
          </cell>
          <cell r="BG55">
            <v>4.5999999999999996</v>
          </cell>
          <cell r="BH55">
            <v>5</v>
          </cell>
          <cell r="BI55">
            <v>0</v>
          </cell>
          <cell r="BJ55">
            <v>6.7</v>
          </cell>
          <cell r="BK55">
            <v>7.3</v>
          </cell>
          <cell r="BL55">
            <v>6.4</v>
          </cell>
          <cell r="BM55">
            <v>6.73</v>
          </cell>
          <cell r="BN55">
            <v>5.97</v>
          </cell>
          <cell r="BO55">
            <v>6.83</v>
          </cell>
          <cell r="BP55">
            <v>7</v>
          </cell>
          <cell r="BQ55">
            <v>7.23</v>
          </cell>
          <cell r="BR55">
            <v>7.8</v>
          </cell>
          <cell r="BS55">
            <v>6.6</v>
          </cell>
          <cell r="BT55">
            <v>5</v>
          </cell>
          <cell r="BU55">
            <v>6.1</v>
          </cell>
          <cell r="BV55">
            <v>7.9</v>
          </cell>
          <cell r="BW55">
            <v>6.5</v>
          </cell>
          <cell r="BX55">
            <v>7.3</v>
          </cell>
          <cell r="BY55">
            <v>6</v>
          </cell>
          <cell r="BZ55">
            <v>9.1</v>
          </cell>
          <cell r="CA55">
            <v>41</v>
          </cell>
          <cell r="CB55">
            <v>0</v>
          </cell>
          <cell r="CC55">
            <v>7.53</v>
          </cell>
          <cell r="CD55">
            <v>7.83</v>
          </cell>
          <cell r="CE55">
            <v>8.6</v>
          </cell>
          <cell r="CF55">
            <v>6.67</v>
          </cell>
          <cell r="CG55">
            <v>6.73</v>
          </cell>
          <cell r="CH55">
            <v>8.57</v>
          </cell>
          <cell r="CI55">
            <v>6.6</v>
          </cell>
          <cell r="CJ55">
            <v>6.83</v>
          </cell>
          <cell r="CK55">
            <v>8.1</v>
          </cell>
          <cell r="CL55">
            <v>7.27</v>
          </cell>
          <cell r="CM55">
            <v>8.5</v>
          </cell>
          <cell r="CN55">
            <v>5.9</v>
          </cell>
          <cell r="CO55">
            <v>7.6</v>
          </cell>
          <cell r="CP55">
            <v>5.33</v>
          </cell>
          <cell r="CQ55">
            <v>7.6</v>
          </cell>
          <cell r="CR55">
            <v>7.07</v>
          </cell>
          <cell r="CS55">
            <v>7.4</v>
          </cell>
          <cell r="CT55">
            <v>7.9</v>
          </cell>
          <cell r="CU55">
            <v>7</v>
          </cell>
          <cell r="CV55">
            <v>8.4</v>
          </cell>
          <cell r="CW55">
            <v>7.9</v>
          </cell>
          <cell r="CX55">
            <v>7</v>
          </cell>
          <cell r="CZ55">
            <v>8.5</v>
          </cell>
          <cell r="DF55">
            <v>6.6</v>
          </cell>
          <cell r="DI55">
            <v>9.3000000000000007</v>
          </cell>
          <cell r="DJ55">
            <v>8.3000000000000007</v>
          </cell>
          <cell r="DK55">
            <v>8.6</v>
          </cell>
          <cell r="DL55">
            <v>8.3000000000000007</v>
          </cell>
          <cell r="DO55">
            <v>8.6999999999999993</v>
          </cell>
          <cell r="DP55">
            <v>72</v>
          </cell>
          <cell r="DQ55">
            <v>0</v>
          </cell>
          <cell r="DR55">
            <v>6.6</v>
          </cell>
          <cell r="DT55">
            <v>3</v>
          </cell>
          <cell r="DU55">
            <v>0</v>
          </cell>
          <cell r="DV55">
            <v>177</v>
          </cell>
          <cell r="DW55">
            <v>0</v>
          </cell>
          <cell r="DX55">
            <v>169</v>
          </cell>
          <cell r="DY55">
            <v>177</v>
          </cell>
          <cell r="DZ55">
            <v>7.36</v>
          </cell>
          <cell r="EA55">
            <v>3.07</v>
          </cell>
        </row>
        <row r="56">
          <cell r="A56">
            <v>1820526712</v>
          </cell>
          <cell r="B56" t="str">
            <v>Đinh</v>
          </cell>
          <cell r="C56" t="str">
            <v>Kim</v>
          </cell>
          <cell r="D56" t="str">
            <v>Khánh</v>
          </cell>
          <cell r="E56">
            <v>34025</v>
          </cell>
          <cell r="F56" t="str">
            <v>Nữ</v>
          </cell>
          <cell r="G56" t="str">
            <v>Đã Học Xong</v>
          </cell>
          <cell r="H56">
            <v>8.9</v>
          </cell>
          <cell r="I56">
            <v>7.8</v>
          </cell>
          <cell r="J56">
            <v>6.6</v>
          </cell>
          <cell r="L56">
            <v>7.7</v>
          </cell>
          <cell r="O56">
            <v>8.6</v>
          </cell>
          <cell r="R56">
            <v>8.4</v>
          </cell>
          <cell r="U56">
            <v>8.1</v>
          </cell>
          <cell r="X56">
            <v>7.7</v>
          </cell>
          <cell r="AA56">
            <v>8.1999999999999993</v>
          </cell>
          <cell r="AC56">
            <v>8.4</v>
          </cell>
          <cell r="AD56">
            <v>8.8000000000000007</v>
          </cell>
          <cell r="AE56">
            <v>8.8000000000000007</v>
          </cell>
          <cell r="AF56">
            <v>7.27</v>
          </cell>
          <cell r="AG56">
            <v>7.88</v>
          </cell>
          <cell r="AH56">
            <v>9.17</v>
          </cell>
          <cell r="AI56">
            <v>8.6300000000000008</v>
          </cell>
          <cell r="AL56">
            <v>7.7</v>
          </cell>
          <cell r="AM56">
            <v>9.3000000000000007</v>
          </cell>
          <cell r="AP56">
            <v>7.8</v>
          </cell>
          <cell r="AQ56">
            <v>8</v>
          </cell>
          <cell r="AR56">
            <v>6.1</v>
          </cell>
          <cell r="AS56">
            <v>8.6</v>
          </cell>
          <cell r="AT56">
            <v>9.1999999999999993</v>
          </cell>
          <cell r="AU56">
            <v>56</v>
          </cell>
          <cell r="AV56">
            <v>0</v>
          </cell>
          <cell r="AW56">
            <v>7.9</v>
          </cell>
          <cell r="AX56">
            <v>7.1</v>
          </cell>
          <cell r="BA56">
            <v>7.3</v>
          </cell>
          <cell r="BE56">
            <v>8.1999999999999993</v>
          </cell>
          <cell r="BG56">
            <v>7.7</v>
          </cell>
          <cell r="BH56">
            <v>5</v>
          </cell>
          <cell r="BI56">
            <v>0</v>
          </cell>
          <cell r="BJ56">
            <v>8.4</v>
          </cell>
          <cell r="BK56">
            <v>7.2</v>
          </cell>
          <cell r="BL56">
            <v>8</v>
          </cell>
          <cell r="BM56">
            <v>7.77</v>
          </cell>
          <cell r="BN56">
            <v>7.5</v>
          </cell>
          <cell r="BO56">
            <v>9.43</v>
          </cell>
          <cell r="BP56">
            <v>8.9</v>
          </cell>
          <cell r="BQ56">
            <v>8</v>
          </cell>
          <cell r="BR56">
            <v>9.5</v>
          </cell>
          <cell r="BS56">
            <v>7.4</v>
          </cell>
          <cell r="BT56">
            <v>7.6</v>
          </cell>
          <cell r="BU56">
            <v>8.6999999999999993</v>
          </cell>
          <cell r="BV56">
            <v>9.3000000000000007</v>
          </cell>
          <cell r="BW56">
            <v>6.7</v>
          </cell>
          <cell r="BX56">
            <v>8.6</v>
          </cell>
          <cell r="BY56">
            <v>7.1</v>
          </cell>
          <cell r="BZ56">
            <v>7.5</v>
          </cell>
          <cell r="CA56">
            <v>41</v>
          </cell>
          <cell r="CB56">
            <v>0</v>
          </cell>
          <cell r="CC56">
            <v>8.23</v>
          </cell>
          <cell r="CD56">
            <v>8.9700000000000006</v>
          </cell>
          <cell r="CE56">
            <v>8.8000000000000007</v>
          </cell>
          <cell r="CF56">
            <v>7.8</v>
          </cell>
          <cell r="CG56">
            <v>7.67</v>
          </cell>
          <cell r="CH56">
            <v>8.93</v>
          </cell>
          <cell r="CI56">
            <v>8.43</v>
          </cell>
          <cell r="CJ56">
            <v>8.07</v>
          </cell>
          <cell r="CK56">
            <v>7</v>
          </cell>
          <cell r="CL56">
            <v>7.43</v>
          </cell>
          <cell r="CM56">
            <v>8.8000000000000007</v>
          </cell>
          <cell r="CN56">
            <v>5.6</v>
          </cell>
          <cell r="CO56">
            <v>7.6</v>
          </cell>
          <cell r="CP56">
            <v>6.97</v>
          </cell>
          <cell r="CQ56">
            <v>7.33</v>
          </cell>
          <cell r="CR56">
            <v>7.8</v>
          </cell>
          <cell r="CS56">
            <v>7.1</v>
          </cell>
          <cell r="CT56">
            <v>8.1</v>
          </cell>
          <cell r="CU56">
            <v>8.4</v>
          </cell>
          <cell r="CV56">
            <v>8.6</v>
          </cell>
          <cell r="CW56">
            <v>8.1</v>
          </cell>
          <cell r="CX56">
            <v>8.8000000000000007</v>
          </cell>
          <cell r="CZ56">
            <v>7.6</v>
          </cell>
          <cell r="DF56">
            <v>8.6</v>
          </cell>
          <cell r="DI56">
            <v>9.5</v>
          </cell>
          <cell r="DJ56">
            <v>9</v>
          </cell>
          <cell r="DK56">
            <v>8.1999999999999993</v>
          </cell>
          <cell r="DL56">
            <v>8.8000000000000007</v>
          </cell>
          <cell r="DO56">
            <v>9</v>
          </cell>
          <cell r="DP56">
            <v>72</v>
          </cell>
          <cell r="DQ56">
            <v>0</v>
          </cell>
          <cell r="DR56">
            <v>9</v>
          </cell>
          <cell r="DT56">
            <v>3</v>
          </cell>
          <cell r="DU56">
            <v>0</v>
          </cell>
          <cell r="DV56">
            <v>177</v>
          </cell>
          <cell r="DW56">
            <v>0</v>
          </cell>
          <cell r="DX56">
            <v>169</v>
          </cell>
          <cell r="DY56">
            <v>177</v>
          </cell>
          <cell r="DZ56">
            <v>8.16</v>
          </cell>
          <cell r="EA56">
            <v>3.56</v>
          </cell>
          <cell r="EB56" t="str">
            <v>COM 233</v>
          </cell>
        </row>
        <row r="57">
          <cell r="A57">
            <v>1821526041</v>
          </cell>
          <cell r="B57" t="str">
            <v>Nguyễn</v>
          </cell>
          <cell r="D57" t="str">
            <v>Khánh</v>
          </cell>
          <cell r="E57">
            <v>34172</v>
          </cell>
          <cell r="F57" t="str">
            <v>Nam</v>
          </cell>
          <cell r="G57" t="str">
            <v>Đã Học Xong</v>
          </cell>
          <cell r="H57">
            <v>7.9</v>
          </cell>
          <cell r="I57">
            <v>6.7</v>
          </cell>
          <cell r="J57">
            <v>7.2</v>
          </cell>
          <cell r="L57" t="str">
            <v>P (P/F)</v>
          </cell>
          <cell r="O57" t="str">
            <v>P (P/F)</v>
          </cell>
          <cell r="R57">
            <v>7</v>
          </cell>
          <cell r="U57">
            <v>7.5</v>
          </cell>
          <cell r="X57">
            <v>6.1</v>
          </cell>
          <cell r="AA57">
            <v>6.6</v>
          </cell>
          <cell r="AC57">
            <v>8.6999999999999993</v>
          </cell>
          <cell r="AD57">
            <v>8.6</v>
          </cell>
          <cell r="AE57">
            <v>6.8</v>
          </cell>
          <cell r="AF57">
            <v>6.2</v>
          </cell>
          <cell r="AG57">
            <v>7.15</v>
          </cell>
          <cell r="AH57">
            <v>7.47</v>
          </cell>
          <cell r="AI57">
            <v>7.07</v>
          </cell>
          <cell r="AL57">
            <v>6</v>
          </cell>
          <cell r="AM57">
            <v>8.6999999999999993</v>
          </cell>
          <cell r="AP57">
            <v>5.4</v>
          </cell>
          <cell r="AQ57">
            <v>7.8</v>
          </cell>
          <cell r="AR57">
            <v>7.1</v>
          </cell>
          <cell r="AS57">
            <v>6.4</v>
          </cell>
          <cell r="AT57">
            <v>6.6</v>
          </cell>
          <cell r="AU57">
            <v>56</v>
          </cell>
          <cell r="AV57">
            <v>0</v>
          </cell>
          <cell r="AW57">
            <v>9.1999999999999993</v>
          </cell>
          <cell r="AX57">
            <v>8.5</v>
          </cell>
          <cell r="AY57">
            <v>7.4</v>
          </cell>
          <cell r="BC57">
            <v>8.1999999999999993</v>
          </cell>
          <cell r="BG57">
            <v>4.7</v>
          </cell>
          <cell r="BH57">
            <v>5</v>
          </cell>
          <cell r="BI57">
            <v>0</v>
          </cell>
          <cell r="BJ57">
            <v>6.87</v>
          </cell>
          <cell r="BK57">
            <v>5.6</v>
          </cell>
          <cell r="BL57">
            <v>6.77</v>
          </cell>
          <cell r="BM57">
            <v>5.83</v>
          </cell>
          <cell r="BN57">
            <v>5.53</v>
          </cell>
          <cell r="BO57">
            <v>7.77</v>
          </cell>
          <cell r="BP57">
            <v>6.6</v>
          </cell>
          <cell r="BQ57">
            <v>6.9</v>
          </cell>
          <cell r="BR57">
            <v>7.7</v>
          </cell>
          <cell r="BS57">
            <v>6.3</v>
          </cell>
          <cell r="BT57">
            <v>6.4</v>
          </cell>
          <cell r="BU57">
            <v>5.4</v>
          </cell>
          <cell r="BV57">
            <v>6.6</v>
          </cell>
          <cell r="BW57">
            <v>5.77</v>
          </cell>
          <cell r="BX57">
            <v>7.6</v>
          </cell>
          <cell r="BY57">
            <v>7.9</v>
          </cell>
          <cell r="BZ57">
            <v>8.3000000000000007</v>
          </cell>
          <cell r="CA57">
            <v>41</v>
          </cell>
          <cell r="CB57">
            <v>0</v>
          </cell>
          <cell r="CC57">
            <v>8.07</v>
          </cell>
          <cell r="CD57">
            <v>7.73</v>
          </cell>
          <cell r="CE57">
            <v>5.7</v>
          </cell>
          <cell r="CF57">
            <v>7.23</v>
          </cell>
          <cell r="CG57">
            <v>6.1</v>
          </cell>
          <cell r="CH57">
            <v>7.67</v>
          </cell>
          <cell r="CI57">
            <v>7.6</v>
          </cell>
          <cell r="CJ57">
            <v>7.4</v>
          </cell>
          <cell r="CK57">
            <v>7.4</v>
          </cell>
          <cell r="CL57">
            <v>6.57</v>
          </cell>
          <cell r="CM57">
            <v>8.4</v>
          </cell>
          <cell r="CN57">
            <v>4.8</v>
          </cell>
          <cell r="CO57">
            <v>7.9</v>
          </cell>
          <cell r="CP57">
            <v>5.47</v>
          </cell>
          <cell r="CQ57">
            <v>5.4</v>
          </cell>
          <cell r="CR57">
            <v>4.87</v>
          </cell>
          <cell r="CS57">
            <v>4.5</v>
          </cell>
          <cell r="CT57">
            <v>6.5</v>
          </cell>
          <cell r="CU57">
            <v>6.3</v>
          </cell>
          <cell r="CV57">
            <v>7.9</v>
          </cell>
          <cell r="CW57">
            <v>6.5</v>
          </cell>
          <cell r="CX57">
            <v>6.3</v>
          </cell>
          <cell r="CZ57">
            <v>8.1</v>
          </cell>
          <cell r="DF57">
            <v>6.9</v>
          </cell>
          <cell r="DI57">
            <v>7.6</v>
          </cell>
          <cell r="DJ57">
            <v>8</v>
          </cell>
          <cell r="DK57">
            <v>8</v>
          </cell>
          <cell r="DL57">
            <v>8.6</v>
          </cell>
          <cell r="DO57">
            <v>8.9</v>
          </cell>
          <cell r="DP57">
            <v>72</v>
          </cell>
          <cell r="DQ57">
            <v>0</v>
          </cell>
          <cell r="DR57">
            <v>6.6</v>
          </cell>
          <cell r="DT57">
            <v>3</v>
          </cell>
          <cell r="DU57">
            <v>0</v>
          </cell>
          <cell r="DV57">
            <v>177</v>
          </cell>
          <cell r="DW57">
            <v>0</v>
          </cell>
          <cell r="DX57">
            <v>169</v>
          </cell>
          <cell r="DY57">
            <v>177</v>
          </cell>
          <cell r="DZ57">
            <v>6.94</v>
          </cell>
          <cell r="EA57">
            <v>2.81</v>
          </cell>
        </row>
        <row r="58">
          <cell r="A58">
            <v>1821524191</v>
          </cell>
          <cell r="B58" t="str">
            <v>Đỗ</v>
          </cell>
          <cell r="C58" t="str">
            <v>Nguyên</v>
          </cell>
          <cell r="D58" t="str">
            <v>Khôi</v>
          </cell>
          <cell r="E58">
            <v>34405</v>
          </cell>
          <cell r="F58" t="str">
            <v>Nam</v>
          </cell>
          <cell r="G58" t="str">
            <v>Đã Học Xong</v>
          </cell>
          <cell r="H58">
            <v>8.9</v>
          </cell>
          <cell r="I58">
            <v>8.1999999999999993</v>
          </cell>
          <cell r="J58">
            <v>6.9</v>
          </cell>
          <cell r="L58" t="str">
            <v>P (P/F)</v>
          </cell>
          <cell r="O58" t="str">
            <v>P (P/F)</v>
          </cell>
          <cell r="R58">
            <v>8.3000000000000007</v>
          </cell>
          <cell r="U58">
            <v>8.1</v>
          </cell>
          <cell r="X58">
            <v>8.1</v>
          </cell>
          <cell r="AA58">
            <v>7.1</v>
          </cell>
          <cell r="AC58">
            <v>7.7</v>
          </cell>
          <cell r="AD58">
            <v>9.1</v>
          </cell>
          <cell r="AE58">
            <v>8.6999999999999993</v>
          </cell>
          <cell r="AF58">
            <v>8.07</v>
          </cell>
          <cell r="AG58">
            <v>8.7799999999999994</v>
          </cell>
          <cell r="AH58">
            <v>9.67</v>
          </cell>
          <cell r="AI58">
            <v>8.6</v>
          </cell>
          <cell r="AL58">
            <v>7.9</v>
          </cell>
          <cell r="AM58">
            <v>9.6</v>
          </cell>
          <cell r="AP58">
            <v>8.3000000000000007</v>
          </cell>
          <cell r="AQ58">
            <v>8.5</v>
          </cell>
          <cell r="AR58">
            <v>7.8</v>
          </cell>
          <cell r="AS58">
            <v>8</v>
          </cell>
          <cell r="AT58">
            <v>8.6999999999999993</v>
          </cell>
          <cell r="AU58">
            <v>56</v>
          </cell>
          <cell r="AV58">
            <v>0</v>
          </cell>
          <cell r="AW58">
            <v>8.3000000000000007</v>
          </cell>
          <cell r="AX58">
            <v>9.1999999999999993</v>
          </cell>
          <cell r="AY58">
            <v>6.1</v>
          </cell>
          <cell r="BC58">
            <v>9.6</v>
          </cell>
          <cell r="BG58">
            <v>8.3000000000000007</v>
          </cell>
          <cell r="BH58">
            <v>5</v>
          </cell>
          <cell r="BI58">
            <v>0</v>
          </cell>
          <cell r="BJ58">
            <v>8.8000000000000007</v>
          </cell>
          <cell r="BK58">
            <v>9.4</v>
          </cell>
          <cell r="BL58">
            <v>8.6999999999999993</v>
          </cell>
          <cell r="BM58">
            <v>8.67</v>
          </cell>
          <cell r="BN58">
            <v>7.67</v>
          </cell>
          <cell r="BO58">
            <v>8.4</v>
          </cell>
          <cell r="BP58">
            <v>9.1999999999999993</v>
          </cell>
          <cell r="BQ58">
            <v>7.23</v>
          </cell>
          <cell r="BR58">
            <v>8.5</v>
          </cell>
          <cell r="BS58">
            <v>6.4</v>
          </cell>
          <cell r="BT58">
            <v>7.8</v>
          </cell>
          <cell r="BU58">
            <v>7.1</v>
          </cell>
          <cell r="BV58">
            <v>7.2</v>
          </cell>
          <cell r="BW58">
            <v>7.03</v>
          </cell>
          <cell r="BX58">
            <v>7.4</v>
          </cell>
          <cell r="BY58">
            <v>7.3</v>
          </cell>
          <cell r="BZ58">
            <v>8.1</v>
          </cell>
          <cell r="CA58">
            <v>41</v>
          </cell>
          <cell r="CB58">
            <v>0</v>
          </cell>
          <cell r="CC58">
            <v>8.43</v>
          </cell>
          <cell r="CD58">
            <v>8.3000000000000007</v>
          </cell>
          <cell r="CE58">
            <v>8.9</v>
          </cell>
          <cell r="CF58">
            <v>7.6</v>
          </cell>
          <cell r="CG58">
            <v>6.7</v>
          </cell>
          <cell r="CH58">
            <v>8.57</v>
          </cell>
          <cell r="CI58">
            <v>8.33</v>
          </cell>
          <cell r="CJ58">
            <v>7.93</v>
          </cell>
          <cell r="CK58">
            <v>9.1999999999999993</v>
          </cell>
          <cell r="CL58">
            <v>6.6</v>
          </cell>
          <cell r="CM58">
            <v>8.6</v>
          </cell>
          <cell r="CN58">
            <v>7.2</v>
          </cell>
          <cell r="CO58">
            <v>7.9</v>
          </cell>
          <cell r="CP58">
            <v>6.93</v>
          </cell>
          <cell r="CQ58">
            <v>7.5</v>
          </cell>
          <cell r="CR58">
            <v>7.5</v>
          </cell>
          <cell r="CS58">
            <v>7.3</v>
          </cell>
          <cell r="CT58">
            <v>6.6</v>
          </cell>
          <cell r="CU58">
            <v>8.3000000000000007</v>
          </cell>
          <cell r="CV58">
            <v>8.6999999999999993</v>
          </cell>
          <cell r="CW58">
            <v>7</v>
          </cell>
          <cell r="CX58">
            <v>7.7</v>
          </cell>
          <cell r="CZ58">
            <v>8.1</v>
          </cell>
          <cell r="DF58">
            <v>8.6</v>
          </cell>
          <cell r="DI58">
            <v>9.5</v>
          </cell>
          <cell r="DJ58">
            <v>8.1999999999999993</v>
          </cell>
          <cell r="DK58">
            <v>9.1</v>
          </cell>
          <cell r="DL58">
            <v>8.8000000000000007</v>
          </cell>
          <cell r="DO58">
            <v>9</v>
          </cell>
          <cell r="DP58">
            <v>72</v>
          </cell>
          <cell r="DQ58">
            <v>0</v>
          </cell>
          <cell r="DR58">
            <v>7.9</v>
          </cell>
          <cell r="DT58">
            <v>3</v>
          </cell>
          <cell r="DU58">
            <v>0</v>
          </cell>
          <cell r="DV58">
            <v>177</v>
          </cell>
          <cell r="DW58">
            <v>0</v>
          </cell>
          <cell r="DX58">
            <v>169</v>
          </cell>
          <cell r="DY58">
            <v>177</v>
          </cell>
          <cell r="DZ58">
            <v>8.11</v>
          </cell>
          <cell r="EA58">
            <v>3.52</v>
          </cell>
        </row>
        <row r="59">
          <cell r="A59">
            <v>1820525274</v>
          </cell>
          <cell r="B59" t="str">
            <v>Nguyễn</v>
          </cell>
          <cell r="C59" t="str">
            <v>Thị Minh</v>
          </cell>
          <cell r="D59" t="str">
            <v>Khuê</v>
          </cell>
          <cell r="E59">
            <v>34568</v>
          </cell>
          <cell r="F59" t="str">
            <v>Nữ</v>
          </cell>
          <cell r="G59" t="str">
            <v>Đã Học Xong</v>
          </cell>
          <cell r="H59">
            <v>8.1999999999999993</v>
          </cell>
          <cell r="I59">
            <v>7.8</v>
          </cell>
          <cell r="J59">
            <v>7.3</v>
          </cell>
          <cell r="L59">
            <v>6.2</v>
          </cell>
          <cell r="O59">
            <v>6.9</v>
          </cell>
          <cell r="R59">
            <v>7.4</v>
          </cell>
          <cell r="U59">
            <v>7.3</v>
          </cell>
          <cell r="X59">
            <v>7.5</v>
          </cell>
          <cell r="AA59">
            <v>7.7</v>
          </cell>
          <cell r="AC59">
            <v>7</v>
          </cell>
          <cell r="AD59">
            <v>9.3000000000000007</v>
          </cell>
          <cell r="AE59">
            <v>8</v>
          </cell>
          <cell r="AF59">
            <v>7.6</v>
          </cell>
          <cell r="AG59">
            <v>9.0500000000000007</v>
          </cell>
          <cell r="AH59">
            <v>9.3000000000000007</v>
          </cell>
          <cell r="AI59">
            <v>8.73</v>
          </cell>
          <cell r="AL59">
            <v>8.6999999999999993</v>
          </cell>
          <cell r="AM59">
            <v>9.6</v>
          </cell>
          <cell r="AP59">
            <v>8.3000000000000007</v>
          </cell>
          <cell r="AQ59">
            <v>8</v>
          </cell>
          <cell r="AR59">
            <v>8.1999999999999993</v>
          </cell>
          <cell r="AS59">
            <v>8.5</v>
          </cell>
          <cell r="AT59">
            <v>9.1999999999999993</v>
          </cell>
          <cell r="AU59">
            <v>56</v>
          </cell>
          <cell r="AV59">
            <v>0</v>
          </cell>
          <cell r="AW59">
            <v>7.8</v>
          </cell>
          <cell r="AX59">
            <v>7.4</v>
          </cell>
          <cell r="AY59">
            <v>7.4</v>
          </cell>
          <cell r="BC59">
            <v>5.6</v>
          </cell>
          <cell r="BG59">
            <v>8.4</v>
          </cell>
          <cell r="BH59">
            <v>5</v>
          </cell>
          <cell r="BI59">
            <v>0</v>
          </cell>
          <cell r="BJ59">
            <v>8.43</v>
          </cell>
          <cell r="BK59">
            <v>8.9</v>
          </cell>
          <cell r="BL59">
            <v>7.57</v>
          </cell>
          <cell r="BM59">
            <v>7.67</v>
          </cell>
          <cell r="BN59">
            <v>8.57</v>
          </cell>
          <cell r="BO59">
            <v>8.8699999999999992</v>
          </cell>
          <cell r="BP59">
            <v>8.9</v>
          </cell>
          <cell r="BQ59">
            <v>7.73</v>
          </cell>
          <cell r="BR59">
            <v>9.4</v>
          </cell>
          <cell r="BS59">
            <v>7.5</v>
          </cell>
          <cell r="BT59">
            <v>8</v>
          </cell>
          <cell r="BU59">
            <v>8.4</v>
          </cell>
          <cell r="BV59">
            <v>8.4</v>
          </cell>
          <cell r="BW59">
            <v>7.63</v>
          </cell>
          <cell r="BX59">
            <v>7.4</v>
          </cell>
          <cell r="BY59">
            <v>8.6999999999999993</v>
          </cell>
          <cell r="BZ59">
            <v>9.1999999999999993</v>
          </cell>
          <cell r="CA59">
            <v>41</v>
          </cell>
          <cell r="CB59">
            <v>0</v>
          </cell>
          <cell r="CC59">
            <v>8.93</v>
          </cell>
          <cell r="CD59">
            <v>8.9</v>
          </cell>
          <cell r="CE59">
            <v>8.5</v>
          </cell>
          <cell r="CF59">
            <v>8.1</v>
          </cell>
          <cell r="CG59">
            <v>7.27</v>
          </cell>
          <cell r="CH59">
            <v>9</v>
          </cell>
          <cell r="CI59">
            <v>7.73</v>
          </cell>
          <cell r="CJ59">
            <v>7.93</v>
          </cell>
          <cell r="CK59">
            <v>9.5</v>
          </cell>
          <cell r="CL59">
            <v>8.1</v>
          </cell>
          <cell r="CM59">
            <v>9.6</v>
          </cell>
          <cell r="CN59">
            <v>6.5</v>
          </cell>
          <cell r="CO59">
            <v>8.1</v>
          </cell>
          <cell r="CP59">
            <v>6.8</v>
          </cell>
          <cell r="CQ59">
            <v>8.77</v>
          </cell>
          <cell r="CR59">
            <v>8.1999999999999993</v>
          </cell>
          <cell r="CS59">
            <v>8.1999999999999993</v>
          </cell>
          <cell r="CT59">
            <v>8.3000000000000007</v>
          </cell>
          <cell r="CU59">
            <v>8.6</v>
          </cell>
          <cell r="CV59">
            <v>7.7</v>
          </cell>
          <cell r="CW59">
            <v>7.9</v>
          </cell>
          <cell r="CX59">
            <v>8.3000000000000007</v>
          </cell>
          <cell r="CZ59">
            <v>8.4</v>
          </cell>
          <cell r="DF59">
            <v>8.5</v>
          </cell>
          <cell r="DI59">
            <v>9.9</v>
          </cell>
          <cell r="DJ59">
            <v>8.6999999999999993</v>
          </cell>
          <cell r="DK59">
            <v>9.1</v>
          </cell>
          <cell r="DL59">
            <v>8.6999999999999993</v>
          </cell>
          <cell r="DO59">
            <v>9</v>
          </cell>
          <cell r="DP59">
            <v>72</v>
          </cell>
          <cell r="DQ59">
            <v>0</v>
          </cell>
          <cell r="DR59">
            <v>8.8000000000000007</v>
          </cell>
          <cell r="DT59">
            <v>3</v>
          </cell>
          <cell r="DU59">
            <v>0</v>
          </cell>
          <cell r="DV59">
            <v>177</v>
          </cell>
          <cell r="DW59">
            <v>0</v>
          </cell>
          <cell r="DX59">
            <v>169</v>
          </cell>
          <cell r="DY59">
            <v>177</v>
          </cell>
          <cell r="DZ59">
            <v>8.2899999999999991</v>
          </cell>
          <cell r="EA59">
            <v>3.61</v>
          </cell>
        </row>
        <row r="60">
          <cell r="A60">
            <v>1821525681</v>
          </cell>
          <cell r="B60" t="str">
            <v>Võ</v>
          </cell>
          <cell r="C60" t="str">
            <v>Thế</v>
          </cell>
          <cell r="D60" t="str">
            <v>Kiệt</v>
          </cell>
          <cell r="E60">
            <v>34565</v>
          </cell>
          <cell r="F60" t="str">
            <v>Nam</v>
          </cell>
          <cell r="G60" t="str">
            <v>Đã Học Xong</v>
          </cell>
          <cell r="H60">
            <v>8.5</v>
          </cell>
          <cell r="I60">
            <v>6.4</v>
          </cell>
          <cell r="J60">
            <v>5.4</v>
          </cell>
          <cell r="L60" t="str">
            <v>P (P/F)</v>
          </cell>
          <cell r="O60" t="str">
            <v>P (P/F)</v>
          </cell>
          <cell r="R60">
            <v>8</v>
          </cell>
          <cell r="U60">
            <v>8.8000000000000007</v>
          </cell>
          <cell r="X60">
            <v>7.2</v>
          </cell>
          <cell r="AA60">
            <v>7</v>
          </cell>
          <cell r="AC60">
            <v>8.3000000000000007</v>
          </cell>
          <cell r="AD60">
            <v>5</v>
          </cell>
          <cell r="AE60">
            <v>5.9</v>
          </cell>
          <cell r="AF60">
            <v>5.97</v>
          </cell>
          <cell r="AG60">
            <v>6.43</v>
          </cell>
          <cell r="AH60">
            <v>7.07</v>
          </cell>
          <cell r="AI60">
            <v>6.4</v>
          </cell>
          <cell r="AL60">
            <v>6.4</v>
          </cell>
          <cell r="AM60">
            <v>7.8</v>
          </cell>
          <cell r="AP60">
            <v>7.4</v>
          </cell>
          <cell r="AQ60">
            <v>5.0999999999999996</v>
          </cell>
          <cell r="AR60">
            <v>6.1</v>
          </cell>
          <cell r="AS60">
            <v>7.1</v>
          </cell>
          <cell r="AT60">
            <v>4.4000000000000004</v>
          </cell>
          <cell r="AU60">
            <v>56</v>
          </cell>
          <cell r="AV60">
            <v>0</v>
          </cell>
          <cell r="AW60">
            <v>7</v>
          </cell>
          <cell r="AX60">
            <v>6.1</v>
          </cell>
          <cell r="AY60">
            <v>6.3</v>
          </cell>
          <cell r="BC60">
            <v>6.3</v>
          </cell>
          <cell r="BG60">
            <v>4.8</v>
          </cell>
          <cell r="BH60">
            <v>5</v>
          </cell>
          <cell r="BI60">
            <v>0</v>
          </cell>
          <cell r="BJ60">
            <v>7.2</v>
          </cell>
          <cell r="BK60">
            <v>4.8</v>
          </cell>
          <cell r="BL60">
            <v>5.63</v>
          </cell>
          <cell r="BM60">
            <v>5.2</v>
          </cell>
          <cell r="BN60">
            <v>6.8</v>
          </cell>
          <cell r="BO60">
            <v>6.87</v>
          </cell>
          <cell r="BP60">
            <v>4.9000000000000004</v>
          </cell>
          <cell r="BQ60">
            <v>5.63</v>
          </cell>
          <cell r="BR60">
            <v>9.5</v>
          </cell>
          <cell r="BS60">
            <v>5.7</v>
          </cell>
          <cell r="BT60">
            <v>5.83</v>
          </cell>
          <cell r="BU60">
            <v>6.3</v>
          </cell>
          <cell r="BV60">
            <v>7.2</v>
          </cell>
          <cell r="BW60">
            <v>5.67</v>
          </cell>
          <cell r="BX60">
            <v>6</v>
          </cell>
          <cell r="BY60">
            <v>5.7</v>
          </cell>
          <cell r="BZ60">
            <v>7.3</v>
          </cell>
          <cell r="CA60">
            <v>41</v>
          </cell>
          <cell r="CB60">
            <v>0</v>
          </cell>
          <cell r="CC60">
            <v>5.6</v>
          </cell>
          <cell r="CD60">
            <v>7.57</v>
          </cell>
          <cell r="CE60">
            <v>4.7</v>
          </cell>
          <cell r="CF60">
            <v>6.1</v>
          </cell>
          <cell r="CG60">
            <v>6.03</v>
          </cell>
          <cell r="CH60">
            <v>5.03</v>
          </cell>
          <cell r="CI60">
            <v>6.8</v>
          </cell>
          <cell r="CJ60">
            <v>5.83</v>
          </cell>
          <cell r="CK60">
            <v>6.1</v>
          </cell>
          <cell r="CL60">
            <v>6.3</v>
          </cell>
          <cell r="CM60">
            <v>7.5</v>
          </cell>
          <cell r="CN60">
            <v>5.8</v>
          </cell>
          <cell r="CO60">
            <v>7.9</v>
          </cell>
          <cell r="CP60">
            <v>6.4</v>
          </cell>
          <cell r="CQ60">
            <v>7.07</v>
          </cell>
          <cell r="CR60">
            <v>7.13</v>
          </cell>
          <cell r="CS60">
            <v>5.5</v>
          </cell>
          <cell r="CT60">
            <v>4.2</v>
          </cell>
          <cell r="CU60">
            <v>7.5</v>
          </cell>
          <cell r="CV60">
            <v>5.9</v>
          </cell>
          <cell r="CW60">
            <v>8.6999999999999993</v>
          </cell>
          <cell r="CX60">
            <v>7.9</v>
          </cell>
          <cell r="CZ60">
            <v>4</v>
          </cell>
          <cell r="DF60">
            <v>5.4</v>
          </cell>
          <cell r="DI60">
            <v>6.5</v>
          </cell>
          <cell r="DJ60">
            <v>7.1</v>
          </cell>
          <cell r="DK60">
            <v>9.6</v>
          </cell>
          <cell r="DL60">
            <v>7.4</v>
          </cell>
          <cell r="DO60">
            <v>6.8</v>
          </cell>
          <cell r="DP60">
            <v>72</v>
          </cell>
          <cell r="DQ60">
            <v>0</v>
          </cell>
          <cell r="DR60">
            <v>6.8</v>
          </cell>
          <cell r="DT60">
            <v>3</v>
          </cell>
          <cell r="DU60">
            <v>0</v>
          </cell>
          <cell r="DV60">
            <v>177</v>
          </cell>
          <cell r="DW60">
            <v>0</v>
          </cell>
          <cell r="DX60">
            <v>169</v>
          </cell>
          <cell r="DY60">
            <v>177</v>
          </cell>
          <cell r="DZ60">
            <v>6.47</v>
          </cell>
          <cell r="EA60">
            <v>2.5</v>
          </cell>
          <cell r="EB60" t="str">
            <v>CHE 274</v>
          </cell>
        </row>
        <row r="61">
          <cell r="A61">
            <v>1820524820</v>
          </cell>
          <cell r="B61" t="str">
            <v>Phan</v>
          </cell>
          <cell r="C61" t="str">
            <v>Thị Hồng</v>
          </cell>
          <cell r="D61" t="str">
            <v>Liên</v>
          </cell>
          <cell r="E61">
            <v>34444</v>
          </cell>
          <cell r="F61" t="str">
            <v>Nữ</v>
          </cell>
          <cell r="G61" t="str">
            <v>Đã Học Xong</v>
          </cell>
          <cell r="H61">
            <v>8.1</v>
          </cell>
          <cell r="I61">
            <v>7.4</v>
          </cell>
          <cell r="J61">
            <v>7.1</v>
          </cell>
          <cell r="L61">
            <v>6.1</v>
          </cell>
          <cell r="O61">
            <v>6.1</v>
          </cell>
          <cell r="R61">
            <v>5.7</v>
          </cell>
          <cell r="U61">
            <v>6.3</v>
          </cell>
          <cell r="X61">
            <v>7.8</v>
          </cell>
          <cell r="AA61">
            <v>7.4</v>
          </cell>
          <cell r="AC61">
            <v>8.6</v>
          </cell>
          <cell r="AD61">
            <v>7.9</v>
          </cell>
          <cell r="AE61">
            <v>6.7</v>
          </cell>
          <cell r="AF61">
            <v>7.13</v>
          </cell>
          <cell r="AG61">
            <v>7.48</v>
          </cell>
          <cell r="AH61">
            <v>8.1999999999999993</v>
          </cell>
          <cell r="AI61">
            <v>7.23</v>
          </cell>
          <cell r="AL61">
            <v>7.1</v>
          </cell>
          <cell r="AN61">
            <v>8</v>
          </cell>
          <cell r="AP61">
            <v>9.1999999999999993</v>
          </cell>
          <cell r="AQ61">
            <v>8.1999999999999993</v>
          </cell>
          <cell r="AR61">
            <v>7.5</v>
          </cell>
          <cell r="AS61">
            <v>8.5</v>
          </cell>
          <cell r="AT61">
            <v>7.2</v>
          </cell>
          <cell r="AU61">
            <v>56</v>
          </cell>
          <cell r="AV61">
            <v>0</v>
          </cell>
          <cell r="AW61">
            <v>9.5</v>
          </cell>
          <cell r="AX61">
            <v>9.8000000000000007</v>
          </cell>
          <cell r="AY61">
            <v>8.3000000000000007</v>
          </cell>
          <cell r="BC61">
            <v>6</v>
          </cell>
          <cell r="BG61">
            <v>8.1999999999999993</v>
          </cell>
          <cell r="BH61">
            <v>5</v>
          </cell>
          <cell r="BI61">
            <v>0</v>
          </cell>
          <cell r="BJ61">
            <v>5.83</v>
          </cell>
          <cell r="BK61">
            <v>5.6</v>
          </cell>
          <cell r="BL61">
            <v>6.83</v>
          </cell>
          <cell r="BM61">
            <v>7.53</v>
          </cell>
          <cell r="BN61">
            <v>7.87</v>
          </cell>
          <cell r="BO61">
            <v>7.47</v>
          </cell>
          <cell r="BP61">
            <v>8.1999999999999993</v>
          </cell>
          <cell r="BQ61">
            <v>6.9</v>
          </cell>
          <cell r="BR61">
            <v>6</v>
          </cell>
          <cell r="BS61">
            <v>6.6</v>
          </cell>
          <cell r="BT61">
            <v>5.3</v>
          </cell>
          <cell r="BU61">
            <v>5.9</v>
          </cell>
          <cell r="BV61">
            <v>9.9</v>
          </cell>
          <cell r="BW61">
            <v>6.77</v>
          </cell>
          <cell r="BX61">
            <v>7.2</v>
          </cell>
          <cell r="BY61">
            <v>8.1</v>
          </cell>
          <cell r="BZ61">
            <v>7.5</v>
          </cell>
          <cell r="CA61">
            <v>41</v>
          </cell>
          <cell r="CB61">
            <v>0</v>
          </cell>
          <cell r="CC61">
            <v>7.93</v>
          </cell>
          <cell r="CD61">
            <v>8.23</v>
          </cell>
          <cell r="CE61">
            <v>8.6</v>
          </cell>
          <cell r="CF61">
            <v>6.97</v>
          </cell>
          <cell r="CG61">
            <v>7.33</v>
          </cell>
          <cell r="CH61">
            <v>8.6999999999999993</v>
          </cell>
          <cell r="CI61">
            <v>9</v>
          </cell>
          <cell r="CJ61">
            <v>6.67</v>
          </cell>
          <cell r="CK61">
            <v>9.3000000000000007</v>
          </cell>
          <cell r="CL61">
            <v>7.17</v>
          </cell>
          <cell r="CM61">
            <v>8.6</v>
          </cell>
          <cell r="CN61">
            <v>6.2</v>
          </cell>
          <cell r="CO61">
            <v>7.6</v>
          </cell>
          <cell r="CP61">
            <v>6.7</v>
          </cell>
          <cell r="CQ61">
            <v>7.63</v>
          </cell>
          <cell r="CR61">
            <v>7.73</v>
          </cell>
          <cell r="CS61">
            <v>8</v>
          </cell>
          <cell r="CT61">
            <v>7.6</v>
          </cell>
          <cell r="CU61">
            <v>7.6</v>
          </cell>
          <cell r="CV61">
            <v>8</v>
          </cell>
          <cell r="CW61">
            <v>9.5</v>
          </cell>
          <cell r="CX61">
            <v>7.1</v>
          </cell>
          <cell r="CZ61">
            <v>6.7</v>
          </cell>
          <cell r="DF61">
            <v>8</v>
          </cell>
          <cell r="DI61">
            <v>9.9</v>
          </cell>
          <cell r="DJ61">
            <v>8.6</v>
          </cell>
          <cell r="DK61">
            <v>9.1</v>
          </cell>
          <cell r="DL61">
            <v>8.5</v>
          </cell>
          <cell r="DO61">
            <v>8.8000000000000007</v>
          </cell>
          <cell r="DP61">
            <v>72</v>
          </cell>
          <cell r="DQ61">
            <v>0</v>
          </cell>
          <cell r="DR61">
            <v>8.9</v>
          </cell>
          <cell r="DT61">
            <v>3</v>
          </cell>
          <cell r="DU61">
            <v>0</v>
          </cell>
          <cell r="DV61">
            <v>177</v>
          </cell>
          <cell r="DW61">
            <v>0</v>
          </cell>
          <cell r="DX61">
            <v>169</v>
          </cell>
          <cell r="DY61">
            <v>177</v>
          </cell>
          <cell r="DZ61">
            <v>7.61</v>
          </cell>
          <cell r="EA61">
            <v>3.23</v>
          </cell>
        </row>
        <row r="62">
          <cell r="A62">
            <v>1820526713</v>
          </cell>
          <cell r="B62" t="str">
            <v>Mai</v>
          </cell>
          <cell r="C62" t="str">
            <v>Thị Mỹ</v>
          </cell>
          <cell r="D62" t="str">
            <v>Liên</v>
          </cell>
          <cell r="E62">
            <v>33714</v>
          </cell>
          <cell r="F62" t="str">
            <v>Nữ</v>
          </cell>
          <cell r="G62" t="str">
            <v>Đã Học Xong</v>
          </cell>
          <cell r="H62">
            <v>8.6</v>
          </cell>
          <cell r="I62">
            <v>7.3</v>
          </cell>
          <cell r="J62">
            <v>7.7</v>
          </cell>
          <cell r="L62">
            <v>6.3</v>
          </cell>
          <cell r="O62">
            <v>6.8</v>
          </cell>
          <cell r="R62">
            <v>6.2</v>
          </cell>
          <cell r="U62">
            <v>6.6</v>
          </cell>
          <cell r="X62">
            <v>6.8</v>
          </cell>
          <cell r="AA62">
            <v>6.8</v>
          </cell>
          <cell r="AC62">
            <v>8.4</v>
          </cell>
          <cell r="AD62">
            <v>8.1</v>
          </cell>
          <cell r="AE62">
            <v>7.5</v>
          </cell>
          <cell r="AF62">
            <v>6.27</v>
          </cell>
          <cell r="AG62">
            <v>8.0299999999999994</v>
          </cell>
          <cell r="AH62">
            <v>8.3699999999999992</v>
          </cell>
          <cell r="AI62">
            <v>7.77</v>
          </cell>
          <cell r="AL62">
            <v>6.4</v>
          </cell>
          <cell r="AM62">
            <v>8.1999999999999993</v>
          </cell>
          <cell r="AP62">
            <v>8.1</v>
          </cell>
          <cell r="AQ62">
            <v>6.4</v>
          </cell>
          <cell r="AR62">
            <v>5.6</v>
          </cell>
          <cell r="AS62">
            <v>7.5</v>
          </cell>
          <cell r="AT62">
            <v>6.2</v>
          </cell>
          <cell r="AU62">
            <v>56</v>
          </cell>
          <cell r="AV62">
            <v>0</v>
          </cell>
          <cell r="AW62">
            <v>7.1</v>
          </cell>
          <cell r="AX62">
            <v>6.3</v>
          </cell>
          <cell r="BA62">
            <v>7.5</v>
          </cell>
          <cell r="BE62">
            <v>6.1</v>
          </cell>
          <cell r="BG62">
            <v>5.8</v>
          </cell>
          <cell r="BH62">
            <v>5</v>
          </cell>
          <cell r="BI62">
            <v>0</v>
          </cell>
          <cell r="BJ62">
            <v>6.23</v>
          </cell>
          <cell r="BK62">
            <v>6.5</v>
          </cell>
          <cell r="BL62">
            <v>7</v>
          </cell>
          <cell r="BM62">
            <v>6.37</v>
          </cell>
          <cell r="BN62">
            <v>5.5</v>
          </cell>
          <cell r="BO62">
            <v>7.9</v>
          </cell>
          <cell r="BP62">
            <v>7.5</v>
          </cell>
          <cell r="BQ62">
            <v>6.83</v>
          </cell>
          <cell r="BR62">
            <v>8.6999999999999993</v>
          </cell>
          <cell r="BS62">
            <v>6.7</v>
          </cell>
          <cell r="BT62">
            <v>6.1</v>
          </cell>
          <cell r="BU62">
            <v>5.7</v>
          </cell>
          <cell r="BV62">
            <v>9.9</v>
          </cell>
          <cell r="BW62">
            <v>6.5</v>
          </cell>
          <cell r="BX62">
            <v>6.6</v>
          </cell>
          <cell r="BY62">
            <v>7.6</v>
          </cell>
          <cell r="BZ62">
            <v>9.1</v>
          </cell>
          <cell r="CA62">
            <v>41</v>
          </cell>
          <cell r="CB62">
            <v>0</v>
          </cell>
          <cell r="CC62">
            <v>7.9</v>
          </cell>
          <cell r="CD62">
            <v>7.63</v>
          </cell>
          <cell r="CE62">
            <v>8.6</v>
          </cell>
          <cell r="CF62">
            <v>7.1</v>
          </cell>
          <cell r="CG62">
            <v>6.03</v>
          </cell>
          <cell r="CH62">
            <v>8.43</v>
          </cell>
          <cell r="CI62">
            <v>7.3</v>
          </cell>
          <cell r="CJ62">
            <v>7.23</v>
          </cell>
          <cell r="CK62">
            <v>8.3000000000000007</v>
          </cell>
          <cell r="CL62">
            <v>7.07</v>
          </cell>
          <cell r="CM62">
            <v>8.6</v>
          </cell>
          <cell r="CN62">
            <v>5.9</v>
          </cell>
          <cell r="CO62">
            <v>7.4</v>
          </cell>
          <cell r="CP62">
            <v>6.4</v>
          </cell>
          <cell r="CQ62">
            <v>6.17</v>
          </cell>
          <cell r="CR62">
            <v>7.3</v>
          </cell>
          <cell r="CS62">
            <v>7.1</v>
          </cell>
          <cell r="CT62">
            <v>7.4</v>
          </cell>
          <cell r="CU62">
            <v>6.2</v>
          </cell>
          <cell r="CV62">
            <v>8.1</v>
          </cell>
          <cell r="CW62">
            <v>6.8</v>
          </cell>
          <cell r="CX62">
            <v>7.8</v>
          </cell>
          <cell r="CZ62">
            <v>7.5</v>
          </cell>
          <cell r="DF62">
            <v>8</v>
          </cell>
          <cell r="DI62">
            <v>8.5</v>
          </cell>
          <cell r="DJ62">
            <v>7.7</v>
          </cell>
          <cell r="DK62">
            <v>8.1999999999999993</v>
          </cell>
          <cell r="DL62">
            <v>8.1</v>
          </cell>
          <cell r="DO62">
            <v>8</v>
          </cell>
          <cell r="DP62">
            <v>72</v>
          </cell>
          <cell r="DQ62">
            <v>0</v>
          </cell>
          <cell r="DR62">
            <v>5.5</v>
          </cell>
          <cell r="DT62">
            <v>3</v>
          </cell>
          <cell r="DU62">
            <v>0</v>
          </cell>
          <cell r="DV62">
            <v>177</v>
          </cell>
          <cell r="DW62">
            <v>0</v>
          </cell>
          <cell r="DX62">
            <v>169</v>
          </cell>
          <cell r="DY62">
            <v>177</v>
          </cell>
          <cell r="DZ62">
            <v>7.27</v>
          </cell>
          <cell r="EA62">
            <v>3.03</v>
          </cell>
        </row>
        <row r="63">
          <cell r="A63">
            <v>1820524193</v>
          </cell>
          <cell r="B63" t="str">
            <v>Lê</v>
          </cell>
          <cell r="C63" t="str">
            <v>Thị Thùy</v>
          </cell>
          <cell r="D63" t="str">
            <v>Linh</v>
          </cell>
          <cell r="E63">
            <v>34464</v>
          </cell>
          <cell r="F63" t="str">
            <v>Nữ</v>
          </cell>
          <cell r="G63" t="str">
            <v>Đã Học Xong</v>
          </cell>
          <cell r="H63">
            <v>8.3000000000000007</v>
          </cell>
          <cell r="I63">
            <v>7.9</v>
          </cell>
          <cell r="J63">
            <v>7.2</v>
          </cell>
          <cell r="L63" t="str">
            <v>P (P/F)</v>
          </cell>
          <cell r="O63" t="str">
            <v>P (P/F)</v>
          </cell>
          <cell r="R63">
            <v>6.4</v>
          </cell>
          <cell r="U63">
            <v>7.8</v>
          </cell>
          <cell r="X63">
            <v>6.7</v>
          </cell>
          <cell r="AA63">
            <v>7.3</v>
          </cell>
          <cell r="AC63">
            <v>7.7</v>
          </cell>
          <cell r="AD63">
            <v>9.6</v>
          </cell>
          <cell r="AE63">
            <v>8.4</v>
          </cell>
          <cell r="AF63">
            <v>8.8699999999999992</v>
          </cell>
          <cell r="AG63">
            <v>8.83</v>
          </cell>
          <cell r="AH63">
            <v>8.77</v>
          </cell>
          <cell r="AI63">
            <v>8.33</v>
          </cell>
          <cell r="AL63">
            <v>8.6999999999999993</v>
          </cell>
          <cell r="AM63">
            <v>9.1</v>
          </cell>
          <cell r="AP63">
            <v>8.5</v>
          </cell>
          <cell r="AQ63">
            <v>8.6</v>
          </cell>
          <cell r="AR63">
            <v>8.1</v>
          </cell>
          <cell r="AS63">
            <v>8.5</v>
          </cell>
          <cell r="AT63">
            <v>9.1999999999999993</v>
          </cell>
          <cell r="AU63">
            <v>56</v>
          </cell>
          <cell r="AV63">
            <v>0</v>
          </cell>
          <cell r="AW63">
            <v>8.9</v>
          </cell>
          <cell r="AX63">
            <v>9.6</v>
          </cell>
          <cell r="AY63">
            <v>7.4</v>
          </cell>
          <cell r="BC63">
            <v>7.4</v>
          </cell>
          <cell r="BG63">
            <v>7.8</v>
          </cell>
          <cell r="BH63">
            <v>5</v>
          </cell>
          <cell r="BI63">
            <v>0</v>
          </cell>
          <cell r="BJ63">
            <v>7.47</v>
          </cell>
          <cell r="BK63">
            <v>8.1999999999999993</v>
          </cell>
          <cell r="BL63">
            <v>7.5</v>
          </cell>
          <cell r="BM63">
            <v>7.1</v>
          </cell>
          <cell r="BN63">
            <v>8.27</v>
          </cell>
          <cell r="BO63">
            <v>8.8699999999999992</v>
          </cell>
          <cell r="BP63">
            <v>9.3000000000000007</v>
          </cell>
          <cell r="BQ63">
            <v>7.23</v>
          </cell>
          <cell r="BR63">
            <v>9.3000000000000007</v>
          </cell>
          <cell r="BS63">
            <v>6.8</v>
          </cell>
          <cell r="BT63">
            <v>7.8</v>
          </cell>
          <cell r="BU63">
            <v>8.6999999999999993</v>
          </cell>
          <cell r="BV63">
            <v>6.2</v>
          </cell>
          <cell r="BW63">
            <v>7.37</v>
          </cell>
          <cell r="BX63">
            <v>7.2</v>
          </cell>
          <cell r="BY63">
            <v>7.9</v>
          </cell>
          <cell r="BZ63">
            <v>9.1999999999999993</v>
          </cell>
          <cell r="CA63">
            <v>41</v>
          </cell>
          <cell r="CB63">
            <v>0</v>
          </cell>
          <cell r="CC63">
            <v>8.8000000000000007</v>
          </cell>
          <cell r="CD63">
            <v>8.6</v>
          </cell>
          <cell r="CE63">
            <v>8.4</v>
          </cell>
          <cell r="CF63">
            <v>7.8</v>
          </cell>
          <cell r="CG63">
            <v>7.93</v>
          </cell>
          <cell r="CH63">
            <v>8.77</v>
          </cell>
          <cell r="CI63">
            <v>9.4700000000000006</v>
          </cell>
          <cell r="CJ63">
            <v>7.8</v>
          </cell>
          <cell r="CK63">
            <v>9.8000000000000007</v>
          </cell>
          <cell r="CL63">
            <v>8.23</v>
          </cell>
          <cell r="CM63">
            <v>9.1999999999999993</v>
          </cell>
          <cell r="CN63">
            <v>7.2</v>
          </cell>
          <cell r="CO63">
            <v>8.1</v>
          </cell>
          <cell r="CP63">
            <v>7.53</v>
          </cell>
          <cell r="CQ63">
            <v>7.83</v>
          </cell>
          <cell r="CR63">
            <v>7.73</v>
          </cell>
          <cell r="CS63">
            <v>8.9</v>
          </cell>
          <cell r="CT63">
            <v>8.6</v>
          </cell>
          <cell r="CU63">
            <v>8.5</v>
          </cell>
          <cell r="CV63">
            <v>9</v>
          </cell>
          <cell r="CW63">
            <v>8.4</v>
          </cell>
          <cell r="CX63">
            <v>8.6</v>
          </cell>
          <cell r="CZ63">
            <v>8.1999999999999993</v>
          </cell>
          <cell r="DF63">
            <v>9.5</v>
          </cell>
          <cell r="DI63">
            <v>10</v>
          </cell>
          <cell r="DJ63">
            <v>8.9</v>
          </cell>
          <cell r="DK63">
            <v>9</v>
          </cell>
          <cell r="DL63">
            <v>8.6</v>
          </cell>
          <cell r="DO63">
            <v>9.4</v>
          </cell>
          <cell r="DP63">
            <v>72</v>
          </cell>
          <cell r="DQ63">
            <v>0</v>
          </cell>
          <cell r="DS63">
            <v>9</v>
          </cell>
          <cell r="DT63">
            <v>3</v>
          </cell>
          <cell r="DU63">
            <v>0</v>
          </cell>
          <cell r="DV63">
            <v>177</v>
          </cell>
          <cell r="DW63">
            <v>0</v>
          </cell>
          <cell r="DX63">
            <v>169</v>
          </cell>
          <cell r="DY63">
            <v>177</v>
          </cell>
          <cell r="DZ63">
            <v>8.33</v>
          </cell>
          <cell r="EA63">
            <v>3.62</v>
          </cell>
        </row>
        <row r="64">
          <cell r="A64">
            <v>1820524202</v>
          </cell>
          <cell r="B64" t="str">
            <v>Lý</v>
          </cell>
          <cell r="C64" t="str">
            <v>Thị Mỹ</v>
          </cell>
          <cell r="D64" t="str">
            <v>Linh</v>
          </cell>
          <cell r="E64">
            <v>34634</v>
          </cell>
          <cell r="F64" t="str">
            <v>Nữ</v>
          </cell>
          <cell r="G64" t="str">
            <v>Đã Học Xong</v>
          </cell>
          <cell r="H64">
            <v>7.1</v>
          </cell>
          <cell r="I64">
            <v>6.7</v>
          </cell>
          <cell r="J64">
            <v>8.1</v>
          </cell>
          <cell r="L64" t="str">
            <v>P (P/F)</v>
          </cell>
          <cell r="O64" t="str">
            <v>P (P/F)</v>
          </cell>
          <cell r="R64">
            <v>6.8</v>
          </cell>
          <cell r="U64">
            <v>6.3</v>
          </cell>
          <cell r="X64">
            <v>6.8</v>
          </cell>
          <cell r="AA64">
            <v>6.3</v>
          </cell>
          <cell r="AC64">
            <v>9.1999999999999993</v>
          </cell>
          <cell r="AD64">
            <v>8.1999999999999993</v>
          </cell>
          <cell r="AE64">
            <v>8.1999999999999993</v>
          </cell>
          <cell r="AF64">
            <v>7.43</v>
          </cell>
          <cell r="AG64">
            <v>7.9</v>
          </cell>
          <cell r="AH64">
            <v>8.77</v>
          </cell>
          <cell r="AI64">
            <v>9</v>
          </cell>
          <cell r="AL64">
            <v>7.9</v>
          </cell>
          <cell r="AM64">
            <v>8.6</v>
          </cell>
          <cell r="AP64">
            <v>7.3</v>
          </cell>
          <cell r="AQ64">
            <v>7.3</v>
          </cell>
          <cell r="AR64">
            <v>5.9</v>
          </cell>
          <cell r="AS64">
            <v>8.3000000000000007</v>
          </cell>
          <cell r="AT64">
            <v>9.1999999999999993</v>
          </cell>
          <cell r="AU64">
            <v>56</v>
          </cell>
          <cell r="AV64">
            <v>0</v>
          </cell>
          <cell r="AW64">
            <v>6.5</v>
          </cell>
          <cell r="AX64">
            <v>5.5</v>
          </cell>
          <cell r="BA64">
            <v>4.3</v>
          </cell>
          <cell r="BE64">
            <v>6.1</v>
          </cell>
          <cell r="BG64">
            <v>5.6</v>
          </cell>
          <cell r="BH64">
            <v>5</v>
          </cell>
          <cell r="BI64">
            <v>0</v>
          </cell>
          <cell r="BJ64">
            <v>7.87</v>
          </cell>
          <cell r="BK64">
            <v>6.6</v>
          </cell>
          <cell r="BL64">
            <v>6.73</v>
          </cell>
          <cell r="BM64">
            <v>6.83</v>
          </cell>
          <cell r="BN64">
            <v>6.57</v>
          </cell>
          <cell r="BO64">
            <v>8.1300000000000008</v>
          </cell>
          <cell r="BP64">
            <v>8.5</v>
          </cell>
          <cell r="BQ64">
            <v>7.63</v>
          </cell>
          <cell r="BR64">
            <v>9</v>
          </cell>
          <cell r="BS64">
            <v>7.1</v>
          </cell>
          <cell r="BT64">
            <v>6.8</v>
          </cell>
          <cell r="BU64">
            <v>6.7</v>
          </cell>
          <cell r="BV64">
            <v>8.1</v>
          </cell>
          <cell r="BW64">
            <v>7.23</v>
          </cell>
          <cell r="BX64">
            <v>8.1</v>
          </cell>
          <cell r="BY64">
            <v>7.4</v>
          </cell>
          <cell r="BZ64">
            <v>8.5</v>
          </cell>
          <cell r="CA64">
            <v>41</v>
          </cell>
          <cell r="CB64">
            <v>0</v>
          </cell>
          <cell r="CC64">
            <v>7.87</v>
          </cell>
          <cell r="CD64">
            <v>8.6999999999999993</v>
          </cell>
          <cell r="CE64">
            <v>8</v>
          </cell>
          <cell r="CF64">
            <v>8.3699999999999992</v>
          </cell>
          <cell r="CG64">
            <v>6.97</v>
          </cell>
          <cell r="CH64">
            <v>8.57</v>
          </cell>
          <cell r="CI64">
            <v>8.5299999999999994</v>
          </cell>
          <cell r="CJ64">
            <v>7.57</v>
          </cell>
          <cell r="CK64">
            <v>8.8000000000000007</v>
          </cell>
          <cell r="CL64">
            <v>7.33</v>
          </cell>
          <cell r="CM64">
            <v>8.6999999999999993</v>
          </cell>
          <cell r="CN64">
            <v>6.4</v>
          </cell>
          <cell r="CO64">
            <v>7.6</v>
          </cell>
          <cell r="CP64">
            <v>6.77</v>
          </cell>
          <cell r="CQ64">
            <v>7.43</v>
          </cell>
          <cell r="CR64">
            <v>8.4</v>
          </cell>
          <cell r="CS64">
            <v>7.1</v>
          </cell>
          <cell r="CT64">
            <v>7.8</v>
          </cell>
          <cell r="CU64">
            <v>6.6</v>
          </cell>
          <cell r="CV64">
            <v>8.1</v>
          </cell>
          <cell r="CW64">
            <v>7</v>
          </cell>
          <cell r="CX64">
            <v>8.1999999999999993</v>
          </cell>
          <cell r="CZ64">
            <v>7.1</v>
          </cell>
          <cell r="DF64">
            <v>8.8000000000000007</v>
          </cell>
          <cell r="DI64">
            <v>9.8000000000000007</v>
          </cell>
          <cell r="DJ64">
            <v>8.4</v>
          </cell>
          <cell r="DK64">
            <v>7.7</v>
          </cell>
          <cell r="DL64">
            <v>7.8</v>
          </cell>
          <cell r="DO64">
            <v>7.7</v>
          </cell>
          <cell r="DP64">
            <v>72</v>
          </cell>
          <cell r="DQ64">
            <v>0</v>
          </cell>
          <cell r="DR64">
            <v>6.5</v>
          </cell>
          <cell r="DT64">
            <v>3</v>
          </cell>
          <cell r="DU64">
            <v>0</v>
          </cell>
          <cell r="DV64">
            <v>177</v>
          </cell>
          <cell r="DW64">
            <v>0</v>
          </cell>
          <cell r="DX64">
            <v>169</v>
          </cell>
          <cell r="DY64">
            <v>177</v>
          </cell>
          <cell r="DZ64">
            <v>7.71</v>
          </cell>
          <cell r="EA64">
            <v>3.31</v>
          </cell>
        </row>
        <row r="65">
          <cell r="A65">
            <v>1820525296</v>
          </cell>
          <cell r="B65" t="str">
            <v>Trương</v>
          </cell>
          <cell r="C65" t="str">
            <v>Khánh</v>
          </cell>
          <cell r="D65" t="str">
            <v>Linh</v>
          </cell>
          <cell r="E65">
            <v>34635</v>
          </cell>
          <cell r="F65" t="str">
            <v>Nữ</v>
          </cell>
          <cell r="G65" t="str">
            <v>Đã Học Xong</v>
          </cell>
          <cell r="H65">
            <v>8.6999999999999993</v>
          </cell>
          <cell r="I65">
            <v>7.2</v>
          </cell>
          <cell r="J65">
            <v>8</v>
          </cell>
          <cell r="L65" t="str">
            <v>P (P/F)</v>
          </cell>
          <cell r="O65" t="str">
            <v>P (P/F)</v>
          </cell>
          <cell r="R65">
            <v>7.4</v>
          </cell>
          <cell r="U65">
            <v>7.5</v>
          </cell>
          <cell r="X65">
            <v>8.5</v>
          </cell>
          <cell r="AA65">
            <v>8.6</v>
          </cell>
          <cell r="AC65">
            <v>8</v>
          </cell>
          <cell r="AD65">
            <v>7.4</v>
          </cell>
          <cell r="AE65">
            <v>8.4</v>
          </cell>
          <cell r="AF65">
            <v>7.37</v>
          </cell>
          <cell r="AG65">
            <v>6.78</v>
          </cell>
          <cell r="AH65">
            <v>7.7</v>
          </cell>
          <cell r="AI65">
            <v>7</v>
          </cell>
          <cell r="AL65">
            <v>8.1</v>
          </cell>
          <cell r="AM65">
            <v>8.9</v>
          </cell>
          <cell r="AP65">
            <v>7.8</v>
          </cell>
          <cell r="AQ65">
            <v>8</v>
          </cell>
          <cell r="AR65">
            <v>7.3</v>
          </cell>
          <cell r="AS65">
            <v>7.1</v>
          </cell>
          <cell r="AT65">
            <v>8.6</v>
          </cell>
          <cell r="AU65">
            <v>56</v>
          </cell>
          <cell r="AV65">
            <v>0</v>
          </cell>
          <cell r="AW65">
            <v>6.4</v>
          </cell>
          <cell r="AX65">
            <v>5.9</v>
          </cell>
          <cell r="BA65">
            <v>6</v>
          </cell>
          <cell r="BE65">
            <v>6.4</v>
          </cell>
          <cell r="BG65">
            <v>4.9000000000000004</v>
          </cell>
          <cell r="BH65">
            <v>5</v>
          </cell>
          <cell r="BI65">
            <v>0</v>
          </cell>
          <cell r="BJ65">
            <v>6.33</v>
          </cell>
          <cell r="BK65">
            <v>6.7</v>
          </cell>
          <cell r="BL65">
            <v>6.43</v>
          </cell>
          <cell r="BM65">
            <v>7.17</v>
          </cell>
          <cell r="BN65">
            <v>6.8</v>
          </cell>
          <cell r="BO65">
            <v>6.3</v>
          </cell>
          <cell r="BP65">
            <v>6.2</v>
          </cell>
          <cell r="BQ65">
            <v>7.3</v>
          </cell>
          <cell r="BR65">
            <v>6.8</v>
          </cell>
          <cell r="BS65">
            <v>6.7</v>
          </cell>
          <cell r="BT65">
            <v>6.5</v>
          </cell>
          <cell r="BU65">
            <v>7.1</v>
          </cell>
          <cell r="BV65">
            <v>6.6</v>
          </cell>
          <cell r="BW65">
            <v>6.87</v>
          </cell>
          <cell r="BX65">
            <v>8</v>
          </cell>
          <cell r="BY65">
            <v>8.1</v>
          </cell>
          <cell r="BZ65">
            <v>8</v>
          </cell>
          <cell r="CA65">
            <v>41</v>
          </cell>
          <cell r="CB65">
            <v>0</v>
          </cell>
          <cell r="CC65">
            <v>7.6</v>
          </cell>
          <cell r="CD65">
            <v>8.07</v>
          </cell>
          <cell r="CE65">
            <v>8.1</v>
          </cell>
          <cell r="CF65">
            <v>7.37</v>
          </cell>
          <cell r="CG65">
            <v>6.6</v>
          </cell>
          <cell r="CH65">
            <v>7.97</v>
          </cell>
          <cell r="CI65">
            <v>8.0299999999999994</v>
          </cell>
          <cell r="CJ65">
            <v>7.13</v>
          </cell>
          <cell r="CK65">
            <v>8.9</v>
          </cell>
          <cell r="CL65">
            <v>7.23</v>
          </cell>
          <cell r="CM65">
            <v>6.5</v>
          </cell>
          <cell r="CN65">
            <v>5.9</v>
          </cell>
          <cell r="CO65">
            <v>7.9</v>
          </cell>
          <cell r="CP65">
            <v>5.97</v>
          </cell>
          <cell r="CQ65">
            <v>6.57</v>
          </cell>
          <cell r="CR65">
            <v>6.77</v>
          </cell>
          <cell r="CS65">
            <v>6.3</v>
          </cell>
          <cell r="CT65">
            <v>7</v>
          </cell>
          <cell r="CU65">
            <v>7.1</v>
          </cell>
          <cell r="CV65">
            <v>7.5</v>
          </cell>
          <cell r="CW65">
            <v>7.8</v>
          </cell>
          <cell r="CX65">
            <v>7.4</v>
          </cell>
          <cell r="CZ65">
            <v>8.5</v>
          </cell>
          <cell r="DF65">
            <v>7.1</v>
          </cell>
          <cell r="DI65">
            <v>8.5</v>
          </cell>
          <cell r="DJ65">
            <v>7.9</v>
          </cell>
          <cell r="DK65">
            <v>7.7</v>
          </cell>
          <cell r="DL65">
            <v>7.3</v>
          </cell>
          <cell r="DO65">
            <v>9.1999999999999993</v>
          </cell>
          <cell r="DP65">
            <v>72</v>
          </cell>
          <cell r="DQ65">
            <v>0</v>
          </cell>
          <cell r="DR65">
            <v>6.8</v>
          </cell>
          <cell r="DT65">
            <v>3</v>
          </cell>
          <cell r="DU65">
            <v>0</v>
          </cell>
          <cell r="DV65">
            <v>177</v>
          </cell>
          <cell r="DW65">
            <v>0</v>
          </cell>
          <cell r="DX65">
            <v>169</v>
          </cell>
          <cell r="DY65">
            <v>177</v>
          </cell>
          <cell r="DZ65">
            <v>7.4</v>
          </cell>
          <cell r="EA65">
            <v>3.12</v>
          </cell>
          <cell r="EB65" t="str">
            <v>CHE 274</v>
          </cell>
        </row>
        <row r="66">
          <cell r="A66">
            <v>1820525684</v>
          </cell>
          <cell r="B66" t="str">
            <v>Nguyễn</v>
          </cell>
          <cell r="C66" t="str">
            <v>Thị Diệu</v>
          </cell>
          <cell r="D66" t="str">
            <v>Linh</v>
          </cell>
          <cell r="E66">
            <v>34580</v>
          </cell>
          <cell r="F66" t="str">
            <v>Nữ</v>
          </cell>
          <cell r="G66" t="str">
            <v>Đã Học Xong</v>
          </cell>
          <cell r="H66">
            <v>9.1</v>
          </cell>
          <cell r="I66">
            <v>8</v>
          </cell>
          <cell r="J66">
            <v>7.5</v>
          </cell>
          <cell r="L66" t="str">
            <v>P (P/F)</v>
          </cell>
          <cell r="O66" t="str">
            <v>P (P/F)</v>
          </cell>
          <cell r="R66">
            <v>7.6</v>
          </cell>
          <cell r="U66">
            <v>8.1999999999999993</v>
          </cell>
          <cell r="X66">
            <v>7.4</v>
          </cell>
          <cell r="AA66">
            <v>8.3000000000000007</v>
          </cell>
          <cell r="AC66">
            <v>9.4</v>
          </cell>
          <cell r="AD66">
            <v>10</v>
          </cell>
          <cell r="AE66">
            <v>9.6999999999999993</v>
          </cell>
          <cell r="AF66">
            <v>8.6999999999999993</v>
          </cell>
          <cell r="AG66">
            <v>8.85</v>
          </cell>
          <cell r="AH66">
            <v>9.5299999999999994</v>
          </cell>
          <cell r="AI66">
            <v>8.43</v>
          </cell>
          <cell r="AL66">
            <v>8.6999999999999993</v>
          </cell>
          <cell r="AM66">
            <v>9.6</v>
          </cell>
          <cell r="AP66">
            <v>8.9</v>
          </cell>
          <cell r="AQ66">
            <v>9.1</v>
          </cell>
          <cell r="AR66">
            <v>8.5</v>
          </cell>
          <cell r="AS66">
            <v>9.4</v>
          </cell>
          <cell r="AT66">
            <v>9.4</v>
          </cell>
          <cell r="AU66">
            <v>56</v>
          </cell>
          <cell r="AV66">
            <v>0</v>
          </cell>
          <cell r="AW66">
            <v>7.9</v>
          </cell>
          <cell r="AX66">
            <v>10</v>
          </cell>
          <cell r="AY66">
            <v>9.6</v>
          </cell>
          <cell r="BC66">
            <v>8.9</v>
          </cell>
          <cell r="BG66">
            <v>6.5</v>
          </cell>
          <cell r="BH66">
            <v>5</v>
          </cell>
          <cell r="BI66">
            <v>0</v>
          </cell>
          <cell r="BJ66">
            <v>8.67</v>
          </cell>
          <cell r="BK66">
            <v>8.9</v>
          </cell>
          <cell r="BL66">
            <v>8.6999999999999993</v>
          </cell>
          <cell r="BM66">
            <v>8.3000000000000007</v>
          </cell>
          <cell r="BN66">
            <v>7.97</v>
          </cell>
          <cell r="BO66">
            <v>9.4</v>
          </cell>
          <cell r="BP66">
            <v>9.6999999999999993</v>
          </cell>
          <cell r="BQ66">
            <v>8.6999999999999993</v>
          </cell>
          <cell r="BR66">
            <v>9.5</v>
          </cell>
          <cell r="BS66">
            <v>7.4</v>
          </cell>
          <cell r="BT66">
            <v>7.7</v>
          </cell>
          <cell r="BU66">
            <v>8.1</v>
          </cell>
          <cell r="BV66">
            <v>7.9</v>
          </cell>
          <cell r="BW66">
            <v>7.97</v>
          </cell>
          <cell r="BX66">
            <v>8.6999999999999993</v>
          </cell>
          <cell r="BY66">
            <v>8.1</v>
          </cell>
          <cell r="BZ66">
            <v>8.8000000000000007</v>
          </cell>
          <cell r="CA66">
            <v>41</v>
          </cell>
          <cell r="CB66">
            <v>0</v>
          </cell>
          <cell r="CC66">
            <v>8.1</v>
          </cell>
          <cell r="CD66">
            <v>8.8000000000000007</v>
          </cell>
          <cell r="CE66">
            <v>8.8000000000000007</v>
          </cell>
          <cell r="CF66">
            <v>8.27</v>
          </cell>
          <cell r="CG66">
            <v>8.1300000000000008</v>
          </cell>
          <cell r="CH66">
            <v>9.1</v>
          </cell>
          <cell r="CI66">
            <v>9</v>
          </cell>
          <cell r="CJ66">
            <v>8.73</v>
          </cell>
          <cell r="CK66">
            <v>9.8000000000000007</v>
          </cell>
          <cell r="CL66">
            <v>8.4</v>
          </cell>
          <cell r="CM66">
            <v>8.8000000000000007</v>
          </cell>
          <cell r="CN66">
            <v>8.6</v>
          </cell>
          <cell r="CO66">
            <v>8.6999999999999993</v>
          </cell>
          <cell r="CP66">
            <v>8.27</v>
          </cell>
          <cell r="CQ66">
            <v>8.67</v>
          </cell>
          <cell r="CR66">
            <v>9.1</v>
          </cell>
          <cell r="CS66">
            <v>8.5</v>
          </cell>
          <cell r="CT66">
            <v>8.8000000000000007</v>
          </cell>
          <cell r="CU66">
            <v>9</v>
          </cell>
          <cell r="CV66">
            <v>8.6999999999999993</v>
          </cell>
          <cell r="CW66">
            <v>9.5</v>
          </cell>
          <cell r="CX66">
            <v>8.5</v>
          </cell>
          <cell r="CZ66">
            <v>8.6999999999999993</v>
          </cell>
          <cell r="DF66">
            <v>8</v>
          </cell>
          <cell r="DI66">
            <v>10</v>
          </cell>
          <cell r="DJ66">
            <v>8.9</v>
          </cell>
          <cell r="DK66">
            <v>9.6</v>
          </cell>
          <cell r="DL66">
            <v>9.1</v>
          </cell>
          <cell r="DO66">
            <v>9.5</v>
          </cell>
          <cell r="DP66">
            <v>72</v>
          </cell>
          <cell r="DQ66">
            <v>0</v>
          </cell>
          <cell r="DS66">
            <v>9</v>
          </cell>
          <cell r="DT66">
            <v>3</v>
          </cell>
          <cell r="DU66">
            <v>0</v>
          </cell>
          <cell r="DV66">
            <v>177</v>
          </cell>
          <cell r="DW66">
            <v>0</v>
          </cell>
          <cell r="DX66">
            <v>169</v>
          </cell>
          <cell r="DY66">
            <v>177</v>
          </cell>
          <cell r="DZ66">
            <v>8.76</v>
          </cell>
          <cell r="EA66">
            <v>3.84</v>
          </cell>
        </row>
        <row r="67">
          <cell r="A67">
            <v>1821525686</v>
          </cell>
          <cell r="B67" t="str">
            <v>Nguyễn</v>
          </cell>
          <cell r="C67" t="str">
            <v>Phước</v>
          </cell>
          <cell r="D67" t="str">
            <v>Long</v>
          </cell>
          <cell r="E67">
            <v>34060</v>
          </cell>
          <cell r="F67" t="str">
            <v>Nam</v>
          </cell>
          <cell r="G67" t="str">
            <v>Đã Học Xong</v>
          </cell>
          <cell r="H67">
            <v>8.6</v>
          </cell>
          <cell r="I67">
            <v>7.1</v>
          </cell>
          <cell r="J67">
            <v>7.8</v>
          </cell>
          <cell r="L67" t="str">
            <v>P (P/F)</v>
          </cell>
          <cell r="O67" t="str">
            <v>P (P/F)</v>
          </cell>
          <cell r="R67">
            <v>6.6</v>
          </cell>
          <cell r="U67">
            <v>6.3</v>
          </cell>
          <cell r="X67">
            <v>5.8</v>
          </cell>
          <cell r="AA67">
            <v>7</v>
          </cell>
          <cell r="AC67">
            <v>8.4</v>
          </cell>
          <cell r="AD67">
            <v>8.9</v>
          </cell>
          <cell r="AE67">
            <v>7.7</v>
          </cell>
          <cell r="AF67">
            <v>6.4</v>
          </cell>
          <cell r="AG67">
            <v>6.45</v>
          </cell>
          <cell r="AH67">
            <v>7.67</v>
          </cell>
          <cell r="AI67">
            <v>8</v>
          </cell>
          <cell r="AL67">
            <v>8.1999999999999993</v>
          </cell>
          <cell r="AM67">
            <v>9.1</v>
          </cell>
          <cell r="AP67">
            <v>8.1</v>
          </cell>
          <cell r="AQ67">
            <v>7.9</v>
          </cell>
          <cell r="AR67">
            <v>8.1</v>
          </cell>
          <cell r="AS67">
            <v>7.1</v>
          </cell>
          <cell r="AT67">
            <v>8.5</v>
          </cell>
          <cell r="AU67">
            <v>56</v>
          </cell>
          <cell r="AV67">
            <v>0</v>
          </cell>
          <cell r="AW67">
            <v>9.8000000000000007</v>
          </cell>
          <cell r="AX67">
            <v>10</v>
          </cell>
          <cell r="AY67">
            <v>9.6</v>
          </cell>
          <cell r="BC67">
            <v>7.7</v>
          </cell>
          <cell r="BG67">
            <v>6.6</v>
          </cell>
          <cell r="BH67">
            <v>5</v>
          </cell>
          <cell r="BI67">
            <v>0</v>
          </cell>
          <cell r="BJ67">
            <v>7.53</v>
          </cell>
          <cell r="BK67">
            <v>6.9</v>
          </cell>
          <cell r="BL67">
            <v>6.73</v>
          </cell>
          <cell r="BM67">
            <v>7.33</v>
          </cell>
          <cell r="BN67">
            <v>6.6</v>
          </cell>
          <cell r="BO67">
            <v>7.77</v>
          </cell>
          <cell r="BP67">
            <v>7.6</v>
          </cell>
          <cell r="BQ67">
            <v>7.87</v>
          </cell>
          <cell r="BR67">
            <v>7.6</v>
          </cell>
          <cell r="BS67">
            <v>6.9</v>
          </cell>
          <cell r="BT67">
            <v>7.8</v>
          </cell>
          <cell r="BU67">
            <v>7.3</v>
          </cell>
          <cell r="BV67">
            <v>6.6</v>
          </cell>
          <cell r="BW67">
            <v>6.4</v>
          </cell>
          <cell r="BX67">
            <v>7.4</v>
          </cell>
          <cell r="BY67">
            <v>7.3</v>
          </cell>
          <cell r="BZ67">
            <v>8.6999999999999993</v>
          </cell>
          <cell r="CA67">
            <v>41</v>
          </cell>
          <cell r="CB67">
            <v>0</v>
          </cell>
          <cell r="CC67">
            <v>8.1</v>
          </cell>
          <cell r="CD67">
            <v>8.5</v>
          </cell>
          <cell r="CE67">
            <v>7.9</v>
          </cell>
          <cell r="CF67">
            <v>7.27</v>
          </cell>
          <cell r="CG67">
            <v>6.4</v>
          </cell>
          <cell r="CH67">
            <v>8.4700000000000006</v>
          </cell>
          <cell r="CI67">
            <v>8.1300000000000008</v>
          </cell>
          <cell r="CJ67">
            <v>7.4</v>
          </cell>
          <cell r="CK67">
            <v>8.9</v>
          </cell>
          <cell r="CL67">
            <v>6.6</v>
          </cell>
          <cell r="CM67">
            <v>8.8000000000000007</v>
          </cell>
          <cell r="CN67">
            <v>6</v>
          </cell>
          <cell r="CO67">
            <v>8.1999999999999993</v>
          </cell>
          <cell r="CP67">
            <v>5.27</v>
          </cell>
          <cell r="CQ67">
            <v>6.63</v>
          </cell>
          <cell r="CR67">
            <v>7.83</v>
          </cell>
          <cell r="CS67">
            <v>7.5</v>
          </cell>
          <cell r="CT67">
            <v>6.7</v>
          </cell>
          <cell r="CU67">
            <v>7.3</v>
          </cell>
          <cell r="CV67">
            <v>8.1</v>
          </cell>
          <cell r="CW67">
            <v>7.9</v>
          </cell>
          <cell r="CX67">
            <v>7.8</v>
          </cell>
          <cell r="CZ67">
            <v>7.9</v>
          </cell>
          <cell r="DF67">
            <v>8.6999999999999993</v>
          </cell>
          <cell r="DI67">
            <v>8.9</v>
          </cell>
          <cell r="DJ67">
            <v>8.9</v>
          </cell>
          <cell r="DK67">
            <v>9.6</v>
          </cell>
          <cell r="DL67">
            <v>7.6</v>
          </cell>
          <cell r="DO67">
            <v>8.4</v>
          </cell>
          <cell r="DP67">
            <v>72</v>
          </cell>
          <cell r="DQ67">
            <v>0</v>
          </cell>
          <cell r="DR67">
            <v>7.9</v>
          </cell>
          <cell r="DT67">
            <v>3</v>
          </cell>
          <cell r="DU67">
            <v>0</v>
          </cell>
          <cell r="DV67">
            <v>177</v>
          </cell>
          <cell r="DW67">
            <v>0</v>
          </cell>
          <cell r="DX67">
            <v>169</v>
          </cell>
          <cell r="DY67">
            <v>177</v>
          </cell>
          <cell r="DZ67">
            <v>7.56</v>
          </cell>
          <cell r="EA67">
            <v>3.2</v>
          </cell>
        </row>
        <row r="68">
          <cell r="A68">
            <v>1821526212</v>
          </cell>
          <cell r="B68" t="str">
            <v>Lê</v>
          </cell>
          <cell r="C68" t="str">
            <v>Đăng</v>
          </cell>
          <cell r="D68" t="str">
            <v>Luận</v>
          </cell>
          <cell r="E68">
            <v>34336</v>
          </cell>
          <cell r="F68" t="str">
            <v>Nam</v>
          </cell>
          <cell r="G68" t="str">
            <v>Đã Học Xong</v>
          </cell>
          <cell r="H68">
            <v>8.6999999999999993</v>
          </cell>
          <cell r="I68">
            <v>6.3</v>
          </cell>
          <cell r="J68">
            <v>5.2</v>
          </cell>
          <cell r="L68" t="str">
            <v>P (P/F)</v>
          </cell>
          <cell r="O68" t="str">
            <v>P (P/F)</v>
          </cell>
          <cell r="R68">
            <v>7.7</v>
          </cell>
          <cell r="U68">
            <v>7.8</v>
          </cell>
          <cell r="X68">
            <v>6.8</v>
          </cell>
          <cell r="AA68">
            <v>6.4</v>
          </cell>
          <cell r="AC68">
            <v>8.8000000000000007</v>
          </cell>
          <cell r="AD68">
            <v>7.9</v>
          </cell>
          <cell r="AE68">
            <v>5.6</v>
          </cell>
          <cell r="AF68">
            <v>6.5</v>
          </cell>
          <cell r="AG68">
            <v>5.75</v>
          </cell>
          <cell r="AH68">
            <v>6.93</v>
          </cell>
          <cell r="AI68">
            <v>7.07</v>
          </cell>
          <cell r="AL68">
            <v>4.4000000000000004</v>
          </cell>
          <cell r="AM68">
            <v>7.3</v>
          </cell>
          <cell r="AP68">
            <v>5.9</v>
          </cell>
          <cell r="AQ68">
            <v>7.2</v>
          </cell>
          <cell r="AR68">
            <v>6.4</v>
          </cell>
          <cell r="AS68">
            <v>6.6</v>
          </cell>
          <cell r="AT68">
            <v>6.2</v>
          </cell>
          <cell r="AU68">
            <v>56</v>
          </cell>
          <cell r="AV68">
            <v>0</v>
          </cell>
          <cell r="AW68">
            <v>8.5</v>
          </cell>
          <cell r="AX68">
            <v>7.4</v>
          </cell>
          <cell r="AY68">
            <v>6.7</v>
          </cell>
          <cell r="BC68">
            <v>6.3</v>
          </cell>
          <cell r="BG68">
            <v>5.4</v>
          </cell>
          <cell r="BH68">
            <v>5</v>
          </cell>
          <cell r="BI68">
            <v>0</v>
          </cell>
          <cell r="BJ68">
            <v>6.9</v>
          </cell>
          <cell r="BK68">
            <v>6.2</v>
          </cell>
          <cell r="BL68">
            <v>6.83</v>
          </cell>
          <cell r="BM68">
            <v>6.8</v>
          </cell>
          <cell r="BN68">
            <v>6</v>
          </cell>
          <cell r="BO68">
            <v>6.9</v>
          </cell>
          <cell r="BP68">
            <v>7.8</v>
          </cell>
          <cell r="BQ68">
            <v>6.53</v>
          </cell>
          <cell r="BR68">
            <v>6.2</v>
          </cell>
          <cell r="BS68">
            <v>6.9</v>
          </cell>
          <cell r="BT68">
            <v>7.7</v>
          </cell>
          <cell r="BU68">
            <v>5.2</v>
          </cell>
          <cell r="BV68">
            <v>8.6</v>
          </cell>
          <cell r="BW68">
            <v>6.03</v>
          </cell>
          <cell r="BX68">
            <v>7.9</v>
          </cell>
          <cell r="BY68">
            <v>7.1</v>
          </cell>
          <cell r="BZ68">
            <v>7</v>
          </cell>
          <cell r="CA68">
            <v>41</v>
          </cell>
          <cell r="CB68">
            <v>0</v>
          </cell>
          <cell r="CC68">
            <v>7.07</v>
          </cell>
          <cell r="CD68">
            <v>7.23</v>
          </cell>
          <cell r="CE68">
            <v>6.5</v>
          </cell>
          <cell r="CF68">
            <v>6.9</v>
          </cell>
          <cell r="CG68">
            <v>7.53</v>
          </cell>
          <cell r="CH68">
            <v>7.8</v>
          </cell>
          <cell r="CI68">
            <v>7.87</v>
          </cell>
          <cell r="CJ68">
            <v>6.77</v>
          </cell>
          <cell r="CK68">
            <v>7.4</v>
          </cell>
          <cell r="CL68">
            <v>7.13</v>
          </cell>
          <cell r="CM68">
            <v>6.7</v>
          </cell>
          <cell r="CN68">
            <v>4.3</v>
          </cell>
          <cell r="CO68">
            <v>8.1999999999999993</v>
          </cell>
          <cell r="CP68">
            <v>5.07</v>
          </cell>
          <cell r="CQ68">
            <v>6.27</v>
          </cell>
          <cell r="CR68">
            <v>5.97</v>
          </cell>
          <cell r="CS68">
            <v>6.5</v>
          </cell>
          <cell r="CT68">
            <v>6.1</v>
          </cell>
          <cell r="CU68">
            <v>6.1</v>
          </cell>
          <cell r="CV68">
            <v>8.5</v>
          </cell>
          <cell r="CW68">
            <v>8.4</v>
          </cell>
          <cell r="CX68">
            <v>6.5</v>
          </cell>
          <cell r="CZ68">
            <v>6.6</v>
          </cell>
          <cell r="DF68">
            <v>7</v>
          </cell>
          <cell r="DI68">
            <v>5.7</v>
          </cell>
          <cell r="DJ68">
            <v>7.6</v>
          </cell>
          <cell r="DK68">
            <v>9.1</v>
          </cell>
          <cell r="DL68">
            <v>7.5</v>
          </cell>
          <cell r="DO68">
            <v>9.3000000000000007</v>
          </cell>
          <cell r="DP68">
            <v>72</v>
          </cell>
          <cell r="DQ68">
            <v>0</v>
          </cell>
          <cell r="DR68">
            <v>7.2</v>
          </cell>
          <cell r="DT68">
            <v>3</v>
          </cell>
          <cell r="DU68">
            <v>0</v>
          </cell>
          <cell r="DV68">
            <v>177</v>
          </cell>
          <cell r="DW68">
            <v>0</v>
          </cell>
          <cell r="DX68">
            <v>169</v>
          </cell>
          <cell r="DY68">
            <v>177</v>
          </cell>
          <cell r="DZ68">
            <v>6.94</v>
          </cell>
          <cell r="EA68">
            <v>2.8</v>
          </cell>
        </row>
        <row r="69">
          <cell r="A69">
            <v>1820523585</v>
          </cell>
          <cell r="B69" t="str">
            <v>Huỳnh</v>
          </cell>
          <cell r="C69" t="str">
            <v>Thị</v>
          </cell>
          <cell r="D69" t="str">
            <v>Ly</v>
          </cell>
          <cell r="E69">
            <v>34658</v>
          </cell>
          <cell r="F69" t="str">
            <v>Nữ</v>
          </cell>
          <cell r="G69" t="str">
            <v>Đã Học Xong</v>
          </cell>
          <cell r="H69">
            <v>7.3</v>
          </cell>
          <cell r="I69">
            <v>7.3</v>
          </cell>
          <cell r="J69">
            <v>7.4</v>
          </cell>
          <cell r="L69" t="str">
            <v>P (P/F)</v>
          </cell>
          <cell r="O69" t="str">
            <v>P (P/F)</v>
          </cell>
          <cell r="R69">
            <v>7.5</v>
          </cell>
          <cell r="U69">
            <v>6.7</v>
          </cell>
          <cell r="X69">
            <v>6.1</v>
          </cell>
          <cell r="AA69">
            <v>6.6</v>
          </cell>
          <cell r="AC69">
            <v>9.6</v>
          </cell>
          <cell r="AD69">
            <v>9.6</v>
          </cell>
          <cell r="AE69">
            <v>8.1</v>
          </cell>
          <cell r="AF69">
            <v>7</v>
          </cell>
          <cell r="AG69">
            <v>8.6</v>
          </cell>
          <cell r="AH69">
            <v>9.23</v>
          </cell>
          <cell r="AI69">
            <v>7.73</v>
          </cell>
          <cell r="AL69">
            <v>7.9</v>
          </cell>
          <cell r="AM69">
            <v>9.6</v>
          </cell>
          <cell r="AP69">
            <v>7.8</v>
          </cell>
          <cell r="AQ69">
            <v>7.7</v>
          </cell>
          <cell r="AR69">
            <v>7</v>
          </cell>
          <cell r="AS69">
            <v>8.6999999999999993</v>
          </cell>
          <cell r="AT69">
            <v>8.6999999999999993</v>
          </cell>
          <cell r="AU69">
            <v>56</v>
          </cell>
          <cell r="AV69">
            <v>0</v>
          </cell>
          <cell r="AW69">
            <v>7.9</v>
          </cell>
          <cell r="AX69">
            <v>9.1999999999999993</v>
          </cell>
          <cell r="BA69">
            <v>9.1999999999999993</v>
          </cell>
          <cell r="BE69">
            <v>10</v>
          </cell>
          <cell r="BG69">
            <v>8.1999999999999993</v>
          </cell>
          <cell r="BH69">
            <v>5</v>
          </cell>
          <cell r="BI69">
            <v>0</v>
          </cell>
          <cell r="BJ69">
            <v>7.9</v>
          </cell>
          <cell r="BK69">
            <v>7.2</v>
          </cell>
          <cell r="BL69">
            <v>6.83</v>
          </cell>
          <cell r="BM69">
            <v>6.9</v>
          </cell>
          <cell r="BN69">
            <v>6.53</v>
          </cell>
          <cell r="BO69">
            <v>8.27</v>
          </cell>
          <cell r="BP69">
            <v>9</v>
          </cell>
          <cell r="BQ69">
            <v>7.5</v>
          </cell>
          <cell r="BR69">
            <v>7.5</v>
          </cell>
          <cell r="BS69">
            <v>6.7</v>
          </cell>
          <cell r="BT69">
            <v>8.1</v>
          </cell>
          <cell r="BU69">
            <v>7.1</v>
          </cell>
          <cell r="BV69">
            <v>8.3000000000000007</v>
          </cell>
          <cell r="BW69">
            <v>6.4</v>
          </cell>
          <cell r="BX69">
            <v>7.7</v>
          </cell>
          <cell r="BY69">
            <v>7.6</v>
          </cell>
          <cell r="BZ69">
            <v>9.1</v>
          </cell>
          <cell r="CA69">
            <v>41</v>
          </cell>
          <cell r="CB69">
            <v>0</v>
          </cell>
          <cell r="CC69">
            <v>8.1300000000000008</v>
          </cell>
          <cell r="CD69">
            <v>8.9</v>
          </cell>
          <cell r="CE69">
            <v>8.6</v>
          </cell>
          <cell r="CF69">
            <v>7.5</v>
          </cell>
          <cell r="CG69">
            <v>6.83</v>
          </cell>
          <cell r="CH69">
            <v>9.0299999999999994</v>
          </cell>
          <cell r="CI69">
            <v>7.67</v>
          </cell>
          <cell r="CJ69">
            <v>8.0299999999999994</v>
          </cell>
          <cell r="CK69">
            <v>8.6999999999999993</v>
          </cell>
          <cell r="CL69">
            <v>7</v>
          </cell>
          <cell r="CM69">
            <v>8.1</v>
          </cell>
          <cell r="CN69">
            <v>5.8</v>
          </cell>
          <cell r="CO69">
            <v>8.1999999999999993</v>
          </cell>
          <cell r="CP69">
            <v>6.2</v>
          </cell>
          <cell r="CQ69">
            <v>7.43</v>
          </cell>
          <cell r="CR69">
            <v>8.0299999999999994</v>
          </cell>
          <cell r="CS69">
            <v>8.1999999999999993</v>
          </cell>
          <cell r="CT69">
            <v>8.5</v>
          </cell>
          <cell r="CU69">
            <v>8.9</v>
          </cell>
          <cell r="CV69">
            <v>9</v>
          </cell>
          <cell r="CW69">
            <v>6.5</v>
          </cell>
          <cell r="CX69">
            <v>8.9</v>
          </cell>
          <cell r="CZ69">
            <v>7.5</v>
          </cell>
          <cell r="DF69">
            <v>9</v>
          </cell>
          <cell r="DI69">
            <v>9.9</v>
          </cell>
          <cell r="DJ69">
            <v>8.6999999999999993</v>
          </cell>
          <cell r="DK69">
            <v>7.8</v>
          </cell>
          <cell r="DL69">
            <v>8.1999999999999993</v>
          </cell>
          <cell r="DO69">
            <v>8.9</v>
          </cell>
          <cell r="DP69">
            <v>72</v>
          </cell>
          <cell r="DQ69">
            <v>0</v>
          </cell>
          <cell r="DR69">
            <v>8.1999999999999993</v>
          </cell>
          <cell r="DT69">
            <v>3</v>
          </cell>
          <cell r="DU69">
            <v>0</v>
          </cell>
          <cell r="DV69">
            <v>177</v>
          </cell>
          <cell r="DW69">
            <v>0</v>
          </cell>
          <cell r="DX69">
            <v>169</v>
          </cell>
          <cell r="DY69">
            <v>177</v>
          </cell>
          <cell r="DZ69">
            <v>7.91</v>
          </cell>
          <cell r="EA69">
            <v>3.41</v>
          </cell>
        </row>
        <row r="70">
          <cell r="A70">
            <v>1820525278</v>
          </cell>
          <cell r="B70" t="str">
            <v>Lê</v>
          </cell>
          <cell r="C70" t="str">
            <v>Dạ Thảo</v>
          </cell>
          <cell r="D70" t="str">
            <v>Ly</v>
          </cell>
          <cell r="E70">
            <v>34656</v>
          </cell>
          <cell r="F70" t="str">
            <v>Nữ</v>
          </cell>
          <cell r="G70" t="str">
            <v>Đã Học Xong</v>
          </cell>
          <cell r="H70">
            <v>7.8</v>
          </cell>
          <cell r="I70">
            <v>8.1</v>
          </cell>
          <cell r="J70">
            <v>8.4</v>
          </cell>
          <cell r="L70" t="str">
            <v>P (P/F)</v>
          </cell>
          <cell r="O70" t="str">
            <v>P (P/F)</v>
          </cell>
          <cell r="R70">
            <v>7.4</v>
          </cell>
          <cell r="U70">
            <v>6.5</v>
          </cell>
          <cell r="X70">
            <v>6.3</v>
          </cell>
          <cell r="AA70">
            <v>6.8</v>
          </cell>
          <cell r="AC70">
            <v>8.5</v>
          </cell>
          <cell r="AD70">
            <v>8.6999999999999993</v>
          </cell>
          <cell r="AE70">
            <v>7.3</v>
          </cell>
          <cell r="AF70">
            <v>6.83</v>
          </cell>
          <cell r="AG70">
            <v>8.1999999999999993</v>
          </cell>
          <cell r="AH70">
            <v>8.1</v>
          </cell>
          <cell r="AI70">
            <v>7.93</v>
          </cell>
          <cell r="AL70">
            <v>8.4</v>
          </cell>
          <cell r="AM70">
            <v>9.3000000000000007</v>
          </cell>
          <cell r="AP70">
            <v>8.6999999999999993</v>
          </cell>
          <cell r="AQ70">
            <v>9</v>
          </cell>
          <cell r="AR70">
            <v>7.7</v>
          </cell>
          <cell r="AS70">
            <v>7.7</v>
          </cell>
          <cell r="AT70">
            <v>8.9</v>
          </cell>
          <cell r="AU70">
            <v>56</v>
          </cell>
          <cell r="AV70">
            <v>0</v>
          </cell>
          <cell r="AW70">
            <v>7.3</v>
          </cell>
          <cell r="AX70">
            <v>7.3</v>
          </cell>
          <cell r="AY70">
            <v>9.8000000000000007</v>
          </cell>
          <cell r="BC70">
            <v>7.6</v>
          </cell>
          <cell r="BG70">
            <v>7.4</v>
          </cell>
          <cell r="BH70">
            <v>5</v>
          </cell>
          <cell r="BI70">
            <v>0</v>
          </cell>
          <cell r="BJ70">
            <v>6.97</v>
          </cell>
          <cell r="BK70">
            <v>7.2</v>
          </cell>
          <cell r="BL70">
            <v>7.03</v>
          </cell>
          <cell r="BM70">
            <v>6.8</v>
          </cell>
          <cell r="BN70">
            <v>6.5</v>
          </cell>
          <cell r="BO70">
            <v>7.73</v>
          </cell>
          <cell r="BP70">
            <v>8.6999999999999993</v>
          </cell>
          <cell r="BQ70">
            <v>7.63</v>
          </cell>
          <cell r="BR70">
            <v>8.1999999999999993</v>
          </cell>
          <cell r="BS70">
            <v>5.9</v>
          </cell>
          <cell r="BT70">
            <v>7.3</v>
          </cell>
          <cell r="BU70">
            <v>7.3</v>
          </cell>
          <cell r="BV70">
            <v>7.7</v>
          </cell>
          <cell r="BW70">
            <v>6.83</v>
          </cell>
          <cell r="BX70">
            <v>8.5</v>
          </cell>
          <cell r="BY70">
            <v>8.6999999999999993</v>
          </cell>
          <cell r="BZ70">
            <v>7.4</v>
          </cell>
          <cell r="CA70">
            <v>41</v>
          </cell>
          <cell r="CB70">
            <v>0</v>
          </cell>
          <cell r="CC70">
            <v>8.17</v>
          </cell>
          <cell r="CD70">
            <v>8.83</v>
          </cell>
          <cell r="CE70">
            <v>8.6</v>
          </cell>
          <cell r="CF70">
            <v>7.13</v>
          </cell>
          <cell r="CG70">
            <v>6.67</v>
          </cell>
          <cell r="CH70">
            <v>8.0299999999999994</v>
          </cell>
          <cell r="CI70">
            <v>8.33</v>
          </cell>
          <cell r="CJ70">
            <v>7.07</v>
          </cell>
          <cell r="CK70">
            <v>9.1999999999999993</v>
          </cell>
          <cell r="CL70">
            <v>7.1</v>
          </cell>
          <cell r="CM70">
            <v>8.1999999999999993</v>
          </cell>
          <cell r="CN70">
            <v>7.6</v>
          </cell>
          <cell r="CO70">
            <v>8.4</v>
          </cell>
          <cell r="CP70">
            <v>5.13</v>
          </cell>
          <cell r="CQ70">
            <v>6.37</v>
          </cell>
          <cell r="CR70">
            <v>7.6</v>
          </cell>
          <cell r="CS70">
            <v>7.8</v>
          </cell>
          <cell r="CT70">
            <v>7.5</v>
          </cell>
          <cell r="CU70">
            <v>8</v>
          </cell>
          <cell r="CV70">
            <v>8.1999999999999993</v>
          </cell>
          <cell r="CW70">
            <v>7.6</v>
          </cell>
          <cell r="CX70">
            <v>7.8</v>
          </cell>
          <cell r="CZ70">
            <v>6.9</v>
          </cell>
          <cell r="DF70">
            <v>9.3000000000000007</v>
          </cell>
          <cell r="DI70">
            <v>8.9</v>
          </cell>
          <cell r="DJ70">
            <v>9.1999999999999993</v>
          </cell>
          <cell r="DK70">
            <v>9.1</v>
          </cell>
          <cell r="DL70">
            <v>8</v>
          </cell>
          <cell r="DO70">
            <v>8.6999999999999993</v>
          </cell>
          <cell r="DP70">
            <v>72</v>
          </cell>
          <cell r="DQ70">
            <v>0</v>
          </cell>
          <cell r="DR70">
            <v>8.1999999999999993</v>
          </cell>
          <cell r="DT70">
            <v>3</v>
          </cell>
          <cell r="DU70">
            <v>0</v>
          </cell>
          <cell r="DV70">
            <v>177</v>
          </cell>
          <cell r="DW70">
            <v>0</v>
          </cell>
          <cell r="DX70">
            <v>169</v>
          </cell>
          <cell r="DY70">
            <v>177</v>
          </cell>
          <cell r="DZ70">
            <v>7.76</v>
          </cell>
          <cell r="EA70">
            <v>3.34</v>
          </cell>
        </row>
        <row r="71">
          <cell r="A71">
            <v>1820524187</v>
          </cell>
          <cell r="B71" t="str">
            <v>Mai</v>
          </cell>
          <cell r="C71" t="str">
            <v>Thị</v>
          </cell>
          <cell r="D71" t="str">
            <v>Lý</v>
          </cell>
          <cell r="E71">
            <v>33990</v>
          </cell>
          <cell r="F71" t="str">
            <v>Nữ</v>
          </cell>
          <cell r="G71" t="str">
            <v>Đã Học Xong</v>
          </cell>
          <cell r="H71">
            <v>5.8</v>
          </cell>
          <cell r="I71">
            <v>6.7</v>
          </cell>
          <cell r="J71">
            <v>5.9</v>
          </cell>
          <cell r="L71">
            <v>6.6</v>
          </cell>
          <cell r="O71">
            <v>6.5</v>
          </cell>
          <cell r="R71">
            <v>7.1</v>
          </cell>
          <cell r="U71">
            <v>7.8</v>
          </cell>
          <cell r="X71">
            <v>6.3</v>
          </cell>
          <cell r="AA71">
            <v>6.5</v>
          </cell>
          <cell r="AC71">
            <v>8.8000000000000007</v>
          </cell>
          <cell r="AD71">
            <v>6.5</v>
          </cell>
          <cell r="AE71">
            <v>6.7</v>
          </cell>
          <cell r="AF71">
            <v>5.9</v>
          </cell>
          <cell r="AG71">
            <v>6.68</v>
          </cell>
          <cell r="AH71">
            <v>7.83</v>
          </cell>
          <cell r="AI71">
            <v>8.0299999999999994</v>
          </cell>
          <cell r="AL71">
            <v>7.9</v>
          </cell>
          <cell r="AN71">
            <v>6.7</v>
          </cell>
          <cell r="AP71">
            <v>6</v>
          </cell>
          <cell r="AQ71">
            <v>8.5</v>
          </cell>
          <cell r="AR71">
            <v>7.3</v>
          </cell>
          <cell r="AS71">
            <v>8.1</v>
          </cell>
          <cell r="AT71">
            <v>9.1999999999999993</v>
          </cell>
          <cell r="AU71">
            <v>56</v>
          </cell>
          <cell r="AV71">
            <v>0</v>
          </cell>
          <cell r="AW71">
            <v>7</v>
          </cell>
          <cell r="AX71">
            <v>6.8</v>
          </cell>
          <cell r="BA71">
            <v>8.6999999999999993</v>
          </cell>
          <cell r="BE71">
            <v>6.7</v>
          </cell>
          <cell r="BG71">
            <v>5.2</v>
          </cell>
          <cell r="BH71">
            <v>5</v>
          </cell>
          <cell r="BI71">
            <v>0</v>
          </cell>
          <cell r="BJ71">
            <v>6.1</v>
          </cell>
          <cell r="BK71">
            <v>7.8</v>
          </cell>
          <cell r="BL71">
            <v>6.57</v>
          </cell>
          <cell r="BM71">
            <v>5.83</v>
          </cell>
          <cell r="BN71">
            <v>5.87</v>
          </cell>
          <cell r="BO71">
            <v>6.07</v>
          </cell>
          <cell r="BP71">
            <v>6.6</v>
          </cell>
          <cell r="BQ71">
            <v>7.6</v>
          </cell>
          <cell r="BR71">
            <v>8.1999999999999993</v>
          </cell>
          <cell r="BS71">
            <v>7.7</v>
          </cell>
          <cell r="BT71">
            <v>7.3</v>
          </cell>
          <cell r="BU71">
            <v>7.1</v>
          </cell>
          <cell r="BV71">
            <v>6.9</v>
          </cell>
          <cell r="BW71">
            <v>7.03</v>
          </cell>
          <cell r="BX71">
            <v>7.6</v>
          </cell>
          <cell r="BY71">
            <v>8.1</v>
          </cell>
          <cell r="BZ71">
            <v>8.6999999999999993</v>
          </cell>
          <cell r="CA71">
            <v>41</v>
          </cell>
          <cell r="CB71">
            <v>0</v>
          </cell>
          <cell r="CC71">
            <v>7.9</v>
          </cell>
          <cell r="CD71">
            <v>7.27</v>
          </cell>
          <cell r="CE71">
            <v>8.5</v>
          </cell>
          <cell r="CF71">
            <v>6.6</v>
          </cell>
          <cell r="CG71">
            <v>6.9</v>
          </cell>
          <cell r="CH71">
            <v>7.77</v>
          </cell>
          <cell r="CI71">
            <v>7.9</v>
          </cell>
          <cell r="CJ71">
            <v>6.8</v>
          </cell>
          <cell r="CK71">
            <v>8.6999999999999993</v>
          </cell>
          <cell r="CL71">
            <v>7</v>
          </cell>
          <cell r="CM71">
            <v>7.8</v>
          </cell>
          <cell r="CN71">
            <v>5.9</v>
          </cell>
          <cell r="CO71">
            <v>7.8</v>
          </cell>
          <cell r="CP71">
            <v>5.53</v>
          </cell>
          <cell r="CQ71">
            <v>6.47</v>
          </cell>
          <cell r="CR71">
            <v>7.47</v>
          </cell>
          <cell r="CS71">
            <v>7.7</v>
          </cell>
          <cell r="CT71">
            <v>8.4</v>
          </cell>
          <cell r="CU71">
            <v>7</v>
          </cell>
          <cell r="CV71">
            <v>8.6999999999999993</v>
          </cell>
          <cell r="CW71">
            <v>6.5</v>
          </cell>
          <cell r="CX71">
            <v>7.6</v>
          </cell>
          <cell r="CZ71">
            <v>7.2</v>
          </cell>
          <cell r="DF71">
            <v>8.1</v>
          </cell>
          <cell r="DI71">
            <v>9.6</v>
          </cell>
          <cell r="DJ71">
            <v>8.6999999999999993</v>
          </cell>
          <cell r="DK71">
            <v>7.8</v>
          </cell>
          <cell r="DL71">
            <v>8.4</v>
          </cell>
          <cell r="DO71">
            <v>8.5</v>
          </cell>
          <cell r="DP71">
            <v>72</v>
          </cell>
          <cell r="DQ71">
            <v>0</v>
          </cell>
          <cell r="DR71">
            <v>7.1</v>
          </cell>
          <cell r="DT71">
            <v>3</v>
          </cell>
          <cell r="DU71">
            <v>0</v>
          </cell>
          <cell r="DV71">
            <v>177</v>
          </cell>
          <cell r="DW71">
            <v>0</v>
          </cell>
          <cell r="DX71">
            <v>169</v>
          </cell>
          <cell r="DY71">
            <v>177</v>
          </cell>
          <cell r="DZ71">
            <v>7.28</v>
          </cell>
          <cell r="EA71">
            <v>3.04</v>
          </cell>
        </row>
        <row r="72">
          <cell r="A72">
            <v>1820524837</v>
          </cell>
          <cell r="B72" t="str">
            <v>Hoàng</v>
          </cell>
          <cell r="C72" t="str">
            <v>Nguyễn Quỳnh</v>
          </cell>
          <cell r="D72" t="str">
            <v>Mai</v>
          </cell>
          <cell r="E72">
            <v>34623</v>
          </cell>
          <cell r="F72" t="str">
            <v>Nữ</v>
          </cell>
          <cell r="G72" t="str">
            <v>Đã Học Xong</v>
          </cell>
          <cell r="H72">
            <v>8.4</v>
          </cell>
          <cell r="I72">
            <v>8</v>
          </cell>
          <cell r="J72">
            <v>8.1</v>
          </cell>
          <cell r="L72" t="str">
            <v>P (P/F)</v>
          </cell>
          <cell r="O72" t="str">
            <v>P (P/F)</v>
          </cell>
          <cell r="R72">
            <v>7.9</v>
          </cell>
          <cell r="U72">
            <v>8.1999999999999993</v>
          </cell>
          <cell r="X72">
            <v>7.2</v>
          </cell>
          <cell r="AA72">
            <v>7</v>
          </cell>
          <cell r="AC72">
            <v>8.8000000000000007</v>
          </cell>
          <cell r="AD72">
            <v>7.2</v>
          </cell>
          <cell r="AE72">
            <v>8.1</v>
          </cell>
          <cell r="AF72">
            <v>6.5</v>
          </cell>
          <cell r="AG72">
            <v>6.45</v>
          </cell>
          <cell r="AH72">
            <v>8.8000000000000007</v>
          </cell>
          <cell r="AI72">
            <v>7.5</v>
          </cell>
          <cell r="AL72">
            <v>8.4</v>
          </cell>
          <cell r="AM72">
            <v>9.5</v>
          </cell>
          <cell r="AP72">
            <v>7.8</v>
          </cell>
          <cell r="AQ72">
            <v>7.8</v>
          </cell>
          <cell r="AR72">
            <v>6.1</v>
          </cell>
          <cell r="AS72">
            <v>8.5</v>
          </cell>
          <cell r="AT72">
            <v>8.6</v>
          </cell>
          <cell r="AU72">
            <v>56</v>
          </cell>
          <cell r="AV72">
            <v>0</v>
          </cell>
          <cell r="AW72">
            <v>8.4</v>
          </cell>
          <cell r="AX72">
            <v>9.3000000000000007</v>
          </cell>
          <cell r="AY72">
            <v>9.8000000000000007</v>
          </cell>
          <cell r="BC72">
            <v>8.5</v>
          </cell>
          <cell r="BG72">
            <v>7.3</v>
          </cell>
          <cell r="BH72">
            <v>5</v>
          </cell>
          <cell r="BI72">
            <v>0</v>
          </cell>
          <cell r="BJ72">
            <v>6.53</v>
          </cell>
          <cell r="BK72">
            <v>5.0999999999999996</v>
          </cell>
          <cell r="BL72">
            <v>6.87</v>
          </cell>
          <cell r="BM72">
            <v>6.77</v>
          </cell>
          <cell r="BN72">
            <v>6.27</v>
          </cell>
          <cell r="BO72">
            <v>6.87</v>
          </cell>
          <cell r="BP72">
            <v>6.5</v>
          </cell>
          <cell r="BQ72">
            <v>7.4</v>
          </cell>
          <cell r="BR72">
            <v>7.5</v>
          </cell>
          <cell r="BS72">
            <v>7.1</v>
          </cell>
          <cell r="BT72">
            <v>7.5</v>
          </cell>
          <cell r="BU72">
            <v>7.4</v>
          </cell>
          <cell r="BV72">
            <v>7</v>
          </cell>
          <cell r="BW72">
            <v>6.07</v>
          </cell>
          <cell r="BX72">
            <v>8.1</v>
          </cell>
          <cell r="BY72">
            <v>6.5</v>
          </cell>
          <cell r="BZ72">
            <v>8.5</v>
          </cell>
          <cell r="CA72">
            <v>41</v>
          </cell>
          <cell r="CB72">
            <v>0</v>
          </cell>
          <cell r="CC72">
            <v>7.57</v>
          </cell>
          <cell r="CD72">
            <v>8.17</v>
          </cell>
          <cell r="CE72">
            <v>8.9</v>
          </cell>
          <cell r="CF72">
            <v>6.5</v>
          </cell>
          <cell r="CG72">
            <v>6.97</v>
          </cell>
          <cell r="CH72">
            <v>7.7</v>
          </cell>
          <cell r="CI72">
            <v>8.07</v>
          </cell>
          <cell r="CJ72">
            <v>6.9</v>
          </cell>
          <cell r="CK72">
            <v>8.9</v>
          </cell>
          <cell r="CL72">
            <v>7.33</v>
          </cell>
          <cell r="CM72">
            <v>8</v>
          </cell>
          <cell r="CN72">
            <v>6.2</v>
          </cell>
          <cell r="CO72">
            <v>8.6999999999999993</v>
          </cell>
          <cell r="CP72">
            <v>5.6</v>
          </cell>
          <cell r="CQ72">
            <v>5.83</v>
          </cell>
          <cell r="CR72">
            <v>7.73</v>
          </cell>
          <cell r="CS72">
            <v>8.3000000000000007</v>
          </cell>
          <cell r="CT72">
            <v>7.7</v>
          </cell>
          <cell r="CU72">
            <v>8.1999999999999993</v>
          </cell>
          <cell r="CV72">
            <v>7.9</v>
          </cell>
          <cell r="CW72">
            <v>7.9</v>
          </cell>
          <cell r="CX72">
            <v>8.4</v>
          </cell>
          <cell r="CZ72">
            <v>7.5</v>
          </cell>
          <cell r="DF72">
            <v>9.1999999999999993</v>
          </cell>
          <cell r="DI72">
            <v>9.9</v>
          </cell>
          <cell r="DJ72">
            <v>9</v>
          </cell>
          <cell r="DK72">
            <v>9.6</v>
          </cell>
          <cell r="DL72">
            <v>8.1</v>
          </cell>
          <cell r="DO72">
            <v>8.8000000000000007</v>
          </cell>
          <cell r="DP72">
            <v>72</v>
          </cell>
          <cell r="DQ72">
            <v>0</v>
          </cell>
          <cell r="DR72">
            <v>7</v>
          </cell>
          <cell r="DT72">
            <v>3</v>
          </cell>
          <cell r="DU72">
            <v>0</v>
          </cell>
          <cell r="DV72">
            <v>177</v>
          </cell>
          <cell r="DW72">
            <v>0</v>
          </cell>
          <cell r="DX72">
            <v>169</v>
          </cell>
          <cell r="DY72">
            <v>177</v>
          </cell>
          <cell r="DZ72">
            <v>7.56</v>
          </cell>
          <cell r="EA72">
            <v>3.22</v>
          </cell>
        </row>
        <row r="73">
          <cell r="A73">
            <v>1821524207</v>
          </cell>
          <cell r="B73" t="str">
            <v>Nguyễn</v>
          </cell>
          <cell r="C73" t="str">
            <v>Võ Thái</v>
          </cell>
          <cell r="D73" t="str">
            <v>Minh</v>
          </cell>
          <cell r="E73">
            <v>34606</v>
          </cell>
          <cell r="F73" t="str">
            <v>Nam</v>
          </cell>
          <cell r="G73" t="str">
            <v>Đã Học Xong</v>
          </cell>
          <cell r="H73">
            <v>9</v>
          </cell>
          <cell r="I73">
            <v>7.6</v>
          </cell>
          <cell r="J73">
            <v>7.5</v>
          </cell>
          <cell r="L73" t="str">
            <v>P (P/F)</v>
          </cell>
          <cell r="O73" t="str">
            <v>P (P/F)</v>
          </cell>
          <cell r="R73">
            <v>8.6</v>
          </cell>
          <cell r="U73">
            <v>7.3</v>
          </cell>
          <cell r="X73">
            <v>7.1</v>
          </cell>
          <cell r="AA73">
            <v>8.3000000000000007</v>
          </cell>
          <cell r="AC73">
            <v>9.4</v>
          </cell>
          <cell r="AD73">
            <v>9.4</v>
          </cell>
          <cell r="AE73">
            <v>8.8000000000000007</v>
          </cell>
          <cell r="AF73">
            <v>8</v>
          </cell>
          <cell r="AG73">
            <v>8.6999999999999993</v>
          </cell>
          <cell r="AH73">
            <v>8.93</v>
          </cell>
          <cell r="AI73">
            <v>8.33</v>
          </cell>
          <cell r="AL73">
            <v>8.4</v>
          </cell>
          <cell r="AM73">
            <v>8.6999999999999993</v>
          </cell>
          <cell r="AP73">
            <v>8.1</v>
          </cell>
          <cell r="AQ73">
            <v>8.6</v>
          </cell>
          <cell r="AR73">
            <v>7.9</v>
          </cell>
          <cell r="AS73">
            <v>8.8000000000000007</v>
          </cell>
          <cell r="AT73">
            <v>8.5</v>
          </cell>
          <cell r="AU73">
            <v>56</v>
          </cell>
          <cell r="AV73">
            <v>0</v>
          </cell>
          <cell r="AW73">
            <v>6.8</v>
          </cell>
          <cell r="AX73">
            <v>5.5</v>
          </cell>
          <cell r="BA73">
            <v>7.9</v>
          </cell>
          <cell r="BE73">
            <v>8.1999999999999993</v>
          </cell>
          <cell r="BG73">
            <v>6.3</v>
          </cell>
          <cell r="BH73">
            <v>5</v>
          </cell>
          <cell r="BI73">
            <v>0</v>
          </cell>
          <cell r="BJ73">
            <v>8.4</v>
          </cell>
          <cell r="BK73">
            <v>8</v>
          </cell>
          <cell r="BL73">
            <v>7.83</v>
          </cell>
          <cell r="BM73">
            <v>8.6</v>
          </cell>
          <cell r="BN73">
            <v>8.5299999999999994</v>
          </cell>
          <cell r="BO73">
            <v>8.9700000000000006</v>
          </cell>
          <cell r="BP73">
            <v>7.6</v>
          </cell>
          <cell r="BQ73">
            <v>8.5299999999999994</v>
          </cell>
          <cell r="BR73">
            <v>7.4</v>
          </cell>
          <cell r="BS73">
            <v>7.6</v>
          </cell>
          <cell r="BT73">
            <v>8.1999999999999993</v>
          </cell>
          <cell r="BU73">
            <v>7.9</v>
          </cell>
          <cell r="BV73">
            <v>9.4</v>
          </cell>
          <cell r="BW73">
            <v>6.5</v>
          </cell>
          <cell r="BX73">
            <v>9.1</v>
          </cell>
          <cell r="BY73">
            <v>7.6</v>
          </cell>
          <cell r="BZ73">
            <v>7.5</v>
          </cell>
          <cell r="CA73">
            <v>41</v>
          </cell>
          <cell r="CB73">
            <v>0</v>
          </cell>
          <cell r="CC73">
            <v>8.4700000000000006</v>
          </cell>
          <cell r="CD73">
            <v>8.5299999999999994</v>
          </cell>
          <cell r="CE73">
            <v>8.1999999999999993</v>
          </cell>
          <cell r="CF73">
            <v>8.57</v>
          </cell>
          <cell r="CG73">
            <v>7.83</v>
          </cell>
          <cell r="CH73">
            <v>8.6300000000000008</v>
          </cell>
          <cell r="CI73">
            <v>8.6</v>
          </cell>
          <cell r="CJ73">
            <v>8.17</v>
          </cell>
          <cell r="CK73">
            <v>8</v>
          </cell>
          <cell r="CL73">
            <v>7.2</v>
          </cell>
          <cell r="CM73">
            <v>8.8000000000000007</v>
          </cell>
          <cell r="CN73">
            <v>8.6</v>
          </cell>
          <cell r="CO73">
            <v>8.1999999999999993</v>
          </cell>
          <cell r="CP73">
            <v>7.47</v>
          </cell>
          <cell r="CQ73">
            <v>7.97</v>
          </cell>
          <cell r="CR73">
            <v>8.23</v>
          </cell>
          <cell r="CS73">
            <v>7.9</v>
          </cell>
          <cell r="CT73">
            <v>7.6</v>
          </cell>
          <cell r="CU73">
            <v>7.6</v>
          </cell>
          <cell r="CV73">
            <v>8.8000000000000007</v>
          </cell>
          <cell r="CW73">
            <v>7.9</v>
          </cell>
          <cell r="CX73">
            <v>8.4</v>
          </cell>
          <cell r="CZ73">
            <v>8.1</v>
          </cell>
          <cell r="DF73">
            <v>8.9</v>
          </cell>
          <cell r="DI73">
            <v>9.1</v>
          </cell>
          <cell r="DJ73">
            <v>8.8000000000000007</v>
          </cell>
          <cell r="DK73">
            <v>8.6999999999999993</v>
          </cell>
          <cell r="DL73">
            <v>8.1999999999999993</v>
          </cell>
          <cell r="DO73">
            <v>9.4</v>
          </cell>
          <cell r="DP73">
            <v>72</v>
          </cell>
          <cell r="DQ73">
            <v>0</v>
          </cell>
          <cell r="DR73">
            <v>8.6999999999999993</v>
          </cell>
          <cell r="DT73">
            <v>3</v>
          </cell>
          <cell r="DU73">
            <v>0</v>
          </cell>
          <cell r="DV73">
            <v>177</v>
          </cell>
          <cell r="DW73">
            <v>0</v>
          </cell>
          <cell r="DX73">
            <v>169</v>
          </cell>
          <cell r="DY73">
            <v>177</v>
          </cell>
          <cell r="DZ73">
            <v>8.33</v>
          </cell>
          <cell r="EA73">
            <v>3.67</v>
          </cell>
        </row>
        <row r="74">
          <cell r="A74">
            <v>1821525685</v>
          </cell>
          <cell r="B74" t="str">
            <v>Mai</v>
          </cell>
          <cell r="C74" t="str">
            <v>Thị Hoa</v>
          </cell>
          <cell r="D74" t="str">
            <v>Mơ</v>
          </cell>
          <cell r="E74">
            <v>34491</v>
          </cell>
          <cell r="F74" t="str">
            <v>Nam</v>
          </cell>
          <cell r="G74" t="str">
            <v>Đã Học Xong</v>
          </cell>
          <cell r="H74">
            <v>8.1</v>
          </cell>
          <cell r="I74">
            <v>7.6</v>
          </cell>
          <cell r="J74">
            <v>7.4</v>
          </cell>
          <cell r="L74" t="str">
            <v>P (P/F)</v>
          </cell>
          <cell r="O74" t="str">
            <v>P (P/F)</v>
          </cell>
          <cell r="R74">
            <v>7</v>
          </cell>
          <cell r="U74">
            <v>6.5</v>
          </cell>
          <cell r="X74">
            <v>6.8</v>
          </cell>
          <cell r="AA74">
            <v>6.8</v>
          </cell>
          <cell r="AC74">
            <v>9.3000000000000007</v>
          </cell>
          <cell r="AD74">
            <v>8.1999999999999993</v>
          </cell>
          <cell r="AE74">
            <v>6.4</v>
          </cell>
          <cell r="AF74">
            <v>8.33</v>
          </cell>
          <cell r="AG74">
            <v>7.48</v>
          </cell>
          <cell r="AH74">
            <v>9.23</v>
          </cell>
          <cell r="AI74">
            <v>7.97</v>
          </cell>
          <cell r="AL74">
            <v>8.1999999999999993</v>
          </cell>
          <cell r="AM74">
            <v>9.6</v>
          </cell>
          <cell r="AP74">
            <v>8.3000000000000007</v>
          </cell>
          <cell r="AQ74">
            <v>8.5</v>
          </cell>
          <cell r="AR74">
            <v>7.8</v>
          </cell>
          <cell r="AS74">
            <v>8.1</v>
          </cell>
          <cell r="AT74">
            <v>9</v>
          </cell>
          <cell r="AU74">
            <v>56</v>
          </cell>
          <cell r="AV74">
            <v>0</v>
          </cell>
          <cell r="AW74">
            <v>7.6</v>
          </cell>
          <cell r="AX74">
            <v>6.8</v>
          </cell>
          <cell r="BA74">
            <v>9.5</v>
          </cell>
          <cell r="BE74">
            <v>8.4</v>
          </cell>
          <cell r="BG74">
            <v>9.5</v>
          </cell>
          <cell r="BH74">
            <v>5</v>
          </cell>
          <cell r="BI74">
            <v>0</v>
          </cell>
          <cell r="BJ74">
            <v>7.1</v>
          </cell>
          <cell r="BK74">
            <v>7.3</v>
          </cell>
          <cell r="BL74">
            <v>7</v>
          </cell>
          <cell r="BM74">
            <v>6.2</v>
          </cell>
          <cell r="BN74">
            <v>6.37</v>
          </cell>
          <cell r="BO74">
            <v>7.93</v>
          </cell>
          <cell r="BP74">
            <v>9.4</v>
          </cell>
          <cell r="BQ74">
            <v>7.83</v>
          </cell>
          <cell r="BR74">
            <v>9</v>
          </cell>
          <cell r="BS74">
            <v>6.3</v>
          </cell>
          <cell r="BT74">
            <v>7.8</v>
          </cell>
          <cell r="BU74">
            <v>6.8</v>
          </cell>
          <cell r="BV74">
            <v>9.9</v>
          </cell>
          <cell r="BW74">
            <v>7.03</v>
          </cell>
          <cell r="BX74">
            <v>9.1999999999999993</v>
          </cell>
          <cell r="BY74">
            <v>6.8</v>
          </cell>
          <cell r="BZ74">
            <v>8.6</v>
          </cell>
          <cell r="CA74">
            <v>41</v>
          </cell>
          <cell r="CB74">
            <v>0</v>
          </cell>
          <cell r="CC74">
            <v>8.6999999999999993</v>
          </cell>
          <cell r="CD74">
            <v>8.5</v>
          </cell>
          <cell r="CE74">
            <v>8.6999999999999993</v>
          </cell>
          <cell r="CF74">
            <v>6.97</v>
          </cell>
          <cell r="CG74">
            <v>7.1</v>
          </cell>
          <cell r="CH74">
            <v>7.7</v>
          </cell>
          <cell r="CI74">
            <v>8.73</v>
          </cell>
          <cell r="CJ74">
            <v>7.47</v>
          </cell>
          <cell r="CK74">
            <v>8.6999999999999993</v>
          </cell>
          <cell r="CL74">
            <v>7.47</v>
          </cell>
          <cell r="CM74">
            <v>9</v>
          </cell>
          <cell r="CN74">
            <v>7.7</v>
          </cell>
          <cell r="CO74">
            <v>7.6</v>
          </cell>
          <cell r="CP74">
            <v>6.63</v>
          </cell>
          <cell r="CQ74">
            <v>6.33</v>
          </cell>
          <cell r="CR74">
            <v>7.77</v>
          </cell>
          <cell r="CS74">
            <v>7.5</v>
          </cell>
          <cell r="CT74">
            <v>8.5</v>
          </cell>
          <cell r="CU74">
            <v>8.8000000000000007</v>
          </cell>
          <cell r="CV74">
            <v>8.9</v>
          </cell>
          <cell r="CW74">
            <v>6.5</v>
          </cell>
          <cell r="CX74">
            <v>8.4</v>
          </cell>
          <cell r="CZ74">
            <v>7.9</v>
          </cell>
          <cell r="DF74">
            <v>8.4</v>
          </cell>
          <cell r="DI74">
            <v>9.9</v>
          </cell>
          <cell r="DJ74">
            <v>8.8000000000000007</v>
          </cell>
          <cell r="DK74">
            <v>7.8</v>
          </cell>
          <cell r="DL74">
            <v>8.3000000000000007</v>
          </cell>
          <cell r="DO74">
            <v>8.1</v>
          </cell>
          <cell r="DP74">
            <v>72</v>
          </cell>
          <cell r="DQ74">
            <v>0</v>
          </cell>
          <cell r="DR74">
            <v>8.5</v>
          </cell>
          <cell r="DT74">
            <v>3</v>
          </cell>
          <cell r="DU74">
            <v>0</v>
          </cell>
          <cell r="DV74">
            <v>177</v>
          </cell>
          <cell r="DW74">
            <v>0</v>
          </cell>
          <cell r="DX74">
            <v>169</v>
          </cell>
          <cell r="DY74">
            <v>177</v>
          </cell>
          <cell r="DZ74">
            <v>7.89</v>
          </cell>
          <cell r="EA74">
            <v>3.39</v>
          </cell>
        </row>
        <row r="75">
          <cell r="A75">
            <v>1821523865</v>
          </cell>
          <cell r="B75" t="str">
            <v>Trần</v>
          </cell>
          <cell r="C75" t="str">
            <v>Lê Phú</v>
          </cell>
          <cell r="D75" t="str">
            <v>Mỹ</v>
          </cell>
          <cell r="E75">
            <v>34170</v>
          </cell>
          <cell r="F75" t="str">
            <v>Nam</v>
          </cell>
          <cell r="G75" t="str">
            <v>Đã Học Xong</v>
          </cell>
          <cell r="H75">
            <v>9.1</v>
          </cell>
          <cell r="I75">
            <v>7.4</v>
          </cell>
          <cell r="J75">
            <v>7.7</v>
          </cell>
          <cell r="L75" t="str">
            <v>P (P/F)</v>
          </cell>
          <cell r="O75" t="str">
            <v>P (P/F)</v>
          </cell>
          <cell r="R75">
            <v>7.6</v>
          </cell>
          <cell r="U75">
            <v>6.5</v>
          </cell>
          <cell r="X75">
            <v>6.1</v>
          </cell>
          <cell r="AA75">
            <v>6.7</v>
          </cell>
          <cell r="AC75">
            <v>9.5</v>
          </cell>
          <cell r="AD75">
            <v>8.8000000000000007</v>
          </cell>
          <cell r="AE75">
            <v>6.2</v>
          </cell>
          <cell r="AF75">
            <v>7.4</v>
          </cell>
          <cell r="AG75">
            <v>7.08</v>
          </cell>
          <cell r="AH75">
            <v>7.9</v>
          </cell>
          <cell r="AI75">
            <v>7.2</v>
          </cell>
          <cell r="AL75">
            <v>8.1</v>
          </cell>
          <cell r="AM75">
            <v>9.1</v>
          </cell>
          <cell r="AP75">
            <v>7.5</v>
          </cell>
          <cell r="AQ75">
            <v>7.6</v>
          </cell>
          <cell r="AR75">
            <v>8.1999999999999993</v>
          </cell>
          <cell r="AS75">
            <v>6.4</v>
          </cell>
          <cell r="AT75">
            <v>8.6999999999999993</v>
          </cell>
          <cell r="AU75">
            <v>56</v>
          </cell>
          <cell r="AV75">
            <v>0</v>
          </cell>
          <cell r="AW75">
            <v>8.4</v>
          </cell>
          <cell r="AX75">
            <v>8.9</v>
          </cell>
          <cell r="BA75">
            <v>6.7</v>
          </cell>
          <cell r="BE75">
            <v>8.4</v>
          </cell>
          <cell r="BG75">
            <v>7.7</v>
          </cell>
          <cell r="BH75">
            <v>5</v>
          </cell>
          <cell r="BI75">
            <v>0</v>
          </cell>
          <cell r="BJ75">
            <v>6.4</v>
          </cell>
          <cell r="BK75">
            <v>6.3</v>
          </cell>
          <cell r="BL75">
            <v>7.1</v>
          </cell>
          <cell r="BM75">
            <v>7.07</v>
          </cell>
          <cell r="BN75">
            <v>6.47</v>
          </cell>
          <cell r="BO75">
            <v>7.97</v>
          </cell>
          <cell r="BP75">
            <v>8.1</v>
          </cell>
          <cell r="BQ75">
            <v>6.97</v>
          </cell>
          <cell r="BR75">
            <v>7.1</v>
          </cell>
          <cell r="BS75">
            <v>6.8</v>
          </cell>
          <cell r="BT75">
            <v>7.9</v>
          </cell>
          <cell r="BU75">
            <v>5.7</v>
          </cell>
          <cell r="BV75">
            <v>8.5</v>
          </cell>
          <cell r="BW75">
            <v>5.93</v>
          </cell>
          <cell r="BX75">
            <v>8.1</v>
          </cell>
          <cell r="BY75">
            <v>7.1</v>
          </cell>
          <cell r="BZ75">
            <v>7.6</v>
          </cell>
          <cell r="CA75">
            <v>41</v>
          </cell>
          <cell r="CB75">
            <v>0</v>
          </cell>
          <cell r="CC75">
            <v>7.57</v>
          </cell>
          <cell r="CD75">
            <v>7.53</v>
          </cell>
          <cell r="CE75">
            <v>7.7</v>
          </cell>
          <cell r="CF75">
            <v>6.63</v>
          </cell>
          <cell r="CG75">
            <v>6.2</v>
          </cell>
          <cell r="CH75">
            <v>7.7</v>
          </cell>
          <cell r="CI75">
            <v>8.23</v>
          </cell>
          <cell r="CJ75">
            <v>6.27</v>
          </cell>
          <cell r="CK75">
            <v>7.7</v>
          </cell>
          <cell r="CL75">
            <v>6.63</v>
          </cell>
          <cell r="CM75">
            <v>7.2</v>
          </cell>
          <cell r="CN75">
            <v>5.3</v>
          </cell>
          <cell r="CO75">
            <v>6.6</v>
          </cell>
          <cell r="CP75">
            <v>6.4</v>
          </cell>
          <cell r="CQ75">
            <v>5.3</v>
          </cell>
          <cell r="CR75">
            <v>7</v>
          </cell>
          <cell r="CS75">
            <v>6.1</v>
          </cell>
          <cell r="CT75">
            <v>8</v>
          </cell>
          <cell r="CU75">
            <v>7.1</v>
          </cell>
          <cell r="CV75">
            <v>8.3000000000000007</v>
          </cell>
          <cell r="CW75">
            <v>7</v>
          </cell>
          <cell r="CX75">
            <v>7.1</v>
          </cell>
          <cell r="CZ75">
            <v>7.1</v>
          </cell>
          <cell r="DF75">
            <v>5.3</v>
          </cell>
          <cell r="DI75">
            <v>8.8000000000000007</v>
          </cell>
          <cell r="DJ75">
            <v>9.1</v>
          </cell>
          <cell r="DK75">
            <v>7.8</v>
          </cell>
          <cell r="DL75">
            <v>7.5</v>
          </cell>
          <cell r="DO75">
            <v>8.5</v>
          </cell>
          <cell r="DP75">
            <v>72</v>
          </cell>
          <cell r="DQ75">
            <v>0</v>
          </cell>
          <cell r="DR75">
            <v>7.5</v>
          </cell>
          <cell r="DT75">
            <v>3</v>
          </cell>
          <cell r="DU75">
            <v>0</v>
          </cell>
          <cell r="DV75">
            <v>177</v>
          </cell>
          <cell r="DW75">
            <v>0</v>
          </cell>
          <cell r="DX75">
            <v>169</v>
          </cell>
          <cell r="DY75">
            <v>177</v>
          </cell>
          <cell r="DZ75">
            <v>7.31</v>
          </cell>
          <cell r="EA75">
            <v>3.08</v>
          </cell>
        </row>
        <row r="76">
          <cell r="A76">
            <v>1821524199</v>
          </cell>
          <cell r="B76" t="str">
            <v>Lê</v>
          </cell>
          <cell r="C76" t="str">
            <v>Đỗ Quốc</v>
          </cell>
          <cell r="D76" t="str">
            <v>Nam</v>
          </cell>
          <cell r="E76">
            <v>34656</v>
          </cell>
          <cell r="F76" t="str">
            <v>Nam</v>
          </cell>
          <cell r="G76" t="str">
            <v>Đã Học Xong</v>
          </cell>
          <cell r="H76">
            <v>7.9</v>
          </cell>
          <cell r="I76">
            <v>7.9</v>
          </cell>
          <cell r="J76">
            <v>7.3</v>
          </cell>
          <cell r="L76">
            <v>7</v>
          </cell>
          <cell r="O76">
            <v>7.1</v>
          </cell>
          <cell r="R76">
            <v>7.8</v>
          </cell>
          <cell r="U76">
            <v>7.1</v>
          </cell>
          <cell r="X76">
            <v>7.8</v>
          </cell>
          <cell r="AA76">
            <v>7.1</v>
          </cell>
          <cell r="AC76">
            <v>9.1</v>
          </cell>
          <cell r="AD76">
            <v>8.6</v>
          </cell>
          <cell r="AE76">
            <v>5.7</v>
          </cell>
          <cell r="AF76">
            <v>6.97</v>
          </cell>
          <cell r="AG76">
            <v>6.38</v>
          </cell>
          <cell r="AH76">
            <v>8.5</v>
          </cell>
          <cell r="AI76">
            <v>8.07</v>
          </cell>
          <cell r="AL76">
            <v>6.3</v>
          </cell>
          <cell r="AM76">
            <v>7.3</v>
          </cell>
          <cell r="AP76">
            <v>7.6</v>
          </cell>
          <cell r="AQ76">
            <v>6.9</v>
          </cell>
          <cell r="AR76">
            <v>7.5</v>
          </cell>
          <cell r="AS76">
            <v>7.1</v>
          </cell>
          <cell r="AT76">
            <v>8.8000000000000007</v>
          </cell>
          <cell r="AU76">
            <v>56</v>
          </cell>
          <cell r="AV76">
            <v>0</v>
          </cell>
          <cell r="AW76">
            <v>8.3000000000000007</v>
          </cell>
          <cell r="AX76">
            <v>7.3</v>
          </cell>
          <cell r="BA76">
            <v>9.1999999999999993</v>
          </cell>
          <cell r="BE76">
            <v>10</v>
          </cell>
          <cell r="BG76">
            <v>5.2</v>
          </cell>
          <cell r="BH76">
            <v>5</v>
          </cell>
          <cell r="BI76">
            <v>0</v>
          </cell>
          <cell r="BJ76">
            <v>7.27</v>
          </cell>
          <cell r="BK76">
            <v>6.3</v>
          </cell>
          <cell r="BL76">
            <v>6.8</v>
          </cell>
          <cell r="BM76">
            <v>5.63</v>
          </cell>
          <cell r="BN76">
            <v>6.97</v>
          </cell>
          <cell r="BO76">
            <v>7.6</v>
          </cell>
          <cell r="BP76">
            <v>7.1</v>
          </cell>
          <cell r="BQ76">
            <v>7.3</v>
          </cell>
          <cell r="BR76">
            <v>8.6999999999999993</v>
          </cell>
          <cell r="BS76">
            <v>6.7</v>
          </cell>
          <cell r="BT76">
            <v>7</v>
          </cell>
          <cell r="BU76">
            <v>6.1</v>
          </cell>
          <cell r="BV76">
            <v>9.9</v>
          </cell>
          <cell r="BW76">
            <v>7.67</v>
          </cell>
          <cell r="BX76">
            <v>8</v>
          </cell>
          <cell r="BY76">
            <v>7.1</v>
          </cell>
          <cell r="BZ76">
            <v>8</v>
          </cell>
          <cell r="CA76">
            <v>41</v>
          </cell>
          <cell r="CB76">
            <v>0</v>
          </cell>
          <cell r="CC76">
            <v>7.43</v>
          </cell>
          <cell r="CD76">
            <v>7.87</v>
          </cell>
          <cell r="CE76">
            <v>7.4</v>
          </cell>
          <cell r="CF76">
            <v>7.3</v>
          </cell>
          <cell r="CG76">
            <v>6.7</v>
          </cell>
          <cell r="CH76">
            <v>8.5299999999999994</v>
          </cell>
          <cell r="CI76">
            <v>8.33</v>
          </cell>
          <cell r="CJ76">
            <v>7.3</v>
          </cell>
          <cell r="CK76">
            <v>7.3</v>
          </cell>
          <cell r="CL76">
            <v>6.27</v>
          </cell>
          <cell r="CM76">
            <v>8.6999999999999993</v>
          </cell>
          <cell r="CN76">
            <v>6.9</v>
          </cell>
          <cell r="CO76">
            <v>7.6</v>
          </cell>
          <cell r="CP76">
            <v>5.23</v>
          </cell>
          <cell r="CQ76">
            <v>6.2</v>
          </cell>
          <cell r="CR76">
            <v>6.57</v>
          </cell>
          <cell r="CS76">
            <v>6.4</v>
          </cell>
          <cell r="CT76">
            <v>6.9</v>
          </cell>
          <cell r="CU76">
            <v>6.3</v>
          </cell>
          <cell r="CV76">
            <v>7.6</v>
          </cell>
          <cell r="CW76">
            <v>6.5</v>
          </cell>
          <cell r="CX76">
            <v>7.9</v>
          </cell>
          <cell r="CZ76">
            <v>7.1</v>
          </cell>
          <cell r="DF76">
            <v>8.5</v>
          </cell>
          <cell r="DI76">
            <v>8.3000000000000007</v>
          </cell>
          <cell r="DJ76">
            <v>8</v>
          </cell>
          <cell r="DK76">
            <v>7.2</v>
          </cell>
          <cell r="DL76">
            <v>8.5</v>
          </cell>
          <cell r="DO76">
            <v>8.3000000000000007</v>
          </cell>
          <cell r="DP76">
            <v>72</v>
          </cell>
          <cell r="DQ76">
            <v>0</v>
          </cell>
          <cell r="DR76">
            <v>7</v>
          </cell>
          <cell r="DT76">
            <v>3</v>
          </cell>
          <cell r="DU76">
            <v>0</v>
          </cell>
          <cell r="DV76">
            <v>177</v>
          </cell>
          <cell r="DW76">
            <v>0</v>
          </cell>
          <cell r="DX76">
            <v>169</v>
          </cell>
          <cell r="DY76">
            <v>177</v>
          </cell>
          <cell r="DZ76">
            <v>7.36</v>
          </cell>
          <cell r="EA76">
            <v>3.07</v>
          </cell>
        </row>
        <row r="77">
          <cell r="A77">
            <v>1821525277</v>
          </cell>
          <cell r="B77" t="str">
            <v>Nguyễn</v>
          </cell>
          <cell r="C77" t="str">
            <v>Vũ Xuân</v>
          </cell>
          <cell r="D77" t="str">
            <v>Nam</v>
          </cell>
          <cell r="E77">
            <v>34659</v>
          </cell>
          <cell r="F77" t="str">
            <v>Nam</v>
          </cell>
          <cell r="G77" t="str">
            <v>Đã Học Xong</v>
          </cell>
          <cell r="H77">
            <v>8.9</v>
          </cell>
          <cell r="I77">
            <v>7.2</v>
          </cell>
          <cell r="J77">
            <v>6.1</v>
          </cell>
          <cell r="L77" t="str">
            <v>P (P/F)</v>
          </cell>
          <cell r="O77" t="str">
            <v>P (P/F)</v>
          </cell>
          <cell r="R77">
            <v>7.9</v>
          </cell>
          <cell r="U77">
            <v>7.9</v>
          </cell>
          <cell r="X77">
            <v>7.6</v>
          </cell>
          <cell r="AA77">
            <v>8.4</v>
          </cell>
          <cell r="AC77">
            <v>8.5</v>
          </cell>
          <cell r="AD77">
            <v>9.3000000000000007</v>
          </cell>
          <cell r="AE77">
            <v>7.1</v>
          </cell>
          <cell r="AF77">
            <v>7.13</v>
          </cell>
          <cell r="AG77">
            <v>6.43</v>
          </cell>
          <cell r="AH77">
            <v>8.8000000000000007</v>
          </cell>
          <cell r="AI77">
            <v>6.9</v>
          </cell>
          <cell r="AL77">
            <v>8.4</v>
          </cell>
          <cell r="AM77">
            <v>9.1</v>
          </cell>
          <cell r="AP77">
            <v>8.1999999999999993</v>
          </cell>
          <cell r="AQ77">
            <v>8.1</v>
          </cell>
          <cell r="AR77">
            <v>8.3000000000000007</v>
          </cell>
          <cell r="AS77">
            <v>8.1</v>
          </cell>
          <cell r="AT77">
            <v>7.2</v>
          </cell>
          <cell r="AU77">
            <v>56</v>
          </cell>
          <cell r="AV77">
            <v>0</v>
          </cell>
          <cell r="AW77">
            <v>7.9</v>
          </cell>
          <cell r="AX77">
            <v>6.7</v>
          </cell>
          <cell r="AY77">
            <v>7.8</v>
          </cell>
          <cell r="BC77">
            <v>6.8</v>
          </cell>
          <cell r="BG77">
            <v>6.1</v>
          </cell>
          <cell r="BH77">
            <v>5</v>
          </cell>
          <cell r="BI77">
            <v>0</v>
          </cell>
          <cell r="BJ77">
            <v>7.5</v>
          </cell>
          <cell r="BK77">
            <v>7.3</v>
          </cell>
          <cell r="BL77">
            <v>7.23</v>
          </cell>
          <cell r="BM77">
            <v>7.77</v>
          </cell>
          <cell r="BN77">
            <v>6.73</v>
          </cell>
          <cell r="BO77">
            <v>6.9</v>
          </cell>
          <cell r="BP77">
            <v>8.1999999999999993</v>
          </cell>
          <cell r="BQ77">
            <v>6.7</v>
          </cell>
          <cell r="BR77">
            <v>8.9</v>
          </cell>
          <cell r="BS77">
            <v>6.9</v>
          </cell>
          <cell r="BT77">
            <v>8.4</v>
          </cell>
          <cell r="BU77">
            <v>5.6</v>
          </cell>
          <cell r="BV77">
            <v>9.5</v>
          </cell>
          <cell r="BW77">
            <v>6.83</v>
          </cell>
          <cell r="BX77">
            <v>7.4</v>
          </cell>
          <cell r="BY77">
            <v>6.8</v>
          </cell>
          <cell r="BZ77">
            <v>7.9</v>
          </cell>
          <cell r="CA77">
            <v>41</v>
          </cell>
          <cell r="CB77">
            <v>0</v>
          </cell>
          <cell r="CC77">
            <v>8.3000000000000007</v>
          </cell>
          <cell r="CD77">
            <v>8.23</v>
          </cell>
          <cell r="CE77">
            <v>8.6</v>
          </cell>
          <cell r="CF77">
            <v>7.67</v>
          </cell>
          <cell r="CG77">
            <v>6.97</v>
          </cell>
          <cell r="CH77">
            <v>8.27</v>
          </cell>
          <cell r="CI77">
            <v>8.4</v>
          </cell>
          <cell r="CJ77">
            <v>7.17</v>
          </cell>
          <cell r="CK77">
            <v>9.1</v>
          </cell>
          <cell r="CL77">
            <v>7.8</v>
          </cell>
          <cell r="CM77">
            <v>8</v>
          </cell>
          <cell r="CN77">
            <v>5.9</v>
          </cell>
          <cell r="CO77">
            <v>8.1</v>
          </cell>
          <cell r="CP77">
            <v>7.2</v>
          </cell>
          <cell r="CQ77">
            <v>7.57</v>
          </cell>
          <cell r="CR77">
            <v>6.97</v>
          </cell>
          <cell r="CS77">
            <v>7.2</v>
          </cell>
          <cell r="CT77">
            <v>7.8</v>
          </cell>
          <cell r="CU77">
            <v>9</v>
          </cell>
          <cell r="CV77">
            <v>8.3000000000000007</v>
          </cell>
          <cell r="CW77">
            <v>7.6</v>
          </cell>
          <cell r="CX77">
            <v>7.6</v>
          </cell>
          <cell r="CZ77">
            <v>8.9</v>
          </cell>
          <cell r="DF77">
            <v>9.5</v>
          </cell>
          <cell r="DI77">
            <v>9.6</v>
          </cell>
          <cell r="DJ77">
            <v>8.9</v>
          </cell>
          <cell r="DK77">
            <v>9.6</v>
          </cell>
          <cell r="DL77">
            <v>8.5</v>
          </cell>
          <cell r="DO77">
            <v>8.1999999999999993</v>
          </cell>
          <cell r="DP77">
            <v>72</v>
          </cell>
          <cell r="DQ77">
            <v>0</v>
          </cell>
          <cell r="DR77">
            <v>8.6999999999999993</v>
          </cell>
          <cell r="DT77">
            <v>3</v>
          </cell>
          <cell r="DU77">
            <v>0</v>
          </cell>
          <cell r="DV77">
            <v>177</v>
          </cell>
          <cell r="DW77">
            <v>0</v>
          </cell>
          <cell r="DX77">
            <v>169</v>
          </cell>
          <cell r="DY77">
            <v>177</v>
          </cell>
          <cell r="DZ77">
            <v>7.82</v>
          </cell>
          <cell r="EA77">
            <v>3.35</v>
          </cell>
        </row>
        <row r="78">
          <cell r="A78">
            <v>1821525288</v>
          </cell>
          <cell r="B78" t="str">
            <v>Trần</v>
          </cell>
          <cell r="C78" t="str">
            <v>Duy</v>
          </cell>
          <cell r="D78" t="str">
            <v>Nam</v>
          </cell>
          <cell r="E78">
            <v>34422</v>
          </cell>
          <cell r="F78" t="str">
            <v>Nam</v>
          </cell>
          <cell r="G78" t="str">
            <v>Đã Học Xong</v>
          </cell>
          <cell r="H78">
            <v>7.5</v>
          </cell>
          <cell r="I78">
            <v>7.5</v>
          </cell>
          <cell r="J78">
            <v>7.9</v>
          </cell>
          <cell r="L78">
            <v>6.8</v>
          </cell>
          <cell r="O78">
            <v>6.5</v>
          </cell>
          <cell r="R78">
            <v>5.8</v>
          </cell>
          <cell r="U78">
            <v>6.9</v>
          </cell>
          <cell r="X78">
            <v>6.7</v>
          </cell>
          <cell r="AA78">
            <v>6.6</v>
          </cell>
          <cell r="AC78">
            <v>9.5</v>
          </cell>
          <cell r="AD78">
            <v>6.4</v>
          </cell>
          <cell r="AE78">
            <v>5.5</v>
          </cell>
          <cell r="AF78">
            <v>6.87</v>
          </cell>
          <cell r="AG78">
            <v>7</v>
          </cell>
          <cell r="AH78">
            <v>8.4</v>
          </cell>
          <cell r="AI78">
            <v>7.63</v>
          </cell>
          <cell r="AL78">
            <v>7.3</v>
          </cell>
          <cell r="AM78">
            <v>8.8000000000000007</v>
          </cell>
          <cell r="AP78">
            <v>7.8</v>
          </cell>
          <cell r="AQ78">
            <v>6.6</v>
          </cell>
          <cell r="AR78">
            <v>7.9</v>
          </cell>
          <cell r="AS78">
            <v>7.8</v>
          </cell>
          <cell r="AT78">
            <v>8.6</v>
          </cell>
          <cell r="AU78">
            <v>56</v>
          </cell>
          <cell r="AV78">
            <v>0</v>
          </cell>
          <cell r="AW78">
            <v>8.5</v>
          </cell>
          <cell r="AX78">
            <v>7.4</v>
          </cell>
          <cell r="BA78">
            <v>7.5</v>
          </cell>
          <cell r="BE78">
            <v>7.2</v>
          </cell>
          <cell r="BG78">
            <v>6.6</v>
          </cell>
          <cell r="BH78">
            <v>5</v>
          </cell>
          <cell r="BI78">
            <v>0</v>
          </cell>
          <cell r="BJ78">
            <v>7.43</v>
          </cell>
          <cell r="BK78">
            <v>5</v>
          </cell>
          <cell r="BL78">
            <v>6.47</v>
          </cell>
          <cell r="BM78">
            <v>6.5</v>
          </cell>
          <cell r="BN78">
            <v>6.37</v>
          </cell>
          <cell r="BO78">
            <v>6.6</v>
          </cell>
          <cell r="BP78">
            <v>7.7</v>
          </cell>
          <cell r="BQ78">
            <v>6.7</v>
          </cell>
          <cell r="BR78">
            <v>7.7</v>
          </cell>
          <cell r="BS78">
            <v>6.5</v>
          </cell>
          <cell r="BT78">
            <v>8</v>
          </cell>
          <cell r="BU78">
            <v>5.7</v>
          </cell>
          <cell r="BV78">
            <v>9.9</v>
          </cell>
          <cell r="BW78">
            <v>6.13</v>
          </cell>
          <cell r="BX78">
            <v>7.4</v>
          </cell>
          <cell r="BY78">
            <v>7.1</v>
          </cell>
          <cell r="BZ78">
            <v>9.1</v>
          </cell>
          <cell r="CA78">
            <v>41</v>
          </cell>
          <cell r="CB78">
            <v>0</v>
          </cell>
          <cell r="CC78">
            <v>7</v>
          </cell>
          <cell r="CD78">
            <v>8.4700000000000006</v>
          </cell>
          <cell r="CE78">
            <v>8</v>
          </cell>
          <cell r="CF78">
            <v>7</v>
          </cell>
          <cell r="CG78">
            <v>6.73</v>
          </cell>
          <cell r="CH78">
            <v>8.23</v>
          </cell>
          <cell r="CI78">
            <v>8.27</v>
          </cell>
          <cell r="CJ78">
            <v>7.6</v>
          </cell>
          <cell r="CK78">
            <v>8.3000000000000007</v>
          </cell>
          <cell r="CL78">
            <v>6.97</v>
          </cell>
          <cell r="CM78">
            <v>7.5</v>
          </cell>
          <cell r="CN78">
            <v>5.2</v>
          </cell>
          <cell r="CO78">
            <v>7.1</v>
          </cell>
          <cell r="CP78">
            <v>5.73</v>
          </cell>
          <cell r="CQ78">
            <v>7.67</v>
          </cell>
          <cell r="CR78">
            <v>7.63</v>
          </cell>
          <cell r="CS78">
            <v>6.7</v>
          </cell>
          <cell r="CT78">
            <v>8.1999999999999993</v>
          </cell>
          <cell r="CU78">
            <v>8.3000000000000007</v>
          </cell>
          <cell r="CV78">
            <v>7.7</v>
          </cell>
          <cell r="CW78">
            <v>8.1</v>
          </cell>
          <cell r="CX78">
            <v>7.6</v>
          </cell>
          <cell r="CZ78">
            <v>7.1</v>
          </cell>
          <cell r="DF78">
            <v>9</v>
          </cell>
          <cell r="DI78">
            <v>8.1</v>
          </cell>
          <cell r="DJ78">
            <v>7.4</v>
          </cell>
          <cell r="DK78">
            <v>7.8</v>
          </cell>
          <cell r="DL78">
            <v>7.9</v>
          </cell>
          <cell r="DO78">
            <v>8.3000000000000007</v>
          </cell>
          <cell r="DP78">
            <v>72</v>
          </cell>
          <cell r="DQ78">
            <v>0</v>
          </cell>
          <cell r="DR78">
            <v>7</v>
          </cell>
          <cell r="DT78">
            <v>3</v>
          </cell>
          <cell r="DU78">
            <v>0</v>
          </cell>
          <cell r="DV78">
            <v>177</v>
          </cell>
          <cell r="DW78">
            <v>0</v>
          </cell>
          <cell r="DX78">
            <v>169</v>
          </cell>
          <cell r="DY78">
            <v>177</v>
          </cell>
          <cell r="DZ78">
            <v>7.36</v>
          </cell>
          <cell r="EA78">
            <v>3.07</v>
          </cell>
          <cell r="EB78" t="str">
            <v>ENG 116; ENG 119</v>
          </cell>
        </row>
        <row r="79">
          <cell r="A79">
            <v>1821526623</v>
          </cell>
          <cell r="B79" t="str">
            <v>Đặng</v>
          </cell>
          <cell r="C79" t="str">
            <v>Nguyên</v>
          </cell>
          <cell r="D79" t="str">
            <v>Nam</v>
          </cell>
          <cell r="E79">
            <v>34554</v>
          </cell>
          <cell r="F79" t="str">
            <v>Nam</v>
          </cell>
          <cell r="G79" t="str">
            <v>Đã Học Xong</v>
          </cell>
          <cell r="H79">
            <v>8</v>
          </cell>
          <cell r="I79">
            <v>7.3</v>
          </cell>
          <cell r="J79">
            <v>7.6</v>
          </cell>
          <cell r="L79" t="str">
            <v>P (P/F)</v>
          </cell>
          <cell r="O79" t="str">
            <v>P (P/F)</v>
          </cell>
          <cell r="R79">
            <v>7.1</v>
          </cell>
          <cell r="U79">
            <v>7.3</v>
          </cell>
          <cell r="X79">
            <v>6.8</v>
          </cell>
          <cell r="AA79">
            <v>7.3</v>
          </cell>
          <cell r="AC79">
            <v>8.6999999999999993</v>
          </cell>
          <cell r="AD79">
            <v>8.1999999999999993</v>
          </cell>
          <cell r="AE79">
            <v>7.7</v>
          </cell>
          <cell r="AF79">
            <v>8.33</v>
          </cell>
          <cell r="AG79">
            <v>8.6999999999999993</v>
          </cell>
          <cell r="AH79">
            <v>9.3000000000000007</v>
          </cell>
          <cell r="AI79">
            <v>8.57</v>
          </cell>
          <cell r="AL79">
            <v>7.4</v>
          </cell>
          <cell r="AM79">
            <v>9.4</v>
          </cell>
          <cell r="AP79">
            <v>8.3000000000000007</v>
          </cell>
          <cell r="AQ79">
            <v>7.9</v>
          </cell>
          <cell r="AR79">
            <v>8.1999999999999993</v>
          </cell>
          <cell r="AS79">
            <v>9.1</v>
          </cell>
          <cell r="AT79">
            <v>9.1999999999999993</v>
          </cell>
          <cell r="AU79">
            <v>56</v>
          </cell>
          <cell r="AV79">
            <v>0</v>
          </cell>
          <cell r="AW79">
            <v>8.6999999999999993</v>
          </cell>
          <cell r="AX79">
            <v>8.9</v>
          </cell>
          <cell r="BA79">
            <v>8.1999999999999993</v>
          </cell>
          <cell r="BE79">
            <v>8.4</v>
          </cell>
          <cell r="BG79">
            <v>6.7</v>
          </cell>
          <cell r="BH79">
            <v>5</v>
          </cell>
          <cell r="BI79">
            <v>0</v>
          </cell>
          <cell r="BJ79">
            <v>7.17</v>
          </cell>
          <cell r="BK79">
            <v>8.9</v>
          </cell>
          <cell r="BL79">
            <v>9.17</v>
          </cell>
          <cell r="BM79">
            <v>7.83</v>
          </cell>
          <cell r="BN79">
            <v>7.5</v>
          </cell>
          <cell r="BO79">
            <v>7.87</v>
          </cell>
          <cell r="BP79">
            <v>9.5</v>
          </cell>
          <cell r="BQ79">
            <v>7.4</v>
          </cell>
          <cell r="BR79">
            <v>9.6</v>
          </cell>
          <cell r="BS79">
            <v>8.3000000000000007</v>
          </cell>
          <cell r="BT79">
            <v>8.5</v>
          </cell>
          <cell r="BU79">
            <v>7.3</v>
          </cell>
          <cell r="BV79">
            <v>8.1</v>
          </cell>
          <cell r="BW79">
            <v>6.33</v>
          </cell>
          <cell r="BX79">
            <v>8.1</v>
          </cell>
          <cell r="BY79">
            <v>7.1</v>
          </cell>
          <cell r="BZ79">
            <v>6.8</v>
          </cell>
          <cell r="CA79">
            <v>41</v>
          </cell>
          <cell r="CB79">
            <v>0</v>
          </cell>
          <cell r="CC79">
            <v>9.17</v>
          </cell>
          <cell r="CD79">
            <v>7.8</v>
          </cell>
          <cell r="CE79">
            <v>8.8000000000000007</v>
          </cell>
          <cell r="CF79">
            <v>7.97</v>
          </cell>
          <cell r="CG79">
            <v>6.97</v>
          </cell>
          <cell r="CH79">
            <v>8.67</v>
          </cell>
          <cell r="CI79">
            <v>8.6300000000000008</v>
          </cell>
          <cell r="CJ79">
            <v>7.37</v>
          </cell>
          <cell r="CK79">
            <v>9.4</v>
          </cell>
          <cell r="CL79">
            <v>7.47</v>
          </cell>
          <cell r="CM79">
            <v>8.6</v>
          </cell>
          <cell r="CN79">
            <v>7.6</v>
          </cell>
          <cell r="CO79">
            <v>8.4</v>
          </cell>
          <cell r="CP79">
            <v>7.43</v>
          </cell>
          <cell r="CQ79">
            <v>7.7</v>
          </cell>
          <cell r="CR79">
            <v>8.4</v>
          </cell>
          <cell r="CS79">
            <v>7.5</v>
          </cell>
          <cell r="CT79">
            <v>8</v>
          </cell>
          <cell r="CU79">
            <v>7.6</v>
          </cell>
          <cell r="CV79">
            <v>8.8000000000000007</v>
          </cell>
          <cell r="CW79">
            <v>7.9</v>
          </cell>
          <cell r="CX79">
            <v>8.6</v>
          </cell>
          <cell r="CZ79">
            <v>8.6999999999999993</v>
          </cell>
          <cell r="DF79">
            <v>9.1999999999999993</v>
          </cell>
          <cell r="DI79">
            <v>9.6999999999999993</v>
          </cell>
          <cell r="DJ79">
            <v>8.8000000000000007</v>
          </cell>
          <cell r="DK79">
            <v>7.8</v>
          </cell>
          <cell r="DL79">
            <v>7.4</v>
          </cell>
          <cell r="DO79">
            <v>9.1999999999999993</v>
          </cell>
          <cell r="DP79">
            <v>72</v>
          </cell>
          <cell r="DQ79">
            <v>0</v>
          </cell>
          <cell r="DR79">
            <v>8.3000000000000007</v>
          </cell>
          <cell r="DT79">
            <v>3</v>
          </cell>
          <cell r="DU79">
            <v>0</v>
          </cell>
          <cell r="DV79">
            <v>177</v>
          </cell>
          <cell r="DW79">
            <v>0</v>
          </cell>
          <cell r="DX79">
            <v>169</v>
          </cell>
          <cell r="DY79">
            <v>177</v>
          </cell>
          <cell r="DZ79">
            <v>8.18</v>
          </cell>
          <cell r="EA79">
            <v>3.55</v>
          </cell>
        </row>
        <row r="80">
          <cell r="A80">
            <v>1820524195</v>
          </cell>
          <cell r="B80" t="str">
            <v>Nguyễn</v>
          </cell>
          <cell r="C80" t="str">
            <v>Thị Thúy</v>
          </cell>
          <cell r="D80" t="str">
            <v>Nga</v>
          </cell>
          <cell r="E80">
            <v>34531</v>
          </cell>
          <cell r="F80" t="str">
            <v>Nữ</v>
          </cell>
          <cell r="G80" t="str">
            <v>Đã Học Xong</v>
          </cell>
          <cell r="H80">
            <v>8.5</v>
          </cell>
          <cell r="I80">
            <v>7.3</v>
          </cell>
          <cell r="J80">
            <v>8.1</v>
          </cell>
          <cell r="L80" t="str">
            <v>P (P/F)</v>
          </cell>
          <cell r="O80" t="str">
            <v>P (P/F)</v>
          </cell>
          <cell r="R80">
            <v>7.4</v>
          </cell>
          <cell r="U80">
            <v>8</v>
          </cell>
          <cell r="X80">
            <v>7.4</v>
          </cell>
          <cell r="AA80">
            <v>7</v>
          </cell>
          <cell r="AC80">
            <v>9.5</v>
          </cell>
          <cell r="AD80">
            <v>9.1999999999999993</v>
          </cell>
          <cell r="AE80">
            <v>9.4</v>
          </cell>
          <cell r="AF80">
            <v>8.5</v>
          </cell>
          <cell r="AG80">
            <v>7.93</v>
          </cell>
          <cell r="AH80">
            <v>9.57</v>
          </cell>
          <cell r="AI80">
            <v>8.4</v>
          </cell>
          <cell r="AL80">
            <v>8.4</v>
          </cell>
          <cell r="AM80">
            <v>9.9</v>
          </cell>
          <cell r="AP80">
            <v>8.4</v>
          </cell>
          <cell r="AQ80">
            <v>8.6999999999999993</v>
          </cell>
          <cell r="AR80">
            <v>7.7</v>
          </cell>
          <cell r="AS80">
            <v>9.5</v>
          </cell>
          <cell r="AT80">
            <v>9.4</v>
          </cell>
          <cell r="AU80">
            <v>56</v>
          </cell>
          <cell r="AV80">
            <v>0</v>
          </cell>
          <cell r="AW80">
            <v>7.6</v>
          </cell>
          <cell r="AX80">
            <v>6.8</v>
          </cell>
          <cell r="BA80">
            <v>7.5</v>
          </cell>
          <cell r="BE80">
            <v>6.4</v>
          </cell>
          <cell r="BG80">
            <v>4.5999999999999996</v>
          </cell>
          <cell r="BH80">
            <v>5</v>
          </cell>
          <cell r="BI80">
            <v>0</v>
          </cell>
          <cell r="BJ80">
            <v>6.83</v>
          </cell>
          <cell r="BK80">
            <v>7.6</v>
          </cell>
          <cell r="BL80">
            <v>8.3000000000000007</v>
          </cell>
          <cell r="BM80">
            <v>7.63</v>
          </cell>
          <cell r="BN80">
            <v>7.93</v>
          </cell>
          <cell r="BO80">
            <v>8.5299999999999994</v>
          </cell>
          <cell r="BP80">
            <v>7.9</v>
          </cell>
          <cell r="BQ80">
            <v>7.47</v>
          </cell>
          <cell r="BR80">
            <v>9.8000000000000007</v>
          </cell>
          <cell r="BS80">
            <v>7.5</v>
          </cell>
          <cell r="BT80">
            <v>8.4</v>
          </cell>
          <cell r="BU80">
            <v>7.6</v>
          </cell>
          <cell r="BV80">
            <v>9.1999999999999993</v>
          </cell>
          <cell r="BW80">
            <v>7.17</v>
          </cell>
          <cell r="BX80">
            <v>8.5</v>
          </cell>
          <cell r="BY80">
            <v>8.6999999999999993</v>
          </cell>
          <cell r="BZ80">
            <v>8.1999999999999993</v>
          </cell>
          <cell r="CA80">
            <v>41</v>
          </cell>
          <cell r="CB80">
            <v>0</v>
          </cell>
          <cell r="CC80">
            <v>8.83</v>
          </cell>
          <cell r="CD80">
            <v>8.67</v>
          </cell>
          <cell r="CE80">
            <v>8.8000000000000007</v>
          </cell>
          <cell r="CF80">
            <v>7.9</v>
          </cell>
          <cell r="CG80">
            <v>7.37</v>
          </cell>
          <cell r="CH80">
            <v>9.0299999999999994</v>
          </cell>
          <cell r="CI80">
            <v>8.9700000000000006</v>
          </cell>
          <cell r="CJ80">
            <v>7.67</v>
          </cell>
          <cell r="CK80">
            <v>9.6999999999999993</v>
          </cell>
          <cell r="CL80">
            <v>7.77</v>
          </cell>
          <cell r="CM80">
            <v>8.6</v>
          </cell>
          <cell r="CN80">
            <v>7</v>
          </cell>
          <cell r="CO80">
            <v>7.9</v>
          </cell>
          <cell r="CP80">
            <v>8.1999999999999993</v>
          </cell>
          <cell r="CQ80">
            <v>8.17</v>
          </cell>
          <cell r="CR80">
            <v>8.33</v>
          </cell>
          <cell r="CS80">
            <v>8.9</v>
          </cell>
          <cell r="CT80">
            <v>8.5</v>
          </cell>
          <cell r="CU80">
            <v>8.3000000000000007</v>
          </cell>
          <cell r="CV80">
            <v>8.6999999999999993</v>
          </cell>
          <cell r="CW80">
            <v>8.1</v>
          </cell>
          <cell r="CX80">
            <v>8.6999999999999993</v>
          </cell>
          <cell r="CZ80">
            <v>8.6</v>
          </cell>
          <cell r="DF80">
            <v>8.6999999999999993</v>
          </cell>
          <cell r="DI80">
            <v>10</v>
          </cell>
          <cell r="DJ80">
            <v>8.9</v>
          </cell>
          <cell r="DK80">
            <v>8.1999999999999993</v>
          </cell>
          <cell r="DL80">
            <v>8.6</v>
          </cell>
          <cell r="DO80">
            <v>10</v>
          </cell>
          <cell r="DP80">
            <v>72</v>
          </cell>
          <cell r="DQ80">
            <v>0</v>
          </cell>
          <cell r="DS80">
            <v>8.8000000000000007</v>
          </cell>
          <cell r="DT80">
            <v>3</v>
          </cell>
          <cell r="DU80">
            <v>0</v>
          </cell>
          <cell r="DV80">
            <v>177</v>
          </cell>
          <cell r="DW80">
            <v>0</v>
          </cell>
          <cell r="DX80">
            <v>169</v>
          </cell>
          <cell r="DY80">
            <v>177</v>
          </cell>
          <cell r="DZ80">
            <v>8.4600000000000009</v>
          </cell>
          <cell r="EA80">
            <v>3.67</v>
          </cell>
        </row>
        <row r="81">
          <cell r="A81">
            <v>1820524817</v>
          </cell>
          <cell r="B81" t="str">
            <v>Trần</v>
          </cell>
          <cell r="C81" t="str">
            <v>Quỳnh</v>
          </cell>
          <cell r="D81" t="str">
            <v>Nga</v>
          </cell>
          <cell r="E81">
            <v>33965</v>
          </cell>
          <cell r="F81" t="str">
            <v>Nữ</v>
          </cell>
          <cell r="G81" t="str">
            <v>Đã Học Xong</v>
          </cell>
          <cell r="H81">
            <v>6.7</v>
          </cell>
          <cell r="I81">
            <v>7.8</v>
          </cell>
          <cell r="J81">
            <v>7.5</v>
          </cell>
          <cell r="L81">
            <v>5.7</v>
          </cell>
          <cell r="O81">
            <v>6.8</v>
          </cell>
          <cell r="R81">
            <v>7.5</v>
          </cell>
          <cell r="U81">
            <v>7.3</v>
          </cell>
          <cell r="X81">
            <v>7.8</v>
          </cell>
          <cell r="AA81">
            <v>6.9</v>
          </cell>
          <cell r="AC81">
            <v>8.8000000000000007</v>
          </cell>
          <cell r="AD81">
            <v>8</v>
          </cell>
          <cell r="AE81">
            <v>7.2</v>
          </cell>
          <cell r="AF81">
            <v>8</v>
          </cell>
          <cell r="AG81">
            <v>8.6999999999999993</v>
          </cell>
          <cell r="AH81">
            <v>7.6</v>
          </cell>
          <cell r="AI81">
            <v>7.57</v>
          </cell>
          <cell r="AL81">
            <v>8.1999999999999993</v>
          </cell>
          <cell r="AM81">
            <v>9.4</v>
          </cell>
          <cell r="AP81">
            <v>8.1999999999999993</v>
          </cell>
          <cell r="AQ81">
            <v>8.5</v>
          </cell>
          <cell r="AR81">
            <v>7.5</v>
          </cell>
          <cell r="AS81">
            <v>8.1999999999999993</v>
          </cell>
          <cell r="AT81">
            <v>8.6</v>
          </cell>
          <cell r="AU81">
            <v>56</v>
          </cell>
          <cell r="AV81">
            <v>0</v>
          </cell>
          <cell r="AW81">
            <v>7.6</v>
          </cell>
          <cell r="AX81">
            <v>6.1</v>
          </cell>
          <cell r="BA81">
            <v>7.1</v>
          </cell>
          <cell r="BE81">
            <v>6.8</v>
          </cell>
          <cell r="BG81">
            <v>4.5</v>
          </cell>
          <cell r="BH81">
            <v>5</v>
          </cell>
          <cell r="BI81">
            <v>0</v>
          </cell>
          <cell r="BJ81">
            <v>10</v>
          </cell>
          <cell r="BK81">
            <v>7</v>
          </cell>
          <cell r="BL81">
            <v>8.73</v>
          </cell>
          <cell r="BM81">
            <v>7.63</v>
          </cell>
          <cell r="BN81">
            <v>6.43</v>
          </cell>
          <cell r="BO81">
            <v>8</v>
          </cell>
          <cell r="BP81">
            <v>7.6</v>
          </cell>
          <cell r="BQ81">
            <v>7.5</v>
          </cell>
          <cell r="BR81">
            <v>10</v>
          </cell>
          <cell r="BS81">
            <v>6.9</v>
          </cell>
          <cell r="BT81">
            <v>8.1</v>
          </cell>
          <cell r="BU81">
            <v>5.7</v>
          </cell>
          <cell r="BV81">
            <v>7.2</v>
          </cell>
          <cell r="BW81">
            <v>6.4</v>
          </cell>
          <cell r="BX81">
            <v>8.5</v>
          </cell>
          <cell r="BY81">
            <v>7.9</v>
          </cell>
          <cell r="BZ81">
            <v>8.1</v>
          </cell>
          <cell r="CA81">
            <v>41</v>
          </cell>
          <cell r="CB81">
            <v>0</v>
          </cell>
          <cell r="CC81">
            <v>8.0299999999999994</v>
          </cell>
          <cell r="CD81">
            <v>7.3</v>
          </cell>
          <cell r="CE81">
            <v>8.1999999999999993</v>
          </cell>
          <cell r="CF81">
            <v>6.97</v>
          </cell>
          <cell r="CG81">
            <v>6.77</v>
          </cell>
          <cell r="CH81">
            <v>8.73</v>
          </cell>
          <cell r="CI81">
            <v>7.47</v>
          </cell>
          <cell r="CJ81">
            <v>6.67</v>
          </cell>
          <cell r="CK81">
            <v>8.5</v>
          </cell>
          <cell r="CL81">
            <v>7.07</v>
          </cell>
          <cell r="CM81">
            <v>8.8000000000000007</v>
          </cell>
          <cell r="CN81">
            <v>7.2</v>
          </cell>
          <cell r="CO81">
            <v>6.8</v>
          </cell>
          <cell r="CP81">
            <v>5.43</v>
          </cell>
          <cell r="CQ81">
            <v>6.13</v>
          </cell>
          <cell r="CR81">
            <v>6.63</v>
          </cell>
          <cell r="CS81">
            <v>7.1</v>
          </cell>
          <cell r="CT81">
            <v>7</v>
          </cell>
          <cell r="CU81">
            <v>7.7</v>
          </cell>
          <cell r="CV81">
            <v>8.6</v>
          </cell>
          <cell r="CW81">
            <v>7.1</v>
          </cell>
          <cell r="CX81">
            <v>7.6</v>
          </cell>
          <cell r="CZ81">
            <v>7.7</v>
          </cell>
          <cell r="DF81">
            <v>8.6999999999999993</v>
          </cell>
          <cell r="DI81">
            <v>9.1</v>
          </cell>
          <cell r="DJ81">
            <v>8.9</v>
          </cell>
          <cell r="DK81">
            <v>8.1999999999999993</v>
          </cell>
          <cell r="DL81">
            <v>8.3000000000000007</v>
          </cell>
          <cell r="DO81">
            <v>8.6</v>
          </cell>
          <cell r="DP81">
            <v>72</v>
          </cell>
          <cell r="DQ81">
            <v>0</v>
          </cell>
          <cell r="DR81">
            <v>6.2</v>
          </cell>
          <cell r="DT81">
            <v>3</v>
          </cell>
          <cell r="DU81">
            <v>0</v>
          </cell>
          <cell r="DV81">
            <v>177</v>
          </cell>
          <cell r="DW81">
            <v>0</v>
          </cell>
          <cell r="DX81">
            <v>169</v>
          </cell>
          <cell r="DY81">
            <v>177</v>
          </cell>
          <cell r="DZ81">
            <v>7.68</v>
          </cell>
          <cell r="EA81">
            <v>3.27</v>
          </cell>
        </row>
        <row r="82">
          <cell r="A82">
            <v>1820524833</v>
          </cell>
          <cell r="B82" t="str">
            <v>Võ</v>
          </cell>
          <cell r="C82" t="str">
            <v>Quỳnh</v>
          </cell>
          <cell r="D82" t="str">
            <v>Nga</v>
          </cell>
          <cell r="E82">
            <v>34560</v>
          </cell>
          <cell r="F82" t="str">
            <v>Nữ</v>
          </cell>
          <cell r="G82" t="str">
            <v>Đã Học Xong</v>
          </cell>
          <cell r="H82">
            <v>7.8</v>
          </cell>
          <cell r="I82">
            <v>7.6</v>
          </cell>
          <cell r="J82">
            <v>7.8</v>
          </cell>
          <cell r="L82" t="str">
            <v>P (P/F)</v>
          </cell>
          <cell r="O82" t="str">
            <v>P (P/F)</v>
          </cell>
          <cell r="R82">
            <v>7.6</v>
          </cell>
          <cell r="U82">
            <v>6.9</v>
          </cell>
          <cell r="X82">
            <v>6.6</v>
          </cell>
          <cell r="AA82">
            <v>7.5</v>
          </cell>
          <cell r="AC82">
            <v>9</v>
          </cell>
          <cell r="AD82">
            <v>7.8</v>
          </cell>
          <cell r="AE82">
            <v>8.9</v>
          </cell>
          <cell r="AF82">
            <v>8</v>
          </cell>
          <cell r="AG82">
            <v>8.1300000000000008</v>
          </cell>
          <cell r="AH82">
            <v>9.43</v>
          </cell>
          <cell r="AI82">
            <v>8.6</v>
          </cell>
          <cell r="AL82">
            <v>7.9</v>
          </cell>
          <cell r="AM82">
            <v>9.4</v>
          </cell>
          <cell r="AP82">
            <v>8.1</v>
          </cell>
          <cell r="AQ82">
            <v>9</v>
          </cell>
          <cell r="AR82">
            <v>7.3</v>
          </cell>
          <cell r="AS82">
            <v>8.9</v>
          </cell>
          <cell r="AT82">
            <v>9.4</v>
          </cell>
          <cell r="AU82">
            <v>56</v>
          </cell>
          <cell r="AV82">
            <v>0</v>
          </cell>
          <cell r="AW82">
            <v>7.3</v>
          </cell>
          <cell r="AX82">
            <v>6.3</v>
          </cell>
          <cell r="BA82">
            <v>7.3</v>
          </cell>
          <cell r="BE82">
            <v>6.2</v>
          </cell>
          <cell r="BG82">
            <v>6.1</v>
          </cell>
          <cell r="BH82">
            <v>5</v>
          </cell>
          <cell r="BI82">
            <v>0</v>
          </cell>
          <cell r="BJ82">
            <v>8.6999999999999993</v>
          </cell>
          <cell r="BK82">
            <v>7.8</v>
          </cell>
          <cell r="BL82">
            <v>7.9</v>
          </cell>
          <cell r="BM82">
            <v>7.57</v>
          </cell>
          <cell r="BN82">
            <v>7.7</v>
          </cell>
          <cell r="BO82">
            <v>8.8000000000000007</v>
          </cell>
          <cell r="BP82">
            <v>8.9</v>
          </cell>
          <cell r="BQ82">
            <v>8.33</v>
          </cell>
          <cell r="BR82">
            <v>9.4</v>
          </cell>
          <cell r="BS82">
            <v>8.6</v>
          </cell>
          <cell r="BT82">
            <v>8</v>
          </cell>
          <cell r="BU82">
            <v>7.3</v>
          </cell>
          <cell r="BV82">
            <v>9.3000000000000007</v>
          </cell>
          <cell r="BW82">
            <v>7.23</v>
          </cell>
          <cell r="BX82">
            <v>8.6</v>
          </cell>
          <cell r="BY82">
            <v>7.6</v>
          </cell>
          <cell r="BZ82">
            <v>8.3000000000000007</v>
          </cell>
          <cell r="CA82">
            <v>41</v>
          </cell>
          <cell r="CB82">
            <v>0</v>
          </cell>
          <cell r="CC82">
            <v>8.27</v>
          </cell>
          <cell r="CD82">
            <v>8.9</v>
          </cell>
          <cell r="CE82">
            <v>8.1</v>
          </cell>
          <cell r="CF82">
            <v>7.93</v>
          </cell>
          <cell r="CG82">
            <v>8.27</v>
          </cell>
          <cell r="CH82">
            <v>8.9</v>
          </cell>
          <cell r="CI82">
            <v>8.57</v>
          </cell>
          <cell r="CJ82">
            <v>8.07</v>
          </cell>
          <cell r="CK82">
            <v>9</v>
          </cell>
          <cell r="CL82">
            <v>6.57</v>
          </cell>
          <cell r="CM82">
            <v>8.9</v>
          </cell>
          <cell r="CN82">
            <v>6.7</v>
          </cell>
          <cell r="CO82">
            <v>8.6999999999999993</v>
          </cell>
          <cell r="CP82">
            <v>7.87</v>
          </cell>
          <cell r="CQ82">
            <v>7.8</v>
          </cell>
          <cell r="CR82">
            <v>7.97</v>
          </cell>
          <cell r="CS82">
            <v>7.5</v>
          </cell>
          <cell r="CT82">
            <v>8.9</v>
          </cell>
          <cell r="CU82">
            <v>8.6999999999999993</v>
          </cell>
          <cell r="CV82">
            <v>8.8000000000000007</v>
          </cell>
          <cell r="CW82">
            <v>8.4</v>
          </cell>
          <cell r="CX82">
            <v>8.4</v>
          </cell>
          <cell r="CZ82">
            <v>9.6</v>
          </cell>
          <cell r="DF82">
            <v>9.1999999999999993</v>
          </cell>
          <cell r="DI82">
            <v>9.3000000000000007</v>
          </cell>
          <cell r="DJ82">
            <v>9</v>
          </cell>
          <cell r="DK82">
            <v>7.8</v>
          </cell>
          <cell r="DL82">
            <v>8.6999999999999993</v>
          </cell>
          <cell r="DO82">
            <v>9.9</v>
          </cell>
          <cell r="DP82">
            <v>72</v>
          </cell>
          <cell r="DQ82">
            <v>0</v>
          </cell>
          <cell r="DS82">
            <v>9</v>
          </cell>
          <cell r="DT82">
            <v>3</v>
          </cell>
          <cell r="DU82">
            <v>0</v>
          </cell>
          <cell r="DV82">
            <v>177</v>
          </cell>
          <cell r="DW82">
            <v>0</v>
          </cell>
          <cell r="DX82">
            <v>169</v>
          </cell>
          <cell r="DY82">
            <v>177</v>
          </cell>
          <cell r="DZ82">
            <v>8.36</v>
          </cell>
          <cell r="EA82">
            <v>3.62</v>
          </cell>
        </row>
        <row r="83">
          <cell r="A83">
            <v>1820525689</v>
          </cell>
          <cell r="B83" t="str">
            <v>Nguyễn</v>
          </cell>
          <cell r="C83" t="str">
            <v>Thị Phương</v>
          </cell>
          <cell r="D83" t="str">
            <v>Nga</v>
          </cell>
          <cell r="E83">
            <v>34335</v>
          </cell>
          <cell r="F83" t="str">
            <v>Nữ</v>
          </cell>
          <cell r="G83" t="str">
            <v>Đã Học Xong</v>
          </cell>
          <cell r="H83">
            <v>8.1999999999999993</v>
          </cell>
          <cell r="I83">
            <v>6.4</v>
          </cell>
          <cell r="J83">
            <v>4.2</v>
          </cell>
          <cell r="L83" t="str">
            <v>P (P/F)</v>
          </cell>
          <cell r="O83" t="str">
            <v>P (P/F)</v>
          </cell>
          <cell r="R83">
            <v>7.4</v>
          </cell>
          <cell r="U83">
            <v>7.9</v>
          </cell>
          <cell r="X83">
            <v>6.8</v>
          </cell>
          <cell r="AA83">
            <v>6.9</v>
          </cell>
          <cell r="AC83">
            <v>6.9</v>
          </cell>
          <cell r="AD83">
            <v>7.1</v>
          </cell>
          <cell r="AE83">
            <v>9.1</v>
          </cell>
          <cell r="AF83">
            <v>7.47</v>
          </cell>
          <cell r="AG83">
            <v>6.43</v>
          </cell>
          <cell r="AH83">
            <v>7.83</v>
          </cell>
          <cell r="AI83">
            <v>6.63</v>
          </cell>
          <cell r="AL83">
            <v>6.1</v>
          </cell>
          <cell r="AM83">
            <v>8.6</v>
          </cell>
          <cell r="AP83">
            <v>8.6</v>
          </cell>
          <cell r="AQ83">
            <v>7.4</v>
          </cell>
          <cell r="AR83">
            <v>6.4</v>
          </cell>
          <cell r="AS83">
            <v>6.9</v>
          </cell>
          <cell r="AT83">
            <v>8.6999999999999993</v>
          </cell>
          <cell r="AU83">
            <v>56</v>
          </cell>
          <cell r="AV83">
            <v>0</v>
          </cell>
          <cell r="AW83">
            <v>8.4</v>
          </cell>
          <cell r="AX83">
            <v>9.6</v>
          </cell>
          <cell r="AY83">
            <v>5.8</v>
          </cell>
          <cell r="BC83">
            <v>7.1</v>
          </cell>
          <cell r="BG83">
            <v>7</v>
          </cell>
          <cell r="BH83">
            <v>5</v>
          </cell>
          <cell r="BI83">
            <v>0</v>
          </cell>
          <cell r="BJ83">
            <v>6.4</v>
          </cell>
          <cell r="BK83">
            <v>5.5</v>
          </cell>
          <cell r="BL83">
            <v>6.6</v>
          </cell>
          <cell r="BM83">
            <v>6.97</v>
          </cell>
          <cell r="BN83">
            <v>5.8</v>
          </cell>
          <cell r="BO83">
            <v>7.47</v>
          </cell>
          <cell r="BP83">
            <v>7.2</v>
          </cell>
          <cell r="BQ83">
            <v>6.73</v>
          </cell>
          <cell r="BR83">
            <v>6.1</v>
          </cell>
          <cell r="BS83">
            <v>5.8</v>
          </cell>
          <cell r="BT83">
            <v>6.4</v>
          </cell>
          <cell r="BU83">
            <v>6.5</v>
          </cell>
          <cell r="BV83">
            <v>8.6</v>
          </cell>
          <cell r="BW83">
            <v>6.6</v>
          </cell>
          <cell r="BX83">
            <v>6.9</v>
          </cell>
          <cell r="BY83">
            <v>8.1</v>
          </cell>
          <cell r="BZ83">
            <v>7.5</v>
          </cell>
          <cell r="CA83">
            <v>41</v>
          </cell>
          <cell r="CB83">
            <v>0</v>
          </cell>
          <cell r="CC83">
            <v>7.37</v>
          </cell>
          <cell r="CD83">
            <v>7.47</v>
          </cell>
          <cell r="CE83">
            <v>7.7</v>
          </cell>
          <cell r="CF83">
            <v>6.6</v>
          </cell>
          <cell r="CG83">
            <v>6.7</v>
          </cell>
          <cell r="CH83">
            <v>8.4</v>
          </cell>
          <cell r="CI83">
            <v>7.6</v>
          </cell>
          <cell r="CJ83">
            <v>7.03</v>
          </cell>
          <cell r="CK83">
            <v>8.4</v>
          </cell>
          <cell r="CL83">
            <v>6.27</v>
          </cell>
          <cell r="CM83">
            <v>8</v>
          </cell>
          <cell r="CN83">
            <v>8.4</v>
          </cell>
          <cell r="CO83">
            <v>7.5</v>
          </cell>
          <cell r="CP83">
            <v>5.7</v>
          </cell>
          <cell r="CQ83">
            <v>6.5</v>
          </cell>
          <cell r="CR83">
            <v>6.13</v>
          </cell>
          <cell r="CS83">
            <v>6.7</v>
          </cell>
          <cell r="CT83">
            <v>6.3</v>
          </cell>
          <cell r="CU83">
            <v>7</v>
          </cell>
          <cell r="CV83">
            <v>7.6</v>
          </cell>
          <cell r="CW83">
            <v>7.8</v>
          </cell>
          <cell r="CX83">
            <v>7.1</v>
          </cell>
          <cell r="CZ83">
            <v>7</v>
          </cell>
          <cell r="DF83">
            <v>8.3000000000000007</v>
          </cell>
          <cell r="DI83">
            <v>9.1</v>
          </cell>
          <cell r="DJ83">
            <v>8.6</v>
          </cell>
          <cell r="DK83">
            <v>9</v>
          </cell>
          <cell r="DL83">
            <v>8.1999999999999993</v>
          </cell>
          <cell r="DO83">
            <v>8.5</v>
          </cell>
          <cell r="DP83">
            <v>72</v>
          </cell>
          <cell r="DQ83">
            <v>0</v>
          </cell>
          <cell r="DR83">
            <v>6.9</v>
          </cell>
          <cell r="DT83">
            <v>3</v>
          </cell>
          <cell r="DU83">
            <v>0</v>
          </cell>
          <cell r="DV83">
            <v>177</v>
          </cell>
          <cell r="DW83">
            <v>0</v>
          </cell>
          <cell r="DX83">
            <v>169</v>
          </cell>
          <cell r="DY83">
            <v>177</v>
          </cell>
          <cell r="DZ83">
            <v>7.17</v>
          </cell>
          <cell r="EA83">
            <v>2.96</v>
          </cell>
        </row>
        <row r="84">
          <cell r="A84">
            <v>1820523582</v>
          </cell>
          <cell r="B84" t="str">
            <v>Châu</v>
          </cell>
          <cell r="C84" t="str">
            <v>Ngọc Mai</v>
          </cell>
          <cell r="D84" t="str">
            <v>Ngân</v>
          </cell>
          <cell r="E84">
            <v>34529</v>
          </cell>
          <cell r="F84" t="str">
            <v>Nữ</v>
          </cell>
          <cell r="G84" t="str">
            <v>Đã Học Xong</v>
          </cell>
          <cell r="H84">
            <v>8.1</v>
          </cell>
          <cell r="I84">
            <v>7.4</v>
          </cell>
          <cell r="J84">
            <v>5.8</v>
          </cell>
          <cell r="L84" t="str">
            <v>P (P/F)</v>
          </cell>
          <cell r="O84" t="str">
            <v>P (P/F)</v>
          </cell>
          <cell r="R84">
            <v>7.9</v>
          </cell>
          <cell r="U84">
            <v>7.5</v>
          </cell>
          <cell r="X84">
            <v>7.1</v>
          </cell>
          <cell r="AA84">
            <v>6.5</v>
          </cell>
          <cell r="AC84">
            <v>9.1</v>
          </cell>
          <cell r="AD84">
            <v>7.3</v>
          </cell>
          <cell r="AE84">
            <v>7.1</v>
          </cell>
          <cell r="AF84">
            <v>6.67</v>
          </cell>
          <cell r="AG84">
            <v>6.78</v>
          </cell>
          <cell r="AH84">
            <v>7.13</v>
          </cell>
          <cell r="AI84">
            <v>6.9</v>
          </cell>
          <cell r="AL84">
            <v>6.1</v>
          </cell>
          <cell r="AM84">
            <v>8.1</v>
          </cell>
          <cell r="AP84">
            <v>7.7</v>
          </cell>
          <cell r="AQ84">
            <v>8.1</v>
          </cell>
          <cell r="AR84">
            <v>7.5</v>
          </cell>
          <cell r="AS84">
            <v>6.9</v>
          </cell>
          <cell r="AT84">
            <v>8.3000000000000007</v>
          </cell>
          <cell r="AU84">
            <v>56</v>
          </cell>
          <cell r="AV84">
            <v>0</v>
          </cell>
          <cell r="AW84">
            <v>6.2</v>
          </cell>
          <cell r="AX84">
            <v>6</v>
          </cell>
          <cell r="AY84">
            <v>6.3</v>
          </cell>
          <cell r="BC84">
            <v>6.7</v>
          </cell>
          <cell r="BG84">
            <v>6.5</v>
          </cell>
          <cell r="BH84">
            <v>5</v>
          </cell>
          <cell r="BI84">
            <v>0</v>
          </cell>
          <cell r="BJ84">
            <v>7.27</v>
          </cell>
          <cell r="BK84">
            <v>6.9</v>
          </cell>
          <cell r="BL84">
            <v>7.3</v>
          </cell>
          <cell r="BM84">
            <v>7.33</v>
          </cell>
          <cell r="BN84">
            <v>6.6</v>
          </cell>
          <cell r="BO84">
            <v>6.5</v>
          </cell>
          <cell r="BP84">
            <v>7.3</v>
          </cell>
          <cell r="BQ84">
            <v>7.3</v>
          </cell>
          <cell r="BR84">
            <v>8.9</v>
          </cell>
          <cell r="BS84">
            <v>6.5</v>
          </cell>
          <cell r="BT84">
            <v>5.6</v>
          </cell>
          <cell r="BU84">
            <v>7.4</v>
          </cell>
          <cell r="BV84">
            <v>9.6999999999999993</v>
          </cell>
          <cell r="BW84">
            <v>6.33</v>
          </cell>
          <cell r="BX84">
            <v>6.6</v>
          </cell>
          <cell r="BY84">
            <v>6.8</v>
          </cell>
          <cell r="BZ84">
            <v>7.4</v>
          </cell>
          <cell r="CA84">
            <v>41</v>
          </cell>
          <cell r="CB84">
            <v>0</v>
          </cell>
          <cell r="CC84">
            <v>8</v>
          </cell>
          <cell r="CD84">
            <v>7.67</v>
          </cell>
          <cell r="CE84">
            <v>4.4000000000000004</v>
          </cell>
          <cell r="CF84">
            <v>6.83</v>
          </cell>
          <cell r="CG84">
            <v>6</v>
          </cell>
          <cell r="CH84">
            <v>7.3</v>
          </cell>
          <cell r="CI84">
            <v>7.53</v>
          </cell>
          <cell r="CJ84">
            <v>6.27</v>
          </cell>
          <cell r="CK84">
            <v>4.5999999999999996</v>
          </cell>
          <cell r="CL84">
            <v>6.33</v>
          </cell>
          <cell r="CM84">
            <v>6.9</v>
          </cell>
          <cell r="CN84">
            <v>6.2</v>
          </cell>
          <cell r="CO84">
            <v>7.5</v>
          </cell>
          <cell r="CP84">
            <v>6.53</v>
          </cell>
          <cell r="CQ84">
            <v>7.53</v>
          </cell>
          <cell r="CR84">
            <v>5.3</v>
          </cell>
          <cell r="CS84">
            <v>6.1</v>
          </cell>
          <cell r="CT84">
            <v>6.4</v>
          </cell>
          <cell r="CU84">
            <v>5.9</v>
          </cell>
          <cell r="CV84">
            <v>6.5</v>
          </cell>
          <cell r="CW84">
            <v>7.9</v>
          </cell>
          <cell r="CX84">
            <v>5.7</v>
          </cell>
          <cell r="CZ84">
            <v>8.1</v>
          </cell>
          <cell r="DF84">
            <v>6.9</v>
          </cell>
          <cell r="DI84">
            <v>5.3</v>
          </cell>
          <cell r="DJ84">
            <v>7.9</v>
          </cell>
          <cell r="DK84">
            <v>8.6999999999999993</v>
          </cell>
          <cell r="DL84">
            <v>8.1999999999999993</v>
          </cell>
          <cell r="DO84">
            <v>8.5</v>
          </cell>
          <cell r="DP84">
            <v>72</v>
          </cell>
          <cell r="DQ84">
            <v>0</v>
          </cell>
          <cell r="DR84">
            <v>5.9</v>
          </cell>
          <cell r="DT84">
            <v>3</v>
          </cell>
          <cell r="DU84">
            <v>0</v>
          </cell>
          <cell r="DV84">
            <v>177</v>
          </cell>
          <cell r="DW84">
            <v>0</v>
          </cell>
          <cell r="DX84">
            <v>169</v>
          </cell>
          <cell r="DY84">
            <v>177</v>
          </cell>
          <cell r="DZ84">
            <v>7.06</v>
          </cell>
          <cell r="EA84">
            <v>2.88</v>
          </cell>
        </row>
        <row r="85">
          <cell r="A85">
            <v>1821526305</v>
          </cell>
          <cell r="B85" t="str">
            <v>Trịnh</v>
          </cell>
          <cell r="C85" t="str">
            <v>Ngọc Trọng</v>
          </cell>
          <cell r="D85" t="str">
            <v>Nghĩa</v>
          </cell>
          <cell r="E85">
            <v>34574</v>
          </cell>
          <cell r="F85" t="str">
            <v>Nam</v>
          </cell>
          <cell r="G85" t="str">
            <v>Đã Học Xong</v>
          </cell>
          <cell r="H85">
            <v>7.8</v>
          </cell>
          <cell r="I85">
            <v>5.9</v>
          </cell>
          <cell r="J85">
            <v>5.8</v>
          </cell>
          <cell r="L85" t="str">
            <v>P (P/F)</v>
          </cell>
          <cell r="O85" t="str">
            <v>P (P/F)</v>
          </cell>
          <cell r="R85">
            <v>6.5</v>
          </cell>
          <cell r="U85">
            <v>6.5</v>
          </cell>
          <cell r="X85">
            <v>6.3</v>
          </cell>
          <cell r="AA85">
            <v>5.4</v>
          </cell>
          <cell r="AC85">
            <v>8.9</v>
          </cell>
          <cell r="AD85">
            <v>8.6</v>
          </cell>
          <cell r="AE85">
            <v>7.2</v>
          </cell>
          <cell r="AF85">
            <v>7.07</v>
          </cell>
          <cell r="AG85">
            <v>7.03</v>
          </cell>
          <cell r="AH85">
            <v>7.53</v>
          </cell>
          <cell r="AI85">
            <v>6.67</v>
          </cell>
          <cell r="AL85">
            <v>6.1</v>
          </cell>
          <cell r="AM85">
            <v>7.2</v>
          </cell>
          <cell r="AP85">
            <v>8</v>
          </cell>
          <cell r="AQ85">
            <v>7.6</v>
          </cell>
          <cell r="AR85">
            <v>5.9</v>
          </cell>
          <cell r="AS85">
            <v>6.3</v>
          </cell>
          <cell r="AT85">
            <v>8.6</v>
          </cell>
          <cell r="AU85">
            <v>56</v>
          </cell>
          <cell r="AV85">
            <v>0</v>
          </cell>
          <cell r="AW85">
            <v>7.8</v>
          </cell>
          <cell r="AX85">
            <v>6.4</v>
          </cell>
          <cell r="BA85">
            <v>7.2</v>
          </cell>
          <cell r="BE85">
            <v>6.1</v>
          </cell>
          <cell r="BG85">
            <v>4.7</v>
          </cell>
          <cell r="BH85">
            <v>5</v>
          </cell>
          <cell r="BI85">
            <v>0</v>
          </cell>
          <cell r="BJ85">
            <v>6</v>
          </cell>
          <cell r="BK85">
            <v>4.7</v>
          </cell>
          <cell r="BL85">
            <v>6.3</v>
          </cell>
          <cell r="BM85">
            <v>7.9</v>
          </cell>
          <cell r="BN85">
            <v>5.7</v>
          </cell>
          <cell r="BO85">
            <v>8.1300000000000008</v>
          </cell>
          <cell r="BP85">
            <v>7.1</v>
          </cell>
          <cell r="BQ85">
            <v>6.7</v>
          </cell>
          <cell r="BR85">
            <v>6.1</v>
          </cell>
          <cell r="BS85">
            <v>6.4</v>
          </cell>
          <cell r="BT85">
            <v>6.6</v>
          </cell>
          <cell r="BU85">
            <v>5.3</v>
          </cell>
          <cell r="BV85">
            <v>7.9</v>
          </cell>
          <cell r="BW85">
            <v>6.67</v>
          </cell>
          <cell r="BX85">
            <v>7.7</v>
          </cell>
          <cell r="BY85">
            <v>6.2</v>
          </cell>
          <cell r="BZ85">
            <v>7.4</v>
          </cell>
          <cell r="CA85">
            <v>41</v>
          </cell>
          <cell r="CB85">
            <v>0</v>
          </cell>
          <cell r="CC85">
            <v>6.97</v>
          </cell>
          <cell r="CD85">
            <v>7.37</v>
          </cell>
          <cell r="CE85">
            <v>4.9000000000000004</v>
          </cell>
          <cell r="CF85">
            <v>7.07</v>
          </cell>
          <cell r="CG85">
            <v>6.7</v>
          </cell>
          <cell r="CH85">
            <v>8.23</v>
          </cell>
          <cell r="CI85">
            <v>7.23</v>
          </cell>
          <cell r="CJ85">
            <v>6.67</v>
          </cell>
          <cell r="CK85">
            <v>5.5</v>
          </cell>
          <cell r="CL85">
            <v>7</v>
          </cell>
          <cell r="CM85">
            <v>6.8</v>
          </cell>
          <cell r="CN85">
            <v>5.6</v>
          </cell>
          <cell r="CO85">
            <v>6.5</v>
          </cell>
          <cell r="CP85">
            <v>5.43</v>
          </cell>
          <cell r="CQ85">
            <v>5.37</v>
          </cell>
          <cell r="CR85">
            <v>5.37</v>
          </cell>
          <cell r="CS85">
            <v>5.2</v>
          </cell>
          <cell r="CT85">
            <v>6.3</v>
          </cell>
          <cell r="CU85">
            <v>4.4000000000000004</v>
          </cell>
          <cell r="CV85">
            <v>7.1</v>
          </cell>
          <cell r="CW85">
            <v>8.1</v>
          </cell>
          <cell r="CX85">
            <v>7.1</v>
          </cell>
          <cell r="CZ85">
            <v>7.2</v>
          </cell>
          <cell r="DF85">
            <v>8.3000000000000007</v>
          </cell>
          <cell r="DI85">
            <v>5.0999999999999996</v>
          </cell>
          <cell r="DJ85">
            <v>7.9</v>
          </cell>
          <cell r="DK85">
            <v>7.6</v>
          </cell>
          <cell r="DL85">
            <v>7.1</v>
          </cell>
          <cell r="DO85">
            <v>7.7</v>
          </cell>
          <cell r="DP85">
            <v>72</v>
          </cell>
          <cell r="DQ85">
            <v>0</v>
          </cell>
          <cell r="DR85">
            <v>6.9</v>
          </cell>
          <cell r="DT85">
            <v>3</v>
          </cell>
          <cell r="DU85">
            <v>0</v>
          </cell>
          <cell r="DV85">
            <v>177</v>
          </cell>
          <cell r="DW85">
            <v>0</v>
          </cell>
          <cell r="DX85">
            <v>169</v>
          </cell>
          <cell r="DY85">
            <v>177</v>
          </cell>
          <cell r="DZ85">
            <v>6.77</v>
          </cell>
          <cell r="EA85">
            <v>2.71</v>
          </cell>
        </row>
        <row r="86">
          <cell r="A86">
            <v>1820525300</v>
          </cell>
          <cell r="B86" t="str">
            <v>Phan</v>
          </cell>
          <cell r="C86" t="str">
            <v>Phương</v>
          </cell>
          <cell r="D86" t="str">
            <v>Ngọc</v>
          </cell>
          <cell r="E86">
            <v>34614</v>
          </cell>
          <cell r="F86" t="str">
            <v>Nữ</v>
          </cell>
          <cell r="G86" t="str">
            <v>Đã Học Xong</v>
          </cell>
          <cell r="H86">
            <v>8.6</v>
          </cell>
          <cell r="I86">
            <v>7.6</v>
          </cell>
          <cell r="J86">
            <v>6.3</v>
          </cell>
          <cell r="L86" t="str">
            <v>P (P/F)</v>
          </cell>
          <cell r="O86" t="str">
            <v>P (P/F)</v>
          </cell>
          <cell r="R86">
            <v>6.3</v>
          </cell>
          <cell r="U86">
            <v>7.5</v>
          </cell>
          <cell r="X86">
            <v>6.8</v>
          </cell>
          <cell r="AA86">
            <v>6.5</v>
          </cell>
          <cell r="AC86">
            <v>8.3000000000000007</v>
          </cell>
          <cell r="AD86">
            <v>8</v>
          </cell>
          <cell r="AE86">
            <v>5.7</v>
          </cell>
          <cell r="AF86">
            <v>6.5</v>
          </cell>
          <cell r="AG86">
            <v>6.25</v>
          </cell>
          <cell r="AH86">
            <v>6.73</v>
          </cell>
          <cell r="AI86">
            <v>7.13</v>
          </cell>
          <cell r="AL86">
            <v>7.9</v>
          </cell>
          <cell r="AM86">
            <v>8.9</v>
          </cell>
          <cell r="AP86">
            <v>6.9</v>
          </cell>
          <cell r="AQ86">
            <v>7.9</v>
          </cell>
          <cell r="AR86">
            <v>7</v>
          </cell>
          <cell r="AS86">
            <v>7.5</v>
          </cell>
          <cell r="AT86">
            <v>9.1999999999999993</v>
          </cell>
          <cell r="AU86">
            <v>56</v>
          </cell>
          <cell r="AV86">
            <v>0</v>
          </cell>
          <cell r="AW86">
            <v>7</v>
          </cell>
          <cell r="AX86">
            <v>6.1</v>
          </cell>
          <cell r="AY86">
            <v>7.2</v>
          </cell>
          <cell r="BC86">
            <v>8.6</v>
          </cell>
          <cell r="BG86">
            <v>5.6</v>
          </cell>
          <cell r="BH86">
            <v>5</v>
          </cell>
          <cell r="BI86">
            <v>0</v>
          </cell>
          <cell r="BJ86">
            <v>6.97</v>
          </cell>
          <cell r="BK86">
            <v>6.8</v>
          </cell>
          <cell r="BL86">
            <v>7.5</v>
          </cell>
          <cell r="BM86">
            <v>6.33</v>
          </cell>
          <cell r="BN86">
            <v>7</v>
          </cell>
          <cell r="BO86">
            <v>7.63</v>
          </cell>
          <cell r="BP86">
            <v>8.1</v>
          </cell>
          <cell r="BQ86">
            <v>6.9</v>
          </cell>
          <cell r="BR86">
            <v>6</v>
          </cell>
          <cell r="BS86">
            <v>7</v>
          </cell>
          <cell r="BT86">
            <v>6.8</v>
          </cell>
          <cell r="BU86">
            <v>6.6</v>
          </cell>
          <cell r="BV86">
            <v>8.6</v>
          </cell>
          <cell r="BW86">
            <v>6.8</v>
          </cell>
          <cell r="BX86">
            <v>7.7</v>
          </cell>
          <cell r="BY86">
            <v>7.3</v>
          </cell>
          <cell r="BZ86">
            <v>7.9</v>
          </cell>
          <cell r="CA86">
            <v>41</v>
          </cell>
          <cell r="CB86">
            <v>0</v>
          </cell>
          <cell r="CC86">
            <v>7.97</v>
          </cell>
          <cell r="CD86">
            <v>7.97</v>
          </cell>
          <cell r="CE86">
            <v>7.6</v>
          </cell>
          <cell r="CF86">
            <v>7.33</v>
          </cell>
          <cell r="CG86">
            <v>7.03</v>
          </cell>
          <cell r="CH86">
            <v>8.5299999999999994</v>
          </cell>
          <cell r="CI86">
            <v>7.73</v>
          </cell>
          <cell r="CJ86">
            <v>7.33</v>
          </cell>
          <cell r="CK86">
            <v>8.4</v>
          </cell>
          <cell r="CL86">
            <v>6.83</v>
          </cell>
          <cell r="CM86">
            <v>8.5</v>
          </cell>
          <cell r="CN86">
            <v>5.7</v>
          </cell>
          <cell r="CO86">
            <v>8.1</v>
          </cell>
          <cell r="CP86">
            <v>5.77</v>
          </cell>
          <cell r="CQ86">
            <v>6.03</v>
          </cell>
          <cell r="CR86">
            <v>7.7</v>
          </cell>
          <cell r="CS86">
            <v>6.8</v>
          </cell>
          <cell r="CT86">
            <v>7.9</v>
          </cell>
          <cell r="CU86">
            <v>7.6</v>
          </cell>
          <cell r="CV86">
            <v>8.9</v>
          </cell>
          <cell r="CW86">
            <v>8.1</v>
          </cell>
          <cell r="CX86">
            <v>6.9</v>
          </cell>
          <cell r="CZ86">
            <v>7</v>
          </cell>
          <cell r="DF86">
            <v>7.2</v>
          </cell>
          <cell r="DI86">
            <v>8.6999999999999993</v>
          </cell>
          <cell r="DJ86">
            <v>8</v>
          </cell>
          <cell r="DK86">
            <v>9.6</v>
          </cell>
          <cell r="DL86">
            <v>8</v>
          </cell>
          <cell r="DO86">
            <v>8.5</v>
          </cell>
          <cell r="DP86">
            <v>72</v>
          </cell>
          <cell r="DQ86">
            <v>0</v>
          </cell>
          <cell r="DR86">
            <v>7.8</v>
          </cell>
          <cell r="DT86">
            <v>3</v>
          </cell>
          <cell r="DU86">
            <v>0</v>
          </cell>
          <cell r="DV86">
            <v>177</v>
          </cell>
          <cell r="DW86">
            <v>0</v>
          </cell>
          <cell r="DX86">
            <v>169</v>
          </cell>
          <cell r="DY86">
            <v>177</v>
          </cell>
          <cell r="DZ86">
            <v>7.39</v>
          </cell>
          <cell r="EA86">
            <v>3.12</v>
          </cell>
        </row>
        <row r="87">
          <cell r="A87">
            <v>1820524208</v>
          </cell>
          <cell r="B87" t="str">
            <v>Phan</v>
          </cell>
          <cell r="C87" t="str">
            <v>Vũ Thảo</v>
          </cell>
          <cell r="D87" t="str">
            <v>Nguyên</v>
          </cell>
          <cell r="E87">
            <v>34052</v>
          </cell>
          <cell r="F87" t="str">
            <v>Nữ</v>
          </cell>
          <cell r="G87" t="str">
            <v>Đã Học Xong</v>
          </cell>
          <cell r="H87">
            <v>8.1</v>
          </cell>
          <cell r="I87">
            <v>7</v>
          </cell>
          <cell r="J87">
            <v>6.5</v>
          </cell>
          <cell r="L87">
            <v>6</v>
          </cell>
          <cell r="O87">
            <v>6.7</v>
          </cell>
          <cell r="R87">
            <v>7.4</v>
          </cell>
          <cell r="U87">
            <v>7</v>
          </cell>
          <cell r="X87">
            <v>5.0999999999999996</v>
          </cell>
          <cell r="AA87">
            <v>6</v>
          </cell>
          <cell r="AC87">
            <v>7.5</v>
          </cell>
          <cell r="AD87">
            <v>7.6</v>
          </cell>
          <cell r="AE87">
            <v>5.3</v>
          </cell>
          <cell r="AF87">
            <v>7</v>
          </cell>
          <cell r="AG87">
            <v>5.95</v>
          </cell>
          <cell r="AH87">
            <v>6.73</v>
          </cell>
          <cell r="AI87">
            <v>6.67</v>
          </cell>
          <cell r="AL87">
            <v>6.2</v>
          </cell>
          <cell r="AM87">
            <v>7.2</v>
          </cell>
          <cell r="AP87">
            <v>7.7</v>
          </cell>
          <cell r="AQ87">
            <v>4.5</v>
          </cell>
          <cell r="AR87">
            <v>5.9</v>
          </cell>
          <cell r="AS87">
            <v>5.4</v>
          </cell>
          <cell r="AT87">
            <v>7.9</v>
          </cell>
          <cell r="AU87">
            <v>56</v>
          </cell>
          <cell r="AV87">
            <v>0</v>
          </cell>
          <cell r="AW87">
            <v>7.6</v>
          </cell>
          <cell r="AX87">
            <v>6.7</v>
          </cell>
          <cell r="AY87">
            <v>9.6</v>
          </cell>
          <cell r="BC87">
            <v>6.2</v>
          </cell>
          <cell r="BG87">
            <v>7.3</v>
          </cell>
          <cell r="BH87">
            <v>5</v>
          </cell>
          <cell r="BI87">
            <v>0</v>
          </cell>
          <cell r="BJ87">
            <v>5.77</v>
          </cell>
          <cell r="BK87">
            <v>6.7</v>
          </cell>
          <cell r="BL87">
            <v>6.03</v>
          </cell>
          <cell r="BM87">
            <v>5.53</v>
          </cell>
          <cell r="BN87">
            <v>5.3</v>
          </cell>
          <cell r="BO87">
            <v>6.67</v>
          </cell>
          <cell r="BP87">
            <v>6.6</v>
          </cell>
          <cell r="BQ87">
            <v>5.93</v>
          </cell>
          <cell r="BR87">
            <v>8.3000000000000007</v>
          </cell>
          <cell r="BS87">
            <v>6.8</v>
          </cell>
          <cell r="BT87">
            <v>5.7</v>
          </cell>
          <cell r="BU87">
            <v>5.0999999999999996</v>
          </cell>
          <cell r="BV87">
            <v>7.9</v>
          </cell>
          <cell r="BW87">
            <v>6.3</v>
          </cell>
          <cell r="BX87">
            <v>7.1</v>
          </cell>
          <cell r="BY87">
            <v>7.9</v>
          </cell>
          <cell r="BZ87">
            <v>7.4</v>
          </cell>
          <cell r="CA87">
            <v>41</v>
          </cell>
          <cell r="CB87">
            <v>0</v>
          </cell>
          <cell r="CC87">
            <v>7.5</v>
          </cell>
          <cell r="CD87">
            <v>7.7</v>
          </cell>
          <cell r="CE87">
            <v>6.9</v>
          </cell>
          <cell r="CF87">
            <v>6.6</v>
          </cell>
          <cell r="CG87">
            <v>6.43</v>
          </cell>
          <cell r="CH87">
            <v>7.77</v>
          </cell>
          <cell r="CI87">
            <v>7.3</v>
          </cell>
          <cell r="CJ87">
            <v>7.07</v>
          </cell>
          <cell r="CK87">
            <v>6.6</v>
          </cell>
          <cell r="CL87">
            <v>7.2</v>
          </cell>
          <cell r="CM87">
            <v>8.3000000000000007</v>
          </cell>
          <cell r="CN87">
            <v>5.7</v>
          </cell>
          <cell r="CO87">
            <v>8.4</v>
          </cell>
          <cell r="CP87">
            <v>4.7699999999999996</v>
          </cell>
          <cell r="CQ87">
            <v>4.7300000000000004</v>
          </cell>
          <cell r="CR87">
            <v>7.07</v>
          </cell>
          <cell r="CS87">
            <v>7.2</v>
          </cell>
          <cell r="CT87">
            <v>5.9</v>
          </cell>
          <cell r="CU87">
            <v>6.6</v>
          </cell>
          <cell r="CV87">
            <v>8.5</v>
          </cell>
          <cell r="CW87">
            <v>6.7</v>
          </cell>
          <cell r="CX87">
            <v>8.1999999999999993</v>
          </cell>
          <cell r="CZ87">
            <v>7.2</v>
          </cell>
          <cell r="DF87">
            <v>8</v>
          </cell>
          <cell r="DI87">
            <v>8</v>
          </cell>
          <cell r="DJ87">
            <v>7.8</v>
          </cell>
          <cell r="DK87">
            <v>9.1</v>
          </cell>
          <cell r="DL87">
            <v>8</v>
          </cell>
          <cell r="DO87">
            <v>8.6</v>
          </cell>
          <cell r="DP87">
            <v>72</v>
          </cell>
          <cell r="DQ87">
            <v>0</v>
          </cell>
          <cell r="DR87">
            <v>6.9</v>
          </cell>
          <cell r="DT87">
            <v>3</v>
          </cell>
          <cell r="DU87">
            <v>0</v>
          </cell>
          <cell r="DV87">
            <v>177</v>
          </cell>
          <cell r="DW87">
            <v>0</v>
          </cell>
          <cell r="DX87">
            <v>169</v>
          </cell>
          <cell r="DY87">
            <v>177</v>
          </cell>
          <cell r="DZ87">
            <v>6.78</v>
          </cell>
          <cell r="EA87">
            <v>2.72</v>
          </cell>
        </row>
        <row r="88">
          <cell r="A88">
            <v>1820524839</v>
          </cell>
          <cell r="B88" t="str">
            <v>Ngô</v>
          </cell>
          <cell r="C88" t="str">
            <v>Thị Thảo</v>
          </cell>
          <cell r="D88" t="str">
            <v>Nguyên</v>
          </cell>
          <cell r="E88">
            <v>34344</v>
          </cell>
          <cell r="F88" t="str">
            <v>Nữ</v>
          </cell>
          <cell r="G88" t="str">
            <v>Đã Học Xong</v>
          </cell>
          <cell r="H88">
            <v>7.4</v>
          </cell>
          <cell r="I88">
            <v>7.3</v>
          </cell>
          <cell r="J88">
            <v>7.3</v>
          </cell>
          <cell r="L88" t="str">
            <v>P (P/F)</v>
          </cell>
          <cell r="O88" t="str">
            <v>P (P/F)</v>
          </cell>
          <cell r="R88">
            <v>6.9</v>
          </cell>
          <cell r="U88">
            <v>7.3</v>
          </cell>
          <cell r="X88">
            <v>7.2</v>
          </cell>
          <cell r="AA88">
            <v>6.6</v>
          </cell>
          <cell r="AC88">
            <v>8.1</v>
          </cell>
          <cell r="AD88">
            <v>8.8000000000000007</v>
          </cell>
          <cell r="AE88">
            <v>9.1</v>
          </cell>
          <cell r="AF88">
            <v>8.4700000000000006</v>
          </cell>
          <cell r="AG88">
            <v>6.1</v>
          </cell>
          <cell r="AH88">
            <v>8.67</v>
          </cell>
          <cell r="AI88">
            <v>8.43</v>
          </cell>
          <cell r="AL88">
            <v>8.1</v>
          </cell>
          <cell r="AM88">
            <v>9.6</v>
          </cell>
          <cell r="AP88">
            <v>8.1999999999999993</v>
          </cell>
          <cell r="AQ88">
            <v>6.9</v>
          </cell>
          <cell r="AR88">
            <v>6.8</v>
          </cell>
          <cell r="AS88">
            <v>8.4</v>
          </cell>
          <cell r="AT88">
            <v>9.1999999999999993</v>
          </cell>
          <cell r="AU88">
            <v>56</v>
          </cell>
          <cell r="AV88">
            <v>0</v>
          </cell>
          <cell r="AW88">
            <v>8.1</v>
          </cell>
          <cell r="AX88">
            <v>7</v>
          </cell>
          <cell r="AY88">
            <v>6.4</v>
          </cell>
          <cell r="BC88">
            <v>6.5</v>
          </cell>
          <cell r="BG88">
            <v>5.4</v>
          </cell>
          <cell r="BH88">
            <v>5</v>
          </cell>
          <cell r="BI88">
            <v>0</v>
          </cell>
          <cell r="BJ88">
            <v>6.63</v>
          </cell>
          <cell r="BK88">
            <v>7</v>
          </cell>
          <cell r="BL88">
            <v>6.8</v>
          </cell>
          <cell r="BM88">
            <v>7.43</v>
          </cell>
          <cell r="BN88">
            <v>6.67</v>
          </cell>
          <cell r="BO88">
            <v>7.07</v>
          </cell>
          <cell r="BP88">
            <v>9.1</v>
          </cell>
          <cell r="BQ88">
            <v>7.3</v>
          </cell>
          <cell r="BR88">
            <v>8.8000000000000007</v>
          </cell>
          <cell r="BS88">
            <v>6.6</v>
          </cell>
          <cell r="BT88">
            <v>8.6</v>
          </cell>
          <cell r="BU88">
            <v>7.6</v>
          </cell>
          <cell r="BV88">
            <v>9.9</v>
          </cell>
          <cell r="BW88">
            <v>6.77</v>
          </cell>
          <cell r="BX88">
            <v>6.4</v>
          </cell>
          <cell r="BY88">
            <v>8.4</v>
          </cell>
          <cell r="BZ88">
            <v>8</v>
          </cell>
          <cell r="CA88">
            <v>41</v>
          </cell>
          <cell r="CB88">
            <v>0</v>
          </cell>
          <cell r="CC88">
            <v>8.4</v>
          </cell>
          <cell r="CD88">
            <v>8</v>
          </cell>
          <cell r="CE88">
            <v>8.1999999999999993</v>
          </cell>
          <cell r="CF88">
            <v>6.83</v>
          </cell>
          <cell r="CG88">
            <v>6.43</v>
          </cell>
          <cell r="CH88">
            <v>8.1300000000000008</v>
          </cell>
          <cell r="CI88">
            <v>8.5</v>
          </cell>
          <cell r="CJ88">
            <v>6.2</v>
          </cell>
          <cell r="CK88">
            <v>9.1999999999999993</v>
          </cell>
          <cell r="CL88">
            <v>6.97</v>
          </cell>
          <cell r="CM88">
            <v>8.3000000000000007</v>
          </cell>
          <cell r="CN88">
            <v>6.2</v>
          </cell>
          <cell r="CO88">
            <v>7.3</v>
          </cell>
          <cell r="CP88">
            <v>5.77</v>
          </cell>
          <cell r="CQ88">
            <v>6.6</v>
          </cell>
          <cell r="CR88">
            <v>8.23</v>
          </cell>
          <cell r="CS88">
            <v>7.5</v>
          </cell>
          <cell r="CT88">
            <v>7.2</v>
          </cell>
          <cell r="CU88">
            <v>8</v>
          </cell>
          <cell r="CV88">
            <v>8.4</v>
          </cell>
          <cell r="CW88">
            <v>8.9</v>
          </cell>
          <cell r="CX88">
            <v>7.5</v>
          </cell>
          <cell r="CZ88">
            <v>9</v>
          </cell>
          <cell r="DF88">
            <v>7.8</v>
          </cell>
          <cell r="DI88">
            <v>9.5</v>
          </cell>
          <cell r="DJ88">
            <v>8.3000000000000007</v>
          </cell>
          <cell r="DK88">
            <v>8.8000000000000007</v>
          </cell>
          <cell r="DL88">
            <v>8.3000000000000007</v>
          </cell>
          <cell r="DO88">
            <v>9.3000000000000007</v>
          </cell>
          <cell r="DP88">
            <v>72</v>
          </cell>
          <cell r="DQ88">
            <v>0</v>
          </cell>
          <cell r="DR88">
            <v>7.1</v>
          </cell>
          <cell r="DT88">
            <v>3</v>
          </cell>
          <cell r="DU88">
            <v>0</v>
          </cell>
          <cell r="DV88">
            <v>177</v>
          </cell>
          <cell r="DW88">
            <v>0</v>
          </cell>
          <cell r="DX88">
            <v>169</v>
          </cell>
          <cell r="DY88">
            <v>177</v>
          </cell>
          <cell r="DZ88">
            <v>7.77</v>
          </cell>
          <cell r="EA88">
            <v>3.3</v>
          </cell>
        </row>
        <row r="89">
          <cell r="A89">
            <v>1820524179</v>
          </cell>
          <cell r="B89" t="str">
            <v>Lê</v>
          </cell>
          <cell r="C89" t="str">
            <v>Thị Thu</v>
          </cell>
          <cell r="D89" t="str">
            <v>Nguyệt</v>
          </cell>
          <cell r="E89">
            <v>34625</v>
          </cell>
          <cell r="F89" t="str">
            <v>Nữ</v>
          </cell>
          <cell r="G89" t="str">
            <v>Đã Học Xong</v>
          </cell>
          <cell r="H89">
            <v>8</v>
          </cell>
          <cell r="I89">
            <v>7.2</v>
          </cell>
          <cell r="J89">
            <v>8.1</v>
          </cell>
          <cell r="L89" t="str">
            <v>P (P/F)</v>
          </cell>
          <cell r="O89" t="str">
            <v>P (P/F)</v>
          </cell>
          <cell r="R89">
            <v>7.8</v>
          </cell>
          <cell r="U89">
            <v>7.1</v>
          </cell>
          <cell r="X89">
            <v>6.5</v>
          </cell>
          <cell r="AA89">
            <v>6.9</v>
          </cell>
          <cell r="AC89">
            <v>9.6</v>
          </cell>
          <cell r="AD89">
            <v>9.8000000000000007</v>
          </cell>
          <cell r="AE89">
            <v>9.4</v>
          </cell>
          <cell r="AF89">
            <v>8.23</v>
          </cell>
          <cell r="AG89">
            <v>8.65</v>
          </cell>
          <cell r="AH89">
            <v>8.67</v>
          </cell>
          <cell r="AI89">
            <v>8.77</v>
          </cell>
          <cell r="AL89">
            <v>8.1</v>
          </cell>
          <cell r="AM89">
            <v>9.6</v>
          </cell>
          <cell r="AP89">
            <v>8.1</v>
          </cell>
          <cell r="AQ89">
            <v>8.1999999999999993</v>
          </cell>
          <cell r="AR89">
            <v>6.5</v>
          </cell>
          <cell r="AS89">
            <v>8.3000000000000007</v>
          </cell>
          <cell r="AT89">
            <v>9.1999999999999993</v>
          </cell>
          <cell r="AU89">
            <v>56</v>
          </cell>
          <cell r="AV89">
            <v>0</v>
          </cell>
          <cell r="AW89">
            <v>7.1</v>
          </cell>
          <cell r="AX89">
            <v>7.1</v>
          </cell>
          <cell r="BA89">
            <v>6.4</v>
          </cell>
          <cell r="BE89">
            <v>8.4</v>
          </cell>
          <cell r="BG89">
            <v>6.4</v>
          </cell>
          <cell r="BH89">
            <v>5</v>
          </cell>
          <cell r="BI89">
            <v>0</v>
          </cell>
          <cell r="BJ89">
            <v>7.8</v>
          </cell>
          <cell r="BK89">
            <v>8.1999999999999993</v>
          </cell>
          <cell r="BL89">
            <v>8.5299999999999994</v>
          </cell>
          <cell r="BM89">
            <v>8.1300000000000008</v>
          </cell>
          <cell r="BN89">
            <v>8.1999999999999993</v>
          </cell>
          <cell r="BO89">
            <v>8.5</v>
          </cell>
          <cell r="BP89">
            <v>7.6</v>
          </cell>
          <cell r="BQ89">
            <v>8.23</v>
          </cell>
          <cell r="BR89">
            <v>9.5</v>
          </cell>
          <cell r="BS89">
            <v>7.9</v>
          </cell>
          <cell r="BT89">
            <v>8.8000000000000007</v>
          </cell>
          <cell r="BU89">
            <v>7.9</v>
          </cell>
          <cell r="BV89">
            <v>9.4</v>
          </cell>
          <cell r="BW89">
            <v>7.37</v>
          </cell>
          <cell r="BX89">
            <v>8.6999999999999993</v>
          </cell>
          <cell r="BY89">
            <v>6.8</v>
          </cell>
          <cell r="BZ89">
            <v>7.5</v>
          </cell>
          <cell r="CA89">
            <v>41</v>
          </cell>
          <cell r="CB89">
            <v>0</v>
          </cell>
          <cell r="CC89">
            <v>8.4</v>
          </cell>
          <cell r="CD89">
            <v>8.3000000000000007</v>
          </cell>
          <cell r="CE89">
            <v>8.3000000000000007</v>
          </cell>
          <cell r="CF89">
            <v>8.67</v>
          </cell>
          <cell r="CG89">
            <v>7.9</v>
          </cell>
          <cell r="CH89">
            <v>8.6</v>
          </cell>
          <cell r="CI89">
            <v>8.57</v>
          </cell>
          <cell r="CJ89">
            <v>8.23</v>
          </cell>
          <cell r="CK89">
            <v>8.9</v>
          </cell>
          <cell r="CL89">
            <v>7.8</v>
          </cell>
          <cell r="CM89">
            <v>8.4</v>
          </cell>
          <cell r="CN89">
            <v>8.8000000000000007</v>
          </cell>
          <cell r="CO89">
            <v>8.1999999999999993</v>
          </cell>
          <cell r="CP89">
            <v>8.0299999999999994</v>
          </cell>
          <cell r="CQ89">
            <v>7.67</v>
          </cell>
          <cell r="CR89">
            <v>8.4700000000000006</v>
          </cell>
          <cell r="CS89">
            <v>7.9</v>
          </cell>
          <cell r="CT89">
            <v>8.5</v>
          </cell>
          <cell r="CU89">
            <v>8.4</v>
          </cell>
          <cell r="CV89">
            <v>8.8000000000000007</v>
          </cell>
          <cell r="CW89">
            <v>8.6999999999999993</v>
          </cell>
          <cell r="CX89">
            <v>8.6</v>
          </cell>
          <cell r="CZ89">
            <v>8.8000000000000007</v>
          </cell>
          <cell r="DF89">
            <v>9.1</v>
          </cell>
          <cell r="DI89">
            <v>9.5</v>
          </cell>
          <cell r="DJ89">
            <v>8.6999999999999993</v>
          </cell>
          <cell r="DK89">
            <v>7.7</v>
          </cell>
          <cell r="DL89">
            <v>8.3000000000000007</v>
          </cell>
          <cell r="DO89">
            <v>9.8000000000000007</v>
          </cell>
          <cell r="DP89">
            <v>72</v>
          </cell>
          <cell r="DQ89">
            <v>0</v>
          </cell>
          <cell r="DS89">
            <v>8.6999999999999993</v>
          </cell>
          <cell r="DT89">
            <v>3</v>
          </cell>
          <cell r="DU89">
            <v>0</v>
          </cell>
          <cell r="DV89">
            <v>177</v>
          </cell>
          <cell r="DW89">
            <v>0</v>
          </cell>
          <cell r="DX89">
            <v>169</v>
          </cell>
          <cell r="DY89">
            <v>177</v>
          </cell>
          <cell r="DZ89">
            <v>8.42</v>
          </cell>
          <cell r="EA89">
            <v>3.68</v>
          </cell>
        </row>
        <row r="90">
          <cell r="A90">
            <v>1821526433</v>
          </cell>
          <cell r="B90" t="str">
            <v>Trần</v>
          </cell>
          <cell r="C90" t="str">
            <v>Bảo</v>
          </cell>
          <cell r="D90" t="str">
            <v>Nhân</v>
          </cell>
          <cell r="E90">
            <v>34509</v>
          </cell>
          <cell r="F90" t="str">
            <v>Nam</v>
          </cell>
          <cell r="G90" t="str">
            <v>Đã Học Xong</v>
          </cell>
          <cell r="H90">
            <v>8.1</v>
          </cell>
          <cell r="I90">
            <v>6.8</v>
          </cell>
          <cell r="J90">
            <v>7</v>
          </cell>
          <cell r="L90" t="str">
            <v>P (P/F)</v>
          </cell>
          <cell r="O90" t="str">
            <v>P (P/F)</v>
          </cell>
          <cell r="R90">
            <v>6.1</v>
          </cell>
          <cell r="U90">
            <v>6.7</v>
          </cell>
          <cell r="X90">
            <v>5.9</v>
          </cell>
          <cell r="AA90">
            <v>6.2</v>
          </cell>
          <cell r="AC90">
            <v>7.4</v>
          </cell>
          <cell r="AD90">
            <v>6.6</v>
          </cell>
          <cell r="AE90">
            <v>6.9</v>
          </cell>
          <cell r="AF90">
            <v>6.13</v>
          </cell>
          <cell r="AG90">
            <v>6.55</v>
          </cell>
          <cell r="AH90">
            <v>5.5</v>
          </cell>
          <cell r="AI90">
            <v>6.73</v>
          </cell>
          <cell r="AL90">
            <v>7.4</v>
          </cell>
          <cell r="AM90">
            <v>8.4</v>
          </cell>
          <cell r="AP90">
            <v>7.6</v>
          </cell>
          <cell r="AQ90">
            <v>6.5</v>
          </cell>
          <cell r="AR90">
            <v>7.3</v>
          </cell>
          <cell r="AS90">
            <v>7.1</v>
          </cell>
          <cell r="AT90">
            <v>6</v>
          </cell>
          <cell r="AU90">
            <v>56</v>
          </cell>
          <cell r="AV90">
            <v>0</v>
          </cell>
          <cell r="AW90">
            <v>7.9</v>
          </cell>
          <cell r="AX90">
            <v>10</v>
          </cell>
          <cell r="AY90">
            <v>6.8</v>
          </cell>
          <cell r="BC90">
            <v>5.0999999999999996</v>
          </cell>
          <cell r="BG90">
            <v>5.5</v>
          </cell>
          <cell r="BH90">
            <v>5</v>
          </cell>
          <cell r="BI90">
            <v>0</v>
          </cell>
          <cell r="BJ90">
            <v>5.57</v>
          </cell>
          <cell r="BK90">
            <v>7.3</v>
          </cell>
          <cell r="BL90">
            <v>6.53</v>
          </cell>
          <cell r="BM90">
            <v>7.3</v>
          </cell>
          <cell r="BN90">
            <v>6.1</v>
          </cell>
          <cell r="BO90">
            <v>5.47</v>
          </cell>
          <cell r="BP90">
            <v>5.9</v>
          </cell>
          <cell r="BQ90">
            <v>6.7</v>
          </cell>
          <cell r="BR90">
            <v>6.6</v>
          </cell>
          <cell r="BS90">
            <v>7.7</v>
          </cell>
          <cell r="BT90">
            <v>6.4</v>
          </cell>
          <cell r="BU90">
            <v>5.7</v>
          </cell>
          <cell r="BV90">
            <v>5.3</v>
          </cell>
          <cell r="BW90">
            <v>6.2</v>
          </cell>
          <cell r="BX90">
            <v>6.1</v>
          </cell>
          <cell r="BY90">
            <v>7.9</v>
          </cell>
          <cell r="BZ90">
            <v>7.6</v>
          </cell>
          <cell r="CA90">
            <v>41</v>
          </cell>
          <cell r="CB90">
            <v>0</v>
          </cell>
          <cell r="CC90">
            <v>7.83</v>
          </cell>
          <cell r="CD90">
            <v>7.77</v>
          </cell>
          <cell r="CE90">
            <v>6.2</v>
          </cell>
          <cell r="CF90">
            <v>6.53</v>
          </cell>
          <cell r="CG90">
            <v>6.67</v>
          </cell>
          <cell r="CH90">
            <v>6.87</v>
          </cell>
          <cell r="CI90">
            <v>7.2</v>
          </cell>
          <cell r="CJ90">
            <v>6.1</v>
          </cell>
          <cell r="CK90">
            <v>6.9</v>
          </cell>
          <cell r="CL90">
            <v>6.23</v>
          </cell>
          <cell r="CM90">
            <v>7.1</v>
          </cell>
          <cell r="CN90">
            <v>5.4</v>
          </cell>
          <cell r="CO90">
            <v>8.4</v>
          </cell>
          <cell r="CP90">
            <v>4.67</v>
          </cell>
          <cell r="CQ90">
            <v>5.73</v>
          </cell>
          <cell r="CR90">
            <v>6.47</v>
          </cell>
          <cell r="CS90">
            <v>6.2</v>
          </cell>
          <cell r="CT90">
            <v>6.6</v>
          </cell>
          <cell r="CU90">
            <v>6.7</v>
          </cell>
          <cell r="CV90">
            <v>7.4</v>
          </cell>
          <cell r="CW90">
            <v>7.3</v>
          </cell>
          <cell r="CX90">
            <v>6</v>
          </cell>
          <cell r="CZ90">
            <v>7.5</v>
          </cell>
          <cell r="DF90">
            <v>6.3</v>
          </cell>
          <cell r="DI90">
            <v>6.5</v>
          </cell>
          <cell r="DJ90">
            <v>7.6</v>
          </cell>
          <cell r="DK90">
            <v>9</v>
          </cell>
          <cell r="DL90">
            <v>8</v>
          </cell>
          <cell r="DO90">
            <v>6.7</v>
          </cell>
          <cell r="DP90">
            <v>72</v>
          </cell>
          <cell r="DQ90">
            <v>0</v>
          </cell>
          <cell r="DR90">
            <v>6.1</v>
          </cell>
          <cell r="DT90">
            <v>3</v>
          </cell>
          <cell r="DU90">
            <v>0</v>
          </cell>
          <cell r="DV90">
            <v>177</v>
          </cell>
          <cell r="DW90">
            <v>0</v>
          </cell>
          <cell r="DX90">
            <v>169</v>
          </cell>
          <cell r="DY90">
            <v>177</v>
          </cell>
          <cell r="DZ90">
            <v>6.62</v>
          </cell>
          <cell r="EA90">
            <v>2.6</v>
          </cell>
          <cell r="EB90" t="str">
            <v>CHE 274</v>
          </cell>
        </row>
        <row r="91">
          <cell r="A91">
            <v>1820523602</v>
          </cell>
          <cell r="B91" t="str">
            <v>Trương</v>
          </cell>
          <cell r="C91" t="str">
            <v>Thục</v>
          </cell>
          <cell r="D91" t="str">
            <v>Nhi</v>
          </cell>
          <cell r="E91">
            <v>34391</v>
          </cell>
          <cell r="F91" t="str">
            <v>Nữ</v>
          </cell>
          <cell r="G91" t="str">
            <v>Đã Học Xong</v>
          </cell>
          <cell r="H91">
            <v>8.6</v>
          </cell>
          <cell r="I91">
            <v>7.1</v>
          </cell>
          <cell r="J91">
            <v>8.4</v>
          </cell>
          <cell r="L91">
            <v>8.1999999999999993</v>
          </cell>
          <cell r="O91">
            <v>8.8000000000000007</v>
          </cell>
          <cell r="R91">
            <v>8.4</v>
          </cell>
          <cell r="U91">
            <v>8.9</v>
          </cell>
          <cell r="X91">
            <v>9.3000000000000007</v>
          </cell>
          <cell r="AA91">
            <v>7.7</v>
          </cell>
          <cell r="AC91">
            <v>9.4</v>
          </cell>
          <cell r="AD91">
            <v>9.1</v>
          </cell>
          <cell r="AE91">
            <v>8.1</v>
          </cell>
          <cell r="AF91">
            <v>6.8</v>
          </cell>
          <cell r="AG91">
            <v>8</v>
          </cell>
          <cell r="AH91">
            <v>8.8699999999999992</v>
          </cell>
          <cell r="AI91">
            <v>8.6999999999999993</v>
          </cell>
          <cell r="AL91">
            <v>7</v>
          </cell>
          <cell r="AM91">
            <v>9.1999999999999993</v>
          </cell>
          <cell r="AP91">
            <v>8.6</v>
          </cell>
          <cell r="AQ91">
            <v>8.3000000000000007</v>
          </cell>
          <cell r="AR91">
            <v>6.9</v>
          </cell>
          <cell r="AS91">
            <v>8.1999999999999993</v>
          </cell>
          <cell r="AT91">
            <v>9.1999999999999993</v>
          </cell>
          <cell r="AU91">
            <v>56</v>
          </cell>
          <cell r="AV91">
            <v>0</v>
          </cell>
          <cell r="AW91">
            <v>8.4</v>
          </cell>
          <cell r="AX91">
            <v>7.3</v>
          </cell>
          <cell r="BA91">
            <v>7.5</v>
          </cell>
          <cell r="BE91">
            <v>7.3</v>
          </cell>
          <cell r="BG91">
            <v>5.4</v>
          </cell>
          <cell r="BH91">
            <v>5</v>
          </cell>
          <cell r="BI91">
            <v>0</v>
          </cell>
          <cell r="BJ91">
            <v>8.17</v>
          </cell>
          <cell r="BK91">
            <v>7.4</v>
          </cell>
          <cell r="BL91">
            <v>7.03</v>
          </cell>
          <cell r="BM91">
            <v>6.97</v>
          </cell>
          <cell r="BN91">
            <v>6.43</v>
          </cell>
          <cell r="BO91">
            <v>5.8</v>
          </cell>
          <cell r="BP91">
            <v>7.7</v>
          </cell>
          <cell r="BQ91">
            <v>7.23</v>
          </cell>
          <cell r="BR91">
            <v>9.4</v>
          </cell>
          <cell r="BS91">
            <v>6.6</v>
          </cell>
          <cell r="BT91">
            <v>7.8</v>
          </cell>
          <cell r="BU91">
            <v>5.8</v>
          </cell>
          <cell r="BV91">
            <v>8.1999999999999993</v>
          </cell>
          <cell r="BW91">
            <v>6.83</v>
          </cell>
          <cell r="BX91">
            <v>6.3</v>
          </cell>
          <cell r="BY91">
            <v>6</v>
          </cell>
          <cell r="BZ91">
            <v>6.9</v>
          </cell>
          <cell r="CA91">
            <v>41</v>
          </cell>
          <cell r="CB91">
            <v>0</v>
          </cell>
          <cell r="CC91">
            <v>7.77</v>
          </cell>
          <cell r="CD91">
            <v>7.93</v>
          </cell>
          <cell r="CE91">
            <v>6.1</v>
          </cell>
          <cell r="CF91">
            <v>6.5</v>
          </cell>
          <cell r="CG91">
            <v>7.87</v>
          </cell>
          <cell r="CH91">
            <v>7.63</v>
          </cell>
          <cell r="CI91">
            <v>8.1999999999999993</v>
          </cell>
          <cell r="CJ91">
            <v>6.8</v>
          </cell>
          <cell r="CK91">
            <v>8.9</v>
          </cell>
          <cell r="CL91">
            <v>8.1</v>
          </cell>
          <cell r="CM91">
            <v>7.6</v>
          </cell>
          <cell r="CN91">
            <v>6.2</v>
          </cell>
          <cell r="CO91">
            <v>6.8</v>
          </cell>
          <cell r="CP91">
            <v>6.33</v>
          </cell>
          <cell r="CQ91">
            <v>6.13</v>
          </cell>
          <cell r="CR91">
            <v>6.67</v>
          </cell>
          <cell r="CS91">
            <v>6.7</v>
          </cell>
          <cell r="CT91">
            <v>7.7</v>
          </cell>
          <cell r="CU91">
            <v>7.7</v>
          </cell>
          <cell r="CV91">
            <v>8.6</v>
          </cell>
          <cell r="CW91">
            <v>6.9</v>
          </cell>
          <cell r="CX91">
            <v>6.3</v>
          </cell>
          <cell r="CZ91">
            <v>8.1</v>
          </cell>
          <cell r="DF91">
            <v>7.3</v>
          </cell>
          <cell r="DI91">
            <v>8.6</v>
          </cell>
          <cell r="DJ91">
            <v>8.9</v>
          </cell>
          <cell r="DK91">
            <v>8.1999999999999993</v>
          </cell>
          <cell r="DL91">
            <v>8.1</v>
          </cell>
          <cell r="DO91">
            <v>9.4</v>
          </cell>
          <cell r="DP91">
            <v>72</v>
          </cell>
          <cell r="DQ91">
            <v>0</v>
          </cell>
          <cell r="DR91">
            <v>7.5</v>
          </cell>
          <cell r="DT91">
            <v>3</v>
          </cell>
          <cell r="DU91">
            <v>0</v>
          </cell>
          <cell r="DV91">
            <v>177</v>
          </cell>
          <cell r="DW91">
            <v>0</v>
          </cell>
          <cell r="DX91">
            <v>169</v>
          </cell>
          <cell r="DY91">
            <v>177</v>
          </cell>
          <cell r="DZ91">
            <v>7.75</v>
          </cell>
          <cell r="EA91">
            <v>3.28</v>
          </cell>
        </row>
        <row r="92">
          <cell r="A92">
            <v>1820523607</v>
          </cell>
          <cell r="B92" t="str">
            <v>Nguyễn</v>
          </cell>
          <cell r="C92" t="str">
            <v>Hải Vân</v>
          </cell>
          <cell r="D92" t="str">
            <v>Nhi</v>
          </cell>
          <cell r="E92">
            <v>33991</v>
          </cell>
          <cell r="F92" t="str">
            <v>Nữ</v>
          </cell>
          <cell r="G92" t="str">
            <v>Đã Học Xong</v>
          </cell>
          <cell r="H92">
            <v>9.1</v>
          </cell>
          <cell r="I92">
            <v>7.3</v>
          </cell>
          <cell r="J92">
            <v>7.8</v>
          </cell>
          <cell r="L92" t="str">
            <v>P (P/F)</v>
          </cell>
          <cell r="O92" t="str">
            <v>P (P/F)</v>
          </cell>
          <cell r="R92">
            <v>7.9</v>
          </cell>
          <cell r="U92">
            <v>7.3</v>
          </cell>
          <cell r="X92">
            <v>7.3</v>
          </cell>
          <cell r="AA92">
            <v>7.1</v>
          </cell>
          <cell r="AC92">
            <v>9.3000000000000007</v>
          </cell>
          <cell r="AD92">
            <v>9.6</v>
          </cell>
          <cell r="AE92">
            <v>8.6</v>
          </cell>
          <cell r="AF92">
            <v>7.77</v>
          </cell>
          <cell r="AG92">
            <v>7.9</v>
          </cell>
          <cell r="AH92">
            <v>9.1300000000000008</v>
          </cell>
          <cell r="AI92">
            <v>8.5299999999999994</v>
          </cell>
          <cell r="AL92">
            <v>8.1</v>
          </cell>
          <cell r="AM92">
            <v>9.6</v>
          </cell>
          <cell r="AP92">
            <v>8</v>
          </cell>
          <cell r="AQ92">
            <v>7.7</v>
          </cell>
          <cell r="AR92">
            <v>7.6</v>
          </cell>
          <cell r="AS92">
            <v>8.6</v>
          </cell>
          <cell r="AT92">
            <v>9.4</v>
          </cell>
          <cell r="AU92">
            <v>56</v>
          </cell>
          <cell r="AV92">
            <v>0</v>
          </cell>
          <cell r="AW92">
            <v>7.6</v>
          </cell>
          <cell r="AX92">
            <v>7.1</v>
          </cell>
          <cell r="BA92">
            <v>8.4</v>
          </cell>
          <cell r="BE92">
            <v>8.4</v>
          </cell>
          <cell r="BG92">
            <v>8.4</v>
          </cell>
          <cell r="BH92">
            <v>5</v>
          </cell>
          <cell r="BI92">
            <v>0</v>
          </cell>
          <cell r="BJ92">
            <v>7.93</v>
          </cell>
          <cell r="BK92">
            <v>7.3</v>
          </cell>
          <cell r="BL92">
            <v>8</v>
          </cell>
          <cell r="BM92">
            <v>6.8</v>
          </cell>
          <cell r="BN92">
            <v>6.6</v>
          </cell>
          <cell r="BO92">
            <v>7.57</v>
          </cell>
          <cell r="BP92">
            <v>8.1999999999999993</v>
          </cell>
          <cell r="BQ92">
            <v>8.27</v>
          </cell>
          <cell r="BR92">
            <v>9.6999999999999993</v>
          </cell>
          <cell r="BS92">
            <v>7.6</v>
          </cell>
          <cell r="BT92">
            <v>8</v>
          </cell>
          <cell r="BU92">
            <v>7.9</v>
          </cell>
          <cell r="BV92">
            <v>5.6</v>
          </cell>
          <cell r="BW92">
            <v>7.87</v>
          </cell>
          <cell r="BX92">
            <v>9.3000000000000007</v>
          </cell>
          <cell r="BY92">
            <v>6.5</v>
          </cell>
          <cell r="BZ92">
            <v>7.5</v>
          </cell>
          <cell r="CA92">
            <v>41</v>
          </cell>
          <cell r="CB92">
            <v>0</v>
          </cell>
          <cell r="CC92">
            <v>8.6</v>
          </cell>
          <cell r="CD92">
            <v>8.3699999999999992</v>
          </cell>
          <cell r="CE92">
            <v>8.5</v>
          </cell>
          <cell r="CF92">
            <v>8.1300000000000008</v>
          </cell>
          <cell r="CG92">
            <v>7.1</v>
          </cell>
          <cell r="CH92">
            <v>9.07</v>
          </cell>
          <cell r="CI92">
            <v>8.5299999999999994</v>
          </cell>
          <cell r="CJ92">
            <v>7.63</v>
          </cell>
          <cell r="CK92">
            <v>8.3000000000000007</v>
          </cell>
          <cell r="CL92">
            <v>7.87</v>
          </cell>
          <cell r="CM92">
            <v>8</v>
          </cell>
          <cell r="CN92">
            <v>5.5</v>
          </cell>
          <cell r="CO92">
            <v>8.1</v>
          </cell>
          <cell r="CP92">
            <v>6.3</v>
          </cell>
          <cell r="CQ92">
            <v>7.83</v>
          </cell>
          <cell r="CR92">
            <v>7.77</v>
          </cell>
          <cell r="CS92">
            <v>7.2</v>
          </cell>
          <cell r="CT92">
            <v>7.9</v>
          </cell>
          <cell r="CU92">
            <v>8.8000000000000007</v>
          </cell>
          <cell r="CV92">
            <v>9.1999999999999993</v>
          </cell>
          <cell r="CW92">
            <v>7.6</v>
          </cell>
          <cell r="CX92">
            <v>7.8</v>
          </cell>
          <cell r="CZ92">
            <v>8.3000000000000007</v>
          </cell>
          <cell r="DF92">
            <v>8.6999999999999993</v>
          </cell>
          <cell r="DI92">
            <v>9.6999999999999993</v>
          </cell>
          <cell r="DJ92">
            <v>9.1999999999999993</v>
          </cell>
          <cell r="DK92">
            <v>7.7</v>
          </cell>
          <cell r="DL92">
            <v>8.6</v>
          </cell>
          <cell r="DO92">
            <v>8.6999999999999993</v>
          </cell>
          <cell r="DP92">
            <v>72</v>
          </cell>
          <cell r="DQ92">
            <v>0</v>
          </cell>
          <cell r="DR92">
            <v>7.9</v>
          </cell>
          <cell r="DT92">
            <v>3</v>
          </cell>
          <cell r="DU92">
            <v>0</v>
          </cell>
          <cell r="DV92">
            <v>177</v>
          </cell>
          <cell r="DW92">
            <v>0</v>
          </cell>
          <cell r="DX92">
            <v>169</v>
          </cell>
          <cell r="DY92">
            <v>177</v>
          </cell>
          <cell r="DZ92">
            <v>8.0399999999999991</v>
          </cell>
          <cell r="EA92">
            <v>3.5</v>
          </cell>
        </row>
        <row r="93">
          <cell r="A93">
            <v>1820526306</v>
          </cell>
          <cell r="B93" t="str">
            <v>Nguyễn</v>
          </cell>
          <cell r="C93" t="str">
            <v>Thị</v>
          </cell>
          <cell r="D93" t="str">
            <v>Nhơn</v>
          </cell>
          <cell r="E93">
            <v>34445</v>
          </cell>
          <cell r="F93" t="str">
            <v>Nữ</v>
          </cell>
          <cell r="G93" t="str">
            <v>Đã Học Xong</v>
          </cell>
          <cell r="H93">
            <v>8.4</v>
          </cell>
          <cell r="I93">
            <v>7.3</v>
          </cell>
          <cell r="J93">
            <v>8</v>
          </cell>
          <cell r="L93">
            <v>7.2</v>
          </cell>
          <cell r="O93">
            <v>8.4</v>
          </cell>
          <cell r="R93">
            <v>7.7</v>
          </cell>
          <cell r="U93">
            <v>8.1999999999999993</v>
          </cell>
          <cell r="X93">
            <v>8.1999999999999993</v>
          </cell>
          <cell r="AA93">
            <v>7.2</v>
          </cell>
          <cell r="AC93">
            <v>9.4</v>
          </cell>
          <cell r="AD93">
            <v>8.5</v>
          </cell>
          <cell r="AE93">
            <v>7.4</v>
          </cell>
          <cell r="AF93">
            <v>7.23</v>
          </cell>
          <cell r="AG93">
            <v>8.1300000000000008</v>
          </cell>
          <cell r="AH93">
            <v>8.17</v>
          </cell>
          <cell r="AI93">
            <v>7.43</v>
          </cell>
          <cell r="AL93">
            <v>8.1</v>
          </cell>
          <cell r="AM93">
            <v>9.5</v>
          </cell>
          <cell r="AP93">
            <v>7.6</v>
          </cell>
          <cell r="AQ93">
            <v>8.8000000000000007</v>
          </cell>
          <cell r="AR93">
            <v>7.8</v>
          </cell>
          <cell r="AS93">
            <v>9.1999999999999993</v>
          </cell>
          <cell r="AT93">
            <v>9</v>
          </cell>
          <cell r="AU93">
            <v>56</v>
          </cell>
          <cell r="AV93">
            <v>0</v>
          </cell>
          <cell r="AW93">
            <v>7.9</v>
          </cell>
          <cell r="AX93">
            <v>9</v>
          </cell>
          <cell r="BA93">
            <v>7.9</v>
          </cell>
          <cell r="BE93">
            <v>8.4</v>
          </cell>
          <cell r="BG93">
            <v>7.9</v>
          </cell>
          <cell r="BH93">
            <v>5</v>
          </cell>
          <cell r="BI93">
            <v>0</v>
          </cell>
          <cell r="BJ93">
            <v>7</v>
          </cell>
          <cell r="BK93">
            <v>8.3000000000000007</v>
          </cell>
          <cell r="BL93">
            <v>7.23</v>
          </cell>
          <cell r="BM93">
            <v>6</v>
          </cell>
          <cell r="BN93">
            <v>6.2</v>
          </cell>
          <cell r="BO93">
            <v>8.5299999999999994</v>
          </cell>
          <cell r="BP93">
            <v>8.5</v>
          </cell>
          <cell r="BQ93">
            <v>7.93</v>
          </cell>
          <cell r="BR93">
            <v>8.6999999999999993</v>
          </cell>
          <cell r="BS93">
            <v>6.7</v>
          </cell>
          <cell r="BT93">
            <v>8</v>
          </cell>
          <cell r="BU93">
            <v>7.1</v>
          </cell>
          <cell r="BV93">
            <v>7.5</v>
          </cell>
          <cell r="BW93">
            <v>7.03</v>
          </cell>
          <cell r="BX93">
            <v>9.1999999999999993</v>
          </cell>
          <cell r="BY93">
            <v>8.1999999999999993</v>
          </cell>
          <cell r="BZ93">
            <v>8</v>
          </cell>
          <cell r="CA93">
            <v>41</v>
          </cell>
          <cell r="CB93">
            <v>0</v>
          </cell>
          <cell r="CC93">
            <v>7.97</v>
          </cell>
          <cell r="CD93">
            <v>8.6300000000000008</v>
          </cell>
          <cell r="CE93">
            <v>8.6999999999999993</v>
          </cell>
          <cell r="CF93">
            <v>7.37</v>
          </cell>
          <cell r="CG93">
            <v>7.13</v>
          </cell>
          <cell r="CH93">
            <v>8.8699999999999992</v>
          </cell>
          <cell r="CI93">
            <v>9.17</v>
          </cell>
          <cell r="CJ93">
            <v>8.07</v>
          </cell>
          <cell r="CK93">
            <v>9.1999999999999993</v>
          </cell>
          <cell r="CL93">
            <v>7.6</v>
          </cell>
          <cell r="CM93">
            <v>8</v>
          </cell>
          <cell r="CN93">
            <v>6.1</v>
          </cell>
          <cell r="CO93">
            <v>8.4</v>
          </cell>
          <cell r="CP93">
            <v>7.77</v>
          </cell>
          <cell r="CQ93">
            <v>7.03</v>
          </cell>
          <cell r="CR93">
            <v>7.93</v>
          </cell>
          <cell r="CS93">
            <v>7.8</v>
          </cell>
          <cell r="CT93">
            <v>8</v>
          </cell>
          <cell r="CU93">
            <v>8.9</v>
          </cell>
          <cell r="CV93">
            <v>9.1999999999999993</v>
          </cell>
          <cell r="CW93">
            <v>7.6</v>
          </cell>
          <cell r="CX93">
            <v>7.8</v>
          </cell>
          <cell r="CZ93">
            <v>8.6</v>
          </cell>
          <cell r="DF93">
            <v>9</v>
          </cell>
          <cell r="DI93">
            <v>10</v>
          </cell>
          <cell r="DJ93">
            <v>8.6999999999999993</v>
          </cell>
          <cell r="DK93">
            <v>7.8</v>
          </cell>
          <cell r="DL93">
            <v>8.3000000000000007</v>
          </cell>
          <cell r="DO93">
            <v>8.9</v>
          </cell>
          <cell r="DP93">
            <v>72</v>
          </cell>
          <cell r="DQ93">
            <v>0</v>
          </cell>
          <cell r="DR93">
            <v>8.1999999999999993</v>
          </cell>
          <cell r="DT93">
            <v>3</v>
          </cell>
          <cell r="DU93">
            <v>0</v>
          </cell>
          <cell r="DV93">
            <v>177</v>
          </cell>
          <cell r="DW93">
            <v>0</v>
          </cell>
          <cell r="DX93">
            <v>169</v>
          </cell>
          <cell r="DY93">
            <v>177</v>
          </cell>
          <cell r="DZ93">
            <v>8.02</v>
          </cell>
          <cell r="EA93">
            <v>3.47</v>
          </cell>
        </row>
        <row r="94">
          <cell r="A94">
            <v>1820526579</v>
          </cell>
          <cell r="B94" t="str">
            <v>Trương</v>
          </cell>
          <cell r="C94" t="str">
            <v>Thị Mỹ</v>
          </cell>
          <cell r="D94" t="str">
            <v>Nhung</v>
          </cell>
          <cell r="E94">
            <v>34487</v>
          </cell>
          <cell r="F94" t="str">
            <v>Nữ</v>
          </cell>
          <cell r="G94" t="str">
            <v>Tạm Ngưng Học / Bảo Lưu</v>
          </cell>
          <cell r="H94">
            <v>8.4</v>
          </cell>
          <cell r="I94">
            <v>7.3</v>
          </cell>
          <cell r="J94">
            <v>4.3</v>
          </cell>
          <cell r="L94">
            <v>6</v>
          </cell>
          <cell r="O94">
            <v>6</v>
          </cell>
          <cell r="R94">
            <v>5.9</v>
          </cell>
          <cell r="U94">
            <v>5.8</v>
          </cell>
          <cell r="AC94">
            <v>7.5</v>
          </cell>
          <cell r="AD94">
            <v>7.4</v>
          </cell>
          <cell r="AE94">
            <v>6.2</v>
          </cell>
          <cell r="AF94">
            <v>6.4</v>
          </cell>
          <cell r="AG94">
            <v>0</v>
          </cell>
          <cell r="AH94">
            <v>7.13</v>
          </cell>
          <cell r="AI94">
            <v>6.93</v>
          </cell>
          <cell r="AL94">
            <v>7.6</v>
          </cell>
          <cell r="AP94" t="str">
            <v>X</v>
          </cell>
          <cell r="AR94">
            <v>6.1</v>
          </cell>
          <cell r="AU94">
            <v>36</v>
          </cell>
          <cell r="AV94">
            <v>16</v>
          </cell>
          <cell r="AW94">
            <v>8.1</v>
          </cell>
          <cell r="AX94">
            <v>6.7</v>
          </cell>
          <cell r="AY94">
            <v>7.9</v>
          </cell>
          <cell r="BC94">
            <v>6.1</v>
          </cell>
          <cell r="BG94">
            <v>6.7</v>
          </cell>
          <cell r="BH94">
            <v>5</v>
          </cell>
          <cell r="BI94">
            <v>0</v>
          </cell>
          <cell r="BJ94">
            <v>7.27</v>
          </cell>
          <cell r="BK94">
            <v>6.7</v>
          </cell>
          <cell r="BL94">
            <v>0</v>
          </cell>
          <cell r="BM94">
            <v>5.9</v>
          </cell>
          <cell r="BN94">
            <v>6.67</v>
          </cell>
          <cell r="BO94">
            <v>6.33</v>
          </cell>
          <cell r="BP94">
            <v>0</v>
          </cell>
          <cell r="BQ94">
            <v>6.53</v>
          </cell>
          <cell r="BR94">
            <v>5.9</v>
          </cell>
          <cell r="BS94">
            <v>6.7</v>
          </cell>
          <cell r="BT94">
            <v>5.9</v>
          </cell>
          <cell r="BU94">
            <v>5.2</v>
          </cell>
          <cell r="BV94">
            <v>8.5</v>
          </cell>
          <cell r="BW94">
            <v>6</v>
          </cell>
          <cell r="BX94">
            <v>6.6</v>
          </cell>
          <cell r="BY94">
            <v>7.3</v>
          </cell>
          <cell r="BZ94">
            <v>7.9</v>
          </cell>
          <cell r="CA94">
            <v>36</v>
          </cell>
          <cell r="CB94">
            <v>5</v>
          </cell>
          <cell r="CC94">
            <v>7.23</v>
          </cell>
          <cell r="CD94" t="str">
            <v>X</v>
          </cell>
          <cell r="CE94">
            <v>6.6</v>
          </cell>
          <cell r="CF94">
            <v>0</v>
          </cell>
          <cell r="CH94">
            <v>7.67</v>
          </cell>
          <cell r="CI94" t="str">
            <v>X</v>
          </cell>
          <cell r="CJ94" t="str">
            <v>X</v>
          </cell>
          <cell r="CP94" t="str">
            <v>X</v>
          </cell>
          <cell r="CR94" t="str">
            <v>X</v>
          </cell>
          <cell r="CW94">
            <v>7.1</v>
          </cell>
          <cell r="CX94" t="str">
            <v>X</v>
          </cell>
          <cell r="CZ94">
            <v>6.2</v>
          </cell>
          <cell r="DJ94">
            <v>7.8</v>
          </cell>
          <cell r="DK94">
            <v>9</v>
          </cell>
          <cell r="DP94">
            <v>13</v>
          </cell>
          <cell r="DQ94">
            <v>55</v>
          </cell>
          <cell r="DT94">
            <v>0</v>
          </cell>
          <cell r="DU94">
            <v>3</v>
          </cell>
          <cell r="DV94">
            <v>90</v>
          </cell>
          <cell r="DW94">
            <v>79</v>
          </cell>
          <cell r="DX94">
            <v>169</v>
          </cell>
          <cell r="DY94">
            <v>102</v>
          </cell>
          <cell r="DZ94">
            <v>6.23</v>
          </cell>
          <cell r="EA94">
            <v>2.46</v>
          </cell>
        </row>
        <row r="95">
          <cell r="A95">
            <v>1820525294</v>
          </cell>
          <cell r="B95" t="str">
            <v>Nguyễn</v>
          </cell>
          <cell r="C95" t="str">
            <v>Thị Chi</v>
          </cell>
          <cell r="D95" t="str">
            <v>Nữ</v>
          </cell>
          <cell r="E95">
            <v>34494</v>
          </cell>
          <cell r="F95" t="str">
            <v>Nữ</v>
          </cell>
          <cell r="G95" t="str">
            <v>Đã Học Xong</v>
          </cell>
          <cell r="H95">
            <v>7.8</v>
          </cell>
          <cell r="I95">
            <v>7.9</v>
          </cell>
          <cell r="J95">
            <v>7.3</v>
          </cell>
          <cell r="L95">
            <v>6.9</v>
          </cell>
          <cell r="O95">
            <v>6.8</v>
          </cell>
          <cell r="R95">
            <v>7.8</v>
          </cell>
          <cell r="U95">
            <v>7.2</v>
          </cell>
          <cell r="X95">
            <v>6.7</v>
          </cell>
          <cell r="AA95">
            <v>7.4</v>
          </cell>
          <cell r="AC95">
            <v>9.1</v>
          </cell>
          <cell r="AD95">
            <v>9.1</v>
          </cell>
          <cell r="AE95">
            <v>7.3</v>
          </cell>
          <cell r="AF95">
            <v>7</v>
          </cell>
          <cell r="AG95">
            <v>8.0500000000000007</v>
          </cell>
          <cell r="AH95">
            <v>9.0299999999999994</v>
          </cell>
          <cell r="AI95">
            <v>7.5</v>
          </cell>
          <cell r="AL95">
            <v>8.1</v>
          </cell>
          <cell r="AM95">
            <v>9.3000000000000007</v>
          </cell>
          <cell r="AP95">
            <v>8.3000000000000007</v>
          </cell>
          <cell r="AQ95">
            <v>7.7</v>
          </cell>
          <cell r="AR95">
            <v>8</v>
          </cell>
          <cell r="AS95">
            <v>8.1</v>
          </cell>
          <cell r="AT95">
            <v>9.1999999999999993</v>
          </cell>
          <cell r="AU95">
            <v>56</v>
          </cell>
          <cell r="AV95">
            <v>0</v>
          </cell>
          <cell r="AW95">
            <v>7.9</v>
          </cell>
          <cell r="AX95">
            <v>7.1</v>
          </cell>
          <cell r="BA95">
            <v>9.1</v>
          </cell>
          <cell r="BE95">
            <v>9.5</v>
          </cell>
          <cell r="BG95">
            <v>8.1999999999999993</v>
          </cell>
          <cell r="BH95">
            <v>5</v>
          </cell>
          <cell r="BI95">
            <v>0</v>
          </cell>
          <cell r="BJ95">
            <v>6.9</v>
          </cell>
          <cell r="BK95">
            <v>6.4</v>
          </cell>
          <cell r="BL95">
            <v>7.13</v>
          </cell>
          <cell r="BM95">
            <v>6.1</v>
          </cell>
          <cell r="BN95">
            <v>6.57</v>
          </cell>
          <cell r="BO95">
            <v>7.7</v>
          </cell>
          <cell r="BP95">
            <v>8.8000000000000007</v>
          </cell>
          <cell r="BQ95">
            <v>7.8</v>
          </cell>
          <cell r="BR95">
            <v>9.5</v>
          </cell>
          <cell r="BS95">
            <v>6</v>
          </cell>
          <cell r="BT95">
            <v>6.7</v>
          </cell>
          <cell r="BU95">
            <v>7.6</v>
          </cell>
          <cell r="BV95">
            <v>8.4</v>
          </cell>
          <cell r="BW95">
            <v>6.57</v>
          </cell>
          <cell r="BX95">
            <v>8.3000000000000007</v>
          </cell>
          <cell r="BY95">
            <v>7.6</v>
          </cell>
          <cell r="BZ95">
            <v>8</v>
          </cell>
          <cell r="CA95">
            <v>41</v>
          </cell>
          <cell r="CB95">
            <v>0</v>
          </cell>
          <cell r="CC95">
            <v>7.73</v>
          </cell>
          <cell r="CD95">
            <v>8.3000000000000007</v>
          </cell>
          <cell r="CE95">
            <v>8.6999999999999993</v>
          </cell>
          <cell r="CF95">
            <v>7</v>
          </cell>
          <cell r="CG95">
            <v>9</v>
          </cell>
          <cell r="CH95">
            <v>8.6999999999999993</v>
          </cell>
          <cell r="CI95">
            <v>7.33</v>
          </cell>
          <cell r="CJ95">
            <v>6.6</v>
          </cell>
          <cell r="CK95">
            <v>8.9</v>
          </cell>
          <cell r="CL95">
            <v>7.03</v>
          </cell>
          <cell r="CM95">
            <v>7.5</v>
          </cell>
          <cell r="CN95">
            <v>6.6</v>
          </cell>
          <cell r="CO95">
            <v>7.9</v>
          </cell>
          <cell r="CP95">
            <v>6.77</v>
          </cell>
          <cell r="CQ95">
            <v>6.67</v>
          </cell>
          <cell r="CR95">
            <v>6.37</v>
          </cell>
          <cell r="CS95">
            <v>7.8</v>
          </cell>
          <cell r="CT95">
            <v>8.1999999999999993</v>
          </cell>
          <cell r="CU95">
            <v>8.8000000000000007</v>
          </cell>
          <cell r="CV95">
            <v>8.9</v>
          </cell>
          <cell r="CW95">
            <v>6.8</v>
          </cell>
          <cell r="CX95">
            <v>8.4</v>
          </cell>
          <cell r="CZ95">
            <v>8.6</v>
          </cell>
          <cell r="DF95">
            <v>6.8</v>
          </cell>
          <cell r="DI95">
            <v>8</v>
          </cell>
          <cell r="DJ95">
            <v>8.6</v>
          </cell>
          <cell r="DK95">
            <v>8.6999999999999993</v>
          </cell>
          <cell r="DL95">
            <v>8.3000000000000007</v>
          </cell>
          <cell r="DO95">
            <v>8.6999999999999993</v>
          </cell>
          <cell r="DP95">
            <v>72</v>
          </cell>
          <cell r="DQ95">
            <v>0</v>
          </cell>
          <cell r="DR95">
            <v>6</v>
          </cell>
          <cell r="DT95">
            <v>3</v>
          </cell>
          <cell r="DU95">
            <v>0</v>
          </cell>
          <cell r="DV95">
            <v>177</v>
          </cell>
          <cell r="DW95">
            <v>0</v>
          </cell>
          <cell r="DX95">
            <v>169</v>
          </cell>
          <cell r="DY95">
            <v>177</v>
          </cell>
          <cell r="DZ95">
            <v>7.72</v>
          </cell>
          <cell r="EA95">
            <v>3.29</v>
          </cell>
        </row>
        <row r="96">
          <cell r="A96">
            <v>1820526662</v>
          </cell>
          <cell r="B96" t="str">
            <v>Đào</v>
          </cell>
          <cell r="C96" t="str">
            <v>Thị Yến</v>
          </cell>
          <cell r="D96" t="str">
            <v>Ny</v>
          </cell>
          <cell r="E96">
            <v>34335</v>
          </cell>
          <cell r="F96" t="str">
            <v>Nữ</v>
          </cell>
          <cell r="G96" t="str">
            <v>Đã Học Xong</v>
          </cell>
          <cell r="H96">
            <v>7.9</v>
          </cell>
          <cell r="I96">
            <v>7.8</v>
          </cell>
          <cell r="J96">
            <v>8</v>
          </cell>
          <cell r="L96">
            <v>6.7</v>
          </cell>
          <cell r="O96">
            <v>6.7</v>
          </cell>
          <cell r="R96">
            <v>7.6</v>
          </cell>
          <cell r="U96">
            <v>6.6</v>
          </cell>
          <cell r="X96">
            <v>7.5</v>
          </cell>
          <cell r="AA96">
            <v>6.9</v>
          </cell>
          <cell r="AC96">
            <v>8</v>
          </cell>
          <cell r="AD96">
            <v>9.6999999999999993</v>
          </cell>
          <cell r="AE96">
            <v>7.4</v>
          </cell>
          <cell r="AF96">
            <v>6.7</v>
          </cell>
          <cell r="AG96">
            <v>8.83</v>
          </cell>
          <cell r="AH96">
            <v>7.67</v>
          </cell>
          <cell r="AI96">
            <v>8.57</v>
          </cell>
          <cell r="AL96">
            <v>8.1</v>
          </cell>
          <cell r="AM96">
            <v>9.6999999999999993</v>
          </cell>
          <cell r="AP96">
            <v>7.7</v>
          </cell>
          <cell r="AQ96">
            <v>8.5</v>
          </cell>
          <cell r="AR96">
            <v>7.8</v>
          </cell>
          <cell r="AS96">
            <v>8.6999999999999993</v>
          </cell>
          <cell r="AT96">
            <v>9.1999999999999993</v>
          </cell>
          <cell r="AU96">
            <v>56</v>
          </cell>
          <cell r="AV96">
            <v>0</v>
          </cell>
          <cell r="AW96">
            <v>7.6</v>
          </cell>
          <cell r="AX96">
            <v>6.9</v>
          </cell>
          <cell r="BA96">
            <v>7</v>
          </cell>
          <cell r="BE96">
            <v>7.9</v>
          </cell>
          <cell r="BG96">
            <v>5</v>
          </cell>
          <cell r="BH96">
            <v>5</v>
          </cell>
          <cell r="BI96">
            <v>0</v>
          </cell>
          <cell r="BJ96">
            <v>7.57</v>
          </cell>
          <cell r="BK96">
            <v>6.6</v>
          </cell>
          <cell r="BL96">
            <v>6.93</v>
          </cell>
          <cell r="BM96">
            <v>6.57</v>
          </cell>
          <cell r="BN96">
            <v>6.8</v>
          </cell>
          <cell r="BO96">
            <v>8.4</v>
          </cell>
          <cell r="BP96">
            <v>7.2</v>
          </cell>
          <cell r="BQ96">
            <v>7.8</v>
          </cell>
          <cell r="BR96">
            <v>9.1999999999999993</v>
          </cell>
          <cell r="BS96">
            <v>7.1</v>
          </cell>
          <cell r="BT96">
            <v>8.5</v>
          </cell>
          <cell r="BU96">
            <v>7.1</v>
          </cell>
          <cell r="BV96">
            <v>9.6999999999999993</v>
          </cell>
          <cell r="BW96">
            <v>6.57</v>
          </cell>
          <cell r="BX96">
            <v>8.3000000000000007</v>
          </cell>
          <cell r="BY96">
            <v>7.1</v>
          </cell>
          <cell r="BZ96">
            <v>7.6</v>
          </cell>
          <cell r="CA96">
            <v>41</v>
          </cell>
          <cell r="CB96">
            <v>0</v>
          </cell>
          <cell r="CC96">
            <v>8.3000000000000007</v>
          </cell>
          <cell r="CD96">
            <v>8.43</v>
          </cell>
          <cell r="CE96">
            <v>9.1</v>
          </cell>
          <cell r="CF96">
            <v>7.03</v>
          </cell>
          <cell r="CG96">
            <v>6.7</v>
          </cell>
          <cell r="CH96">
            <v>9.4700000000000006</v>
          </cell>
          <cell r="CI96">
            <v>8.6999999999999993</v>
          </cell>
          <cell r="CJ96">
            <v>8</v>
          </cell>
          <cell r="CK96">
            <v>9.4</v>
          </cell>
          <cell r="CL96">
            <v>7.1</v>
          </cell>
          <cell r="CM96">
            <v>7.6</v>
          </cell>
          <cell r="CN96">
            <v>5.8</v>
          </cell>
          <cell r="CO96">
            <v>6.8</v>
          </cell>
          <cell r="CP96">
            <v>7.47</v>
          </cell>
          <cell r="CQ96">
            <v>6.27</v>
          </cell>
          <cell r="CR96">
            <v>7.17</v>
          </cell>
          <cell r="CS96">
            <v>7.6</v>
          </cell>
          <cell r="CT96">
            <v>7.4</v>
          </cell>
          <cell r="CU96">
            <v>8.4</v>
          </cell>
          <cell r="CV96">
            <v>8.1999999999999993</v>
          </cell>
          <cell r="CW96">
            <v>7.9</v>
          </cell>
          <cell r="CX96">
            <v>8.5</v>
          </cell>
          <cell r="CZ96">
            <v>7.8</v>
          </cell>
          <cell r="DF96">
            <v>7.2</v>
          </cell>
          <cell r="DI96">
            <v>9.8000000000000007</v>
          </cell>
          <cell r="DJ96">
            <v>8.8000000000000007</v>
          </cell>
          <cell r="DK96">
            <v>7.8</v>
          </cell>
          <cell r="DL96">
            <v>8.1999999999999993</v>
          </cell>
          <cell r="DO96">
            <v>7.8</v>
          </cell>
          <cell r="DP96">
            <v>72</v>
          </cell>
          <cell r="DQ96">
            <v>0</v>
          </cell>
          <cell r="DR96">
            <v>6.8</v>
          </cell>
          <cell r="DT96">
            <v>3</v>
          </cell>
          <cell r="DU96">
            <v>0</v>
          </cell>
          <cell r="DV96">
            <v>177</v>
          </cell>
          <cell r="DW96">
            <v>0</v>
          </cell>
          <cell r="DX96">
            <v>169</v>
          </cell>
          <cell r="DY96">
            <v>177</v>
          </cell>
          <cell r="DZ96">
            <v>7.82</v>
          </cell>
          <cell r="EA96">
            <v>3.32</v>
          </cell>
        </row>
        <row r="97">
          <cell r="A97">
            <v>1821525283</v>
          </cell>
          <cell r="B97" t="str">
            <v>Đỗ</v>
          </cell>
          <cell r="C97" t="str">
            <v>Đại</v>
          </cell>
          <cell r="D97" t="str">
            <v>Phong</v>
          </cell>
          <cell r="E97">
            <v>33934</v>
          </cell>
          <cell r="F97" t="str">
            <v>Nam</v>
          </cell>
          <cell r="G97" t="str">
            <v>Đã Học Xong</v>
          </cell>
          <cell r="H97">
            <v>8.4</v>
          </cell>
          <cell r="I97">
            <v>7.7</v>
          </cell>
          <cell r="J97">
            <v>7</v>
          </cell>
          <cell r="L97" t="str">
            <v>P (P/F)</v>
          </cell>
          <cell r="O97" t="str">
            <v>P (P/F)</v>
          </cell>
          <cell r="R97">
            <v>6.4</v>
          </cell>
          <cell r="U97">
            <v>7.7</v>
          </cell>
          <cell r="X97">
            <v>7.1</v>
          </cell>
          <cell r="AA97">
            <v>6.7</v>
          </cell>
          <cell r="AC97">
            <v>9.1</v>
          </cell>
          <cell r="AD97">
            <v>9.6</v>
          </cell>
          <cell r="AE97">
            <v>8.4</v>
          </cell>
          <cell r="AF97">
            <v>7.4</v>
          </cell>
          <cell r="AG97">
            <v>7.48</v>
          </cell>
          <cell r="AH97">
            <v>7.23</v>
          </cell>
          <cell r="AI97">
            <v>7.77</v>
          </cell>
          <cell r="AL97">
            <v>7.1</v>
          </cell>
          <cell r="AM97">
            <v>9.8000000000000007</v>
          </cell>
          <cell r="AP97">
            <v>8.1</v>
          </cell>
          <cell r="AQ97">
            <v>7.9</v>
          </cell>
          <cell r="AR97">
            <v>6</v>
          </cell>
          <cell r="AS97">
            <v>7.6</v>
          </cell>
          <cell r="AT97">
            <v>8.3000000000000007</v>
          </cell>
          <cell r="AU97">
            <v>56</v>
          </cell>
          <cell r="AV97">
            <v>0</v>
          </cell>
          <cell r="AW97">
            <v>7.6</v>
          </cell>
          <cell r="AX97">
            <v>6.9</v>
          </cell>
          <cell r="AY97">
            <v>7.4</v>
          </cell>
          <cell r="BC97">
            <v>7.3</v>
          </cell>
          <cell r="BG97">
            <v>7.3</v>
          </cell>
          <cell r="BH97">
            <v>5</v>
          </cell>
          <cell r="BI97">
            <v>0</v>
          </cell>
          <cell r="BJ97">
            <v>7.03</v>
          </cell>
          <cell r="BK97">
            <v>6.8</v>
          </cell>
          <cell r="BL97">
            <v>7.93</v>
          </cell>
          <cell r="BM97">
            <v>6.9</v>
          </cell>
          <cell r="BN97">
            <v>7.2</v>
          </cell>
          <cell r="BO97">
            <v>7.73</v>
          </cell>
          <cell r="BP97">
            <v>7.1</v>
          </cell>
          <cell r="BQ97">
            <v>7.57</v>
          </cell>
          <cell r="BR97">
            <v>9.6999999999999993</v>
          </cell>
          <cell r="BS97">
            <v>7.5</v>
          </cell>
          <cell r="BT97">
            <v>7.6</v>
          </cell>
          <cell r="BU97">
            <v>6.2</v>
          </cell>
          <cell r="BV97">
            <v>8.3000000000000007</v>
          </cell>
          <cell r="BW97">
            <v>7.03</v>
          </cell>
          <cell r="BX97">
            <v>6</v>
          </cell>
          <cell r="BY97">
            <v>7.9</v>
          </cell>
          <cell r="BZ97">
            <v>8.6999999999999993</v>
          </cell>
          <cell r="CA97">
            <v>41</v>
          </cell>
          <cell r="CB97">
            <v>0</v>
          </cell>
          <cell r="CC97">
            <v>8</v>
          </cell>
          <cell r="CD97">
            <v>8.27</v>
          </cell>
          <cell r="CE97">
            <v>8.1999999999999993</v>
          </cell>
          <cell r="CF97">
            <v>7.17</v>
          </cell>
          <cell r="CG97">
            <v>6.77</v>
          </cell>
          <cell r="CH97">
            <v>8.4</v>
          </cell>
          <cell r="CI97">
            <v>8.07</v>
          </cell>
          <cell r="CJ97">
            <v>7.13</v>
          </cell>
          <cell r="CK97">
            <v>8.1</v>
          </cell>
          <cell r="CL97">
            <v>6.93</v>
          </cell>
          <cell r="CM97">
            <v>7.5</v>
          </cell>
          <cell r="CN97">
            <v>5.8</v>
          </cell>
          <cell r="CO97">
            <v>8.6999999999999993</v>
          </cell>
          <cell r="CP97">
            <v>5.77</v>
          </cell>
          <cell r="CQ97">
            <v>5.8</v>
          </cell>
          <cell r="CR97">
            <v>7.2</v>
          </cell>
          <cell r="CS97">
            <v>6.5</v>
          </cell>
          <cell r="CT97">
            <v>6.3</v>
          </cell>
          <cell r="CU97">
            <v>7.3</v>
          </cell>
          <cell r="CV97">
            <v>7.7</v>
          </cell>
          <cell r="CW97">
            <v>5.6</v>
          </cell>
          <cell r="CX97">
            <v>8.1</v>
          </cell>
          <cell r="CZ97">
            <v>7.2</v>
          </cell>
          <cell r="DF97">
            <v>8.3000000000000007</v>
          </cell>
          <cell r="DI97">
            <v>7</v>
          </cell>
          <cell r="DJ97">
            <v>8.1999999999999993</v>
          </cell>
          <cell r="DK97">
            <v>9.1</v>
          </cell>
          <cell r="DL97">
            <v>8.6999999999999993</v>
          </cell>
          <cell r="DO97">
            <v>7.5</v>
          </cell>
          <cell r="DP97">
            <v>72</v>
          </cell>
          <cell r="DQ97">
            <v>0</v>
          </cell>
          <cell r="DR97">
            <v>6.1</v>
          </cell>
          <cell r="DT97">
            <v>3</v>
          </cell>
          <cell r="DU97">
            <v>0</v>
          </cell>
          <cell r="DV97">
            <v>177</v>
          </cell>
          <cell r="DW97">
            <v>0</v>
          </cell>
          <cell r="DX97">
            <v>169</v>
          </cell>
          <cell r="DY97">
            <v>177</v>
          </cell>
          <cell r="DZ97">
            <v>7.49</v>
          </cell>
          <cell r="EA97">
            <v>3.16</v>
          </cell>
        </row>
        <row r="98">
          <cell r="A98">
            <v>1821523598</v>
          </cell>
          <cell r="B98" t="str">
            <v>Mai</v>
          </cell>
          <cell r="C98" t="str">
            <v>Hoàng</v>
          </cell>
          <cell r="D98" t="str">
            <v>Phúc</v>
          </cell>
          <cell r="E98">
            <v>33807</v>
          </cell>
          <cell r="F98" t="str">
            <v>Nam</v>
          </cell>
          <cell r="G98" t="str">
            <v>Đã Học Xong</v>
          </cell>
          <cell r="H98">
            <v>9.1999999999999993</v>
          </cell>
          <cell r="I98">
            <v>6.6</v>
          </cell>
          <cell r="J98">
            <v>7.4</v>
          </cell>
          <cell r="L98" t="str">
            <v>P (P/F)</v>
          </cell>
          <cell r="O98" t="str">
            <v>P (P/F)</v>
          </cell>
          <cell r="R98">
            <v>7.2</v>
          </cell>
          <cell r="U98">
            <v>7.9</v>
          </cell>
          <cell r="X98">
            <v>7.9</v>
          </cell>
          <cell r="AA98">
            <v>7.4</v>
          </cell>
          <cell r="AC98">
            <v>8.8000000000000007</v>
          </cell>
          <cell r="AD98">
            <v>9.4</v>
          </cell>
          <cell r="AE98">
            <v>8.1999999999999993</v>
          </cell>
          <cell r="AF98">
            <v>7.03</v>
          </cell>
          <cell r="AG98">
            <v>6.78</v>
          </cell>
          <cell r="AH98">
            <v>7.77</v>
          </cell>
          <cell r="AI98">
            <v>7.07</v>
          </cell>
          <cell r="AL98">
            <v>7.8</v>
          </cell>
          <cell r="AM98">
            <v>9.4</v>
          </cell>
          <cell r="AP98">
            <v>8.1</v>
          </cell>
          <cell r="AQ98">
            <v>7.5</v>
          </cell>
          <cell r="AR98">
            <v>6.8</v>
          </cell>
          <cell r="AS98">
            <v>7.8</v>
          </cell>
          <cell r="AT98">
            <v>8.6</v>
          </cell>
          <cell r="AU98">
            <v>56</v>
          </cell>
          <cell r="AV98">
            <v>0</v>
          </cell>
          <cell r="AW98">
            <v>7.3</v>
          </cell>
          <cell r="AX98">
            <v>7.6</v>
          </cell>
          <cell r="AY98">
            <v>9.3000000000000007</v>
          </cell>
          <cell r="BC98">
            <v>6.8</v>
          </cell>
          <cell r="BG98">
            <v>7.4</v>
          </cell>
          <cell r="BH98">
            <v>5</v>
          </cell>
          <cell r="BI98">
            <v>0</v>
          </cell>
          <cell r="BJ98">
            <v>6.2</v>
          </cell>
          <cell r="BK98">
            <v>5.6</v>
          </cell>
          <cell r="BL98">
            <v>5.73</v>
          </cell>
          <cell r="BM98">
            <v>6.5</v>
          </cell>
          <cell r="BN98">
            <v>6.1</v>
          </cell>
          <cell r="BO98">
            <v>8.5</v>
          </cell>
          <cell r="BP98">
            <v>5.4</v>
          </cell>
          <cell r="BQ98">
            <v>6.63</v>
          </cell>
          <cell r="BR98">
            <v>6.2</v>
          </cell>
          <cell r="BS98">
            <v>6</v>
          </cell>
          <cell r="BT98">
            <v>6</v>
          </cell>
          <cell r="BU98">
            <v>4.4000000000000004</v>
          </cell>
          <cell r="BV98">
            <v>7.7</v>
          </cell>
          <cell r="BW98">
            <v>6.37</v>
          </cell>
          <cell r="BX98">
            <v>6.6</v>
          </cell>
          <cell r="BY98">
            <v>7.6</v>
          </cell>
          <cell r="BZ98">
            <v>8</v>
          </cell>
          <cell r="CA98">
            <v>41</v>
          </cell>
          <cell r="CB98">
            <v>0</v>
          </cell>
          <cell r="CC98">
            <v>8</v>
          </cell>
          <cell r="CD98">
            <v>7.83</v>
          </cell>
          <cell r="CE98">
            <v>6.8</v>
          </cell>
          <cell r="CF98">
            <v>6.5</v>
          </cell>
          <cell r="CG98">
            <v>6.77</v>
          </cell>
          <cell r="CH98">
            <v>7.63</v>
          </cell>
          <cell r="CI98">
            <v>7.63</v>
          </cell>
          <cell r="CJ98">
            <v>7.1</v>
          </cell>
          <cell r="CK98">
            <v>8.9</v>
          </cell>
          <cell r="CL98">
            <v>6.9</v>
          </cell>
          <cell r="CM98">
            <v>7.4</v>
          </cell>
          <cell r="CN98">
            <v>5.6</v>
          </cell>
          <cell r="CO98">
            <v>8.4</v>
          </cell>
          <cell r="CP98">
            <v>5.23</v>
          </cell>
          <cell r="CQ98">
            <v>7.2</v>
          </cell>
          <cell r="CR98">
            <v>7.67</v>
          </cell>
          <cell r="CS98">
            <v>6.8</v>
          </cell>
          <cell r="CT98">
            <v>7.8</v>
          </cell>
          <cell r="CU98">
            <v>7.2</v>
          </cell>
          <cell r="CV98">
            <v>7.2</v>
          </cell>
          <cell r="CW98">
            <v>7.9</v>
          </cell>
          <cell r="CX98">
            <v>7.3</v>
          </cell>
          <cell r="CZ98">
            <v>7.2</v>
          </cell>
          <cell r="DF98">
            <v>7.1</v>
          </cell>
          <cell r="DI98">
            <v>9.3000000000000007</v>
          </cell>
          <cell r="DJ98">
            <v>8.5</v>
          </cell>
          <cell r="DK98">
            <v>9.1</v>
          </cell>
          <cell r="DL98">
            <v>7.2</v>
          </cell>
          <cell r="DO98">
            <v>8.9</v>
          </cell>
          <cell r="DP98">
            <v>72</v>
          </cell>
          <cell r="DQ98">
            <v>0</v>
          </cell>
          <cell r="DR98">
            <v>7.2</v>
          </cell>
          <cell r="DT98">
            <v>3</v>
          </cell>
          <cell r="DU98">
            <v>0</v>
          </cell>
          <cell r="DV98">
            <v>177</v>
          </cell>
          <cell r="DW98">
            <v>0</v>
          </cell>
          <cell r="DX98">
            <v>169</v>
          </cell>
          <cell r="DY98">
            <v>177</v>
          </cell>
          <cell r="DZ98">
            <v>7.33</v>
          </cell>
          <cell r="EA98">
            <v>3.04</v>
          </cell>
        </row>
        <row r="99">
          <cell r="A99">
            <v>1821524176</v>
          </cell>
          <cell r="B99" t="str">
            <v>Mai</v>
          </cell>
          <cell r="C99" t="str">
            <v>Đức</v>
          </cell>
          <cell r="D99" t="str">
            <v>Phúc</v>
          </cell>
          <cell r="E99">
            <v>34426</v>
          </cell>
          <cell r="F99" t="str">
            <v>Nam</v>
          </cell>
          <cell r="G99" t="str">
            <v>Đã Học Xong</v>
          </cell>
          <cell r="H99">
            <v>5.6</v>
          </cell>
          <cell r="I99">
            <v>7.5</v>
          </cell>
          <cell r="J99">
            <v>6.6</v>
          </cell>
          <cell r="L99">
            <v>6.1</v>
          </cell>
          <cell r="O99">
            <v>6.4</v>
          </cell>
          <cell r="R99">
            <v>6.8</v>
          </cell>
          <cell r="U99">
            <v>6.4</v>
          </cell>
          <cell r="X99">
            <v>6.5</v>
          </cell>
          <cell r="AA99">
            <v>6.9</v>
          </cell>
          <cell r="AC99">
            <v>9.6</v>
          </cell>
          <cell r="AD99">
            <v>8.3000000000000007</v>
          </cell>
          <cell r="AE99">
            <v>8.6</v>
          </cell>
          <cell r="AF99">
            <v>6.7</v>
          </cell>
          <cell r="AG99">
            <v>8.08</v>
          </cell>
          <cell r="AH99">
            <v>7.67</v>
          </cell>
          <cell r="AI99">
            <v>7.6</v>
          </cell>
          <cell r="AL99">
            <v>6.1</v>
          </cell>
          <cell r="AM99">
            <v>7.7</v>
          </cell>
          <cell r="AP99">
            <v>7.8</v>
          </cell>
          <cell r="AQ99">
            <v>6.7</v>
          </cell>
          <cell r="AR99">
            <v>7.8</v>
          </cell>
          <cell r="AS99">
            <v>6.5</v>
          </cell>
          <cell r="AT99">
            <v>8.6</v>
          </cell>
          <cell r="AU99">
            <v>56</v>
          </cell>
          <cell r="AV99">
            <v>0</v>
          </cell>
          <cell r="AW99">
            <v>8.5</v>
          </cell>
          <cell r="AX99">
            <v>8</v>
          </cell>
          <cell r="BA99">
            <v>7.8</v>
          </cell>
          <cell r="BE99">
            <v>7.3</v>
          </cell>
          <cell r="BG99">
            <v>8.1</v>
          </cell>
          <cell r="BH99">
            <v>5</v>
          </cell>
          <cell r="BI99">
            <v>0</v>
          </cell>
          <cell r="BJ99">
            <v>6.5</v>
          </cell>
          <cell r="BK99">
            <v>6.7</v>
          </cell>
          <cell r="BL99">
            <v>7.27</v>
          </cell>
          <cell r="BM99">
            <v>6.83</v>
          </cell>
          <cell r="BN99">
            <v>7.7</v>
          </cell>
          <cell r="BO99">
            <v>7.13</v>
          </cell>
          <cell r="BP99">
            <v>7.7</v>
          </cell>
          <cell r="BQ99">
            <v>7.4</v>
          </cell>
          <cell r="BR99">
            <v>6.8</v>
          </cell>
          <cell r="BS99">
            <v>6</v>
          </cell>
          <cell r="BT99">
            <v>6.8</v>
          </cell>
          <cell r="BU99">
            <v>6.8</v>
          </cell>
          <cell r="BV99">
            <v>6.9</v>
          </cell>
          <cell r="BW99">
            <v>6.63</v>
          </cell>
          <cell r="BX99">
            <v>7.8</v>
          </cell>
          <cell r="BY99">
            <v>7.1</v>
          </cell>
          <cell r="BZ99">
            <v>7.7</v>
          </cell>
          <cell r="CA99">
            <v>41</v>
          </cell>
          <cell r="CB99">
            <v>0</v>
          </cell>
          <cell r="CC99">
            <v>7.4</v>
          </cell>
          <cell r="CD99">
            <v>8.6300000000000008</v>
          </cell>
          <cell r="CE99">
            <v>8.3000000000000007</v>
          </cell>
          <cell r="CF99">
            <v>6.73</v>
          </cell>
          <cell r="CG99">
            <v>6.43</v>
          </cell>
          <cell r="CH99">
            <v>8.77</v>
          </cell>
          <cell r="CI99">
            <v>8.1300000000000008</v>
          </cell>
          <cell r="CJ99">
            <v>7.57</v>
          </cell>
          <cell r="CK99">
            <v>7.5</v>
          </cell>
          <cell r="CL99">
            <v>6.43</v>
          </cell>
          <cell r="CM99">
            <v>8.3000000000000007</v>
          </cell>
          <cell r="CN99">
            <v>5.4</v>
          </cell>
          <cell r="CO99">
            <v>7.6</v>
          </cell>
          <cell r="CP99">
            <v>5.73</v>
          </cell>
          <cell r="CQ99">
            <v>5.37</v>
          </cell>
          <cell r="CR99">
            <v>6.3</v>
          </cell>
          <cell r="CS99">
            <v>7.2</v>
          </cell>
          <cell r="CT99">
            <v>7.3</v>
          </cell>
          <cell r="CU99">
            <v>7.6</v>
          </cell>
          <cell r="CV99">
            <v>8.3000000000000007</v>
          </cell>
          <cell r="CW99">
            <v>7.6</v>
          </cell>
          <cell r="CX99">
            <v>6.8</v>
          </cell>
          <cell r="CZ99">
            <v>6.7</v>
          </cell>
          <cell r="DF99">
            <v>8.5</v>
          </cell>
          <cell r="DI99">
            <v>8.1</v>
          </cell>
          <cell r="DJ99">
            <v>7.5</v>
          </cell>
          <cell r="DK99">
            <v>8.6999999999999993</v>
          </cell>
          <cell r="DL99">
            <v>7.7</v>
          </cell>
          <cell r="DO99">
            <v>7.8</v>
          </cell>
          <cell r="DP99">
            <v>72</v>
          </cell>
          <cell r="DQ99">
            <v>0</v>
          </cell>
          <cell r="DR99">
            <v>6.7</v>
          </cell>
          <cell r="DT99">
            <v>3</v>
          </cell>
          <cell r="DU99">
            <v>0</v>
          </cell>
          <cell r="DV99">
            <v>177</v>
          </cell>
          <cell r="DW99">
            <v>0</v>
          </cell>
          <cell r="DX99">
            <v>169</v>
          </cell>
          <cell r="DY99">
            <v>177</v>
          </cell>
          <cell r="DZ99">
            <v>7.25</v>
          </cell>
          <cell r="EA99">
            <v>2.99</v>
          </cell>
        </row>
        <row r="100">
          <cell r="A100">
            <v>1820525865</v>
          </cell>
          <cell r="B100" t="str">
            <v>Lê</v>
          </cell>
          <cell r="C100" t="str">
            <v>Thị Đại</v>
          </cell>
          <cell r="D100" t="str">
            <v>Phương</v>
          </cell>
          <cell r="E100">
            <v>34655</v>
          </cell>
          <cell r="F100" t="str">
            <v>Nữ</v>
          </cell>
          <cell r="G100" t="str">
            <v>Đã Học Xong</v>
          </cell>
          <cell r="H100">
            <v>8.5</v>
          </cell>
          <cell r="I100">
            <v>7.9</v>
          </cell>
          <cell r="J100">
            <v>7.2</v>
          </cell>
          <cell r="L100">
            <v>8</v>
          </cell>
          <cell r="O100">
            <v>7.8</v>
          </cell>
          <cell r="R100">
            <v>8.1999999999999993</v>
          </cell>
          <cell r="U100">
            <v>8.5</v>
          </cell>
          <cell r="X100">
            <v>8.1999999999999993</v>
          </cell>
          <cell r="AA100">
            <v>7.7</v>
          </cell>
          <cell r="AC100">
            <v>9.1</v>
          </cell>
          <cell r="AD100">
            <v>9</v>
          </cell>
          <cell r="AE100">
            <v>8.5</v>
          </cell>
          <cell r="AF100">
            <v>8.1999999999999993</v>
          </cell>
          <cell r="AG100">
            <v>8.08</v>
          </cell>
          <cell r="AH100">
            <v>9.3000000000000007</v>
          </cell>
          <cell r="AI100">
            <v>8.0299999999999994</v>
          </cell>
          <cell r="AL100">
            <v>7.7</v>
          </cell>
          <cell r="AM100">
            <v>9.6</v>
          </cell>
          <cell r="AP100">
            <v>8.6</v>
          </cell>
          <cell r="AQ100">
            <v>8</v>
          </cell>
          <cell r="AR100">
            <v>7.5</v>
          </cell>
          <cell r="AS100">
            <v>8.1999999999999993</v>
          </cell>
          <cell r="AT100">
            <v>9.1999999999999993</v>
          </cell>
          <cell r="AU100">
            <v>56</v>
          </cell>
          <cell r="AV100">
            <v>0</v>
          </cell>
          <cell r="AW100">
            <v>8.1</v>
          </cell>
          <cell r="AX100">
            <v>8.9</v>
          </cell>
          <cell r="AY100">
            <v>8.6999999999999993</v>
          </cell>
          <cell r="BC100">
            <v>6</v>
          </cell>
          <cell r="BG100">
            <v>7.6</v>
          </cell>
          <cell r="BH100">
            <v>5</v>
          </cell>
          <cell r="BI100">
            <v>0</v>
          </cell>
          <cell r="BJ100">
            <v>8.3000000000000007</v>
          </cell>
          <cell r="BK100">
            <v>7.3</v>
          </cell>
          <cell r="BL100">
            <v>7.9</v>
          </cell>
          <cell r="BM100">
            <v>7.7</v>
          </cell>
          <cell r="BN100">
            <v>6.57</v>
          </cell>
          <cell r="BO100">
            <v>8.0299999999999994</v>
          </cell>
          <cell r="BP100">
            <v>8.6</v>
          </cell>
          <cell r="BQ100">
            <v>8.1999999999999993</v>
          </cell>
          <cell r="BR100">
            <v>8.3000000000000007</v>
          </cell>
          <cell r="BS100">
            <v>6.7</v>
          </cell>
          <cell r="BT100">
            <v>7.5</v>
          </cell>
          <cell r="BU100">
            <v>8.1</v>
          </cell>
          <cell r="BV100">
            <v>7.7</v>
          </cell>
          <cell r="BW100">
            <v>7.37</v>
          </cell>
          <cell r="BX100">
            <v>8</v>
          </cell>
          <cell r="BY100">
            <v>7.9</v>
          </cell>
          <cell r="BZ100">
            <v>7.6</v>
          </cell>
          <cell r="CA100">
            <v>41</v>
          </cell>
          <cell r="CB100">
            <v>0</v>
          </cell>
          <cell r="CC100">
            <v>8.67</v>
          </cell>
          <cell r="CD100">
            <v>8.67</v>
          </cell>
          <cell r="CE100">
            <v>8.6999999999999993</v>
          </cell>
          <cell r="CF100">
            <v>8.3000000000000007</v>
          </cell>
          <cell r="CG100">
            <v>7.03</v>
          </cell>
          <cell r="CH100">
            <v>8.4</v>
          </cell>
          <cell r="CI100">
            <v>8.67</v>
          </cell>
          <cell r="CJ100">
            <v>7.9</v>
          </cell>
          <cell r="CK100">
            <v>9.6999999999999993</v>
          </cell>
          <cell r="CL100">
            <v>8.17</v>
          </cell>
          <cell r="CM100">
            <v>8.1</v>
          </cell>
          <cell r="CN100">
            <v>7.6</v>
          </cell>
          <cell r="CO100">
            <v>8.4</v>
          </cell>
          <cell r="CP100">
            <v>7.47</v>
          </cell>
          <cell r="CQ100">
            <v>7.8</v>
          </cell>
          <cell r="CR100">
            <v>8.3000000000000007</v>
          </cell>
          <cell r="CS100">
            <v>8.1999999999999993</v>
          </cell>
          <cell r="CT100">
            <v>8.1</v>
          </cell>
          <cell r="CU100">
            <v>8.4</v>
          </cell>
          <cell r="CV100">
            <v>7.7</v>
          </cell>
          <cell r="CW100">
            <v>7.6</v>
          </cell>
          <cell r="CX100">
            <v>7.8</v>
          </cell>
          <cell r="CZ100">
            <v>7.5</v>
          </cell>
          <cell r="DF100">
            <v>8.9</v>
          </cell>
          <cell r="DI100">
            <v>10</v>
          </cell>
          <cell r="DJ100">
            <v>8.8000000000000007</v>
          </cell>
          <cell r="DK100">
            <v>9.6</v>
          </cell>
          <cell r="DL100">
            <v>8.8000000000000007</v>
          </cell>
          <cell r="DO100">
            <v>8.9</v>
          </cell>
          <cell r="DP100">
            <v>72</v>
          </cell>
          <cell r="DQ100">
            <v>0</v>
          </cell>
          <cell r="DR100">
            <v>8.6</v>
          </cell>
          <cell r="DT100">
            <v>3</v>
          </cell>
          <cell r="DU100">
            <v>0</v>
          </cell>
          <cell r="DV100">
            <v>177</v>
          </cell>
          <cell r="DW100">
            <v>0</v>
          </cell>
          <cell r="DX100">
            <v>169</v>
          </cell>
          <cell r="DY100">
            <v>177</v>
          </cell>
          <cell r="DZ100">
            <v>8.19</v>
          </cell>
          <cell r="EA100">
            <v>3.61</v>
          </cell>
        </row>
        <row r="101">
          <cell r="A101">
            <v>1820526428</v>
          </cell>
          <cell r="B101" t="str">
            <v>Lê</v>
          </cell>
          <cell r="C101" t="str">
            <v>Thị Thu</v>
          </cell>
          <cell r="D101" t="str">
            <v>Phương</v>
          </cell>
          <cell r="E101">
            <v>34353</v>
          </cell>
          <cell r="F101" t="str">
            <v>Nữ</v>
          </cell>
          <cell r="G101" t="str">
            <v>Đã Học Xong</v>
          </cell>
          <cell r="H101">
            <v>9.1</v>
          </cell>
          <cell r="I101">
            <v>7.6</v>
          </cell>
          <cell r="J101">
            <v>7.9</v>
          </cell>
          <cell r="L101">
            <v>6.7</v>
          </cell>
          <cell r="O101">
            <v>8</v>
          </cell>
          <cell r="R101">
            <v>8</v>
          </cell>
          <cell r="U101">
            <v>7.2</v>
          </cell>
          <cell r="X101">
            <v>7.2</v>
          </cell>
          <cell r="AA101">
            <v>7.3</v>
          </cell>
          <cell r="AC101">
            <v>8.5</v>
          </cell>
          <cell r="AD101">
            <v>9.4</v>
          </cell>
          <cell r="AE101">
            <v>8.4</v>
          </cell>
          <cell r="AF101">
            <v>6.4</v>
          </cell>
          <cell r="AG101">
            <v>8.8000000000000007</v>
          </cell>
          <cell r="AH101">
            <v>7.63</v>
          </cell>
          <cell r="AI101">
            <v>7.37</v>
          </cell>
          <cell r="AL101">
            <v>8.1</v>
          </cell>
          <cell r="AM101">
            <v>9.1</v>
          </cell>
          <cell r="AP101">
            <v>8.1</v>
          </cell>
          <cell r="AQ101">
            <v>8</v>
          </cell>
          <cell r="AR101">
            <v>7.6</v>
          </cell>
          <cell r="AS101">
            <v>8.1</v>
          </cell>
          <cell r="AT101">
            <v>9.1999999999999993</v>
          </cell>
          <cell r="AU101">
            <v>56</v>
          </cell>
          <cell r="AV101">
            <v>0</v>
          </cell>
          <cell r="AW101">
            <v>8.9</v>
          </cell>
          <cell r="AX101">
            <v>8.8000000000000007</v>
          </cell>
          <cell r="BA101">
            <v>7.9</v>
          </cell>
          <cell r="BE101">
            <v>6.8</v>
          </cell>
          <cell r="BG101">
            <v>6.3</v>
          </cell>
          <cell r="BH101">
            <v>5</v>
          </cell>
          <cell r="BI101">
            <v>0</v>
          </cell>
          <cell r="BJ101">
            <v>8.3699999999999992</v>
          </cell>
          <cell r="BK101">
            <v>7.5</v>
          </cell>
          <cell r="BL101">
            <v>7.1</v>
          </cell>
          <cell r="BM101">
            <v>8.33</v>
          </cell>
          <cell r="BN101">
            <v>8.77</v>
          </cell>
          <cell r="BO101">
            <v>8.1</v>
          </cell>
          <cell r="BP101">
            <v>9.3000000000000007</v>
          </cell>
          <cell r="BQ101">
            <v>7.57</v>
          </cell>
          <cell r="BR101">
            <v>5.8</v>
          </cell>
          <cell r="BS101">
            <v>7.8</v>
          </cell>
          <cell r="BT101">
            <v>7.9</v>
          </cell>
          <cell r="BU101">
            <v>8.4</v>
          </cell>
          <cell r="BV101">
            <v>9.6</v>
          </cell>
          <cell r="BW101">
            <v>6.47</v>
          </cell>
          <cell r="BX101">
            <v>8.6</v>
          </cell>
          <cell r="BY101">
            <v>7.1</v>
          </cell>
          <cell r="BZ101">
            <v>8.1</v>
          </cell>
          <cell r="CA101">
            <v>41</v>
          </cell>
          <cell r="CB101">
            <v>0</v>
          </cell>
          <cell r="CC101">
            <v>8.4700000000000006</v>
          </cell>
          <cell r="CD101">
            <v>8.07</v>
          </cell>
          <cell r="CE101">
            <v>8.6</v>
          </cell>
          <cell r="CF101">
            <v>8</v>
          </cell>
          <cell r="CG101">
            <v>7.4</v>
          </cell>
          <cell r="CH101">
            <v>8.5299999999999994</v>
          </cell>
          <cell r="CI101">
            <v>8.4700000000000006</v>
          </cell>
          <cell r="CJ101">
            <v>8.3699999999999992</v>
          </cell>
          <cell r="CK101">
            <v>9.4</v>
          </cell>
          <cell r="CL101">
            <v>7.83</v>
          </cell>
          <cell r="CM101">
            <v>8</v>
          </cell>
          <cell r="CN101">
            <v>6.8</v>
          </cell>
          <cell r="CO101">
            <v>7.3</v>
          </cell>
          <cell r="CP101">
            <v>7.43</v>
          </cell>
          <cell r="CQ101">
            <v>7.4</v>
          </cell>
          <cell r="CR101">
            <v>8.1300000000000008</v>
          </cell>
          <cell r="CS101">
            <v>7.9</v>
          </cell>
          <cell r="CT101">
            <v>8.6</v>
          </cell>
          <cell r="CU101">
            <v>8.1999999999999993</v>
          </cell>
          <cell r="CV101">
            <v>8.8000000000000007</v>
          </cell>
          <cell r="CW101">
            <v>7.6</v>
          </cell>
          <cell r="CX101">
            <v>8.1999999999999993</v>
          </cell>
          <cell r="CZ101">
            <v>9.3000000000000007</v>
          </cell>
          <cell r="DF101">
            <v>8.6</v>
          </cell>
          <cell r="DI101">
            <v>10</v>
          </cell>
          <cell r="DJ101">
            <v>7.9</v>
          </cell>
          <cell r="DK101">
            <v>8.1999999999999993</v>
          </cell>
          <cell r="DL101">
            <v>8.5</v>
          </cell>
          <cell r="DO101">
            <v>9.5</v>
          </cell>
          <cell r="DP101">
            <v>72</v>
          </cell>
          <cell r="DQ101">
            <v>0</v>
          </cell>
          <cell r="DR101">
            <v>8.8000000000000007</v>
          </cell>
          <cell r="DT101">
            <v>3</v>
          </cell>
          <cell r="DU101">
            <v>0</v>
          </cell>
          <cell r="DV101">
            <v>177</v>
          </cell>
          <cell r="DW101">
            <v>0</v>
          </cell>
          <cell r="DX101">
            <v>169</v>
          </cell>
          <cell r="DY101">
            <v>177</v>
          </cell>
          <cell r="DZ101">
            <v>8.1199999999999992</v>
          </cell>
          <cell r="EA101">
            <v>3.52</v>
          </cell>
        </row>
        <row r="102">
          <cell r="A102">
            <v>1821525287</v>
          </cell>
          <cell r="B102" t="str">
            <v>Đỗ</v>
          </cell>
          <cell r="C102" t="str">
            <v>Hoài</v>
          </cell>
          <cell r="D102" t="str">
            <v>Phương</v>
          </cell>
          <cell r="E102">
            <v>34607</v>
          </cell>
          <cell r="F102" t="str">
            <v>Nam</v>
          </cell>
          <cell r="G102" t="str">
            <v>Đã Học Xong</v>
          </cell>
          <cell r="H102">
            <v>8.4</v>
          </cell>
          <cell r="I102">
            <v>7.4</v>
          </cell>
          <cell r="J102">
            <v>7.3</v>
          </cell>
          <cell r="L102">
            <v>6.8</v>
          </cell>
          <cell r="O102">
            <v>6.9</v>
          </cell>
          <cell r="R102">
            <v>6.8</v>
          </cell>
          <cell r="U102">
            <v>6.7</v>
          </cell>
          <cell r="X102">
            <v>7</v>
          </cell>
          <cell r="AA102">
            <v>7.4</v>
          </cell>
          <cell r="AC102">
            <v>9.6</v>
          </cell>
          <cell r="AD102">
            <v>9</v>
          </cell>
          <cell r="AE102">
            <v>8.1</v>
          </cell>
          <cell r="AF102">
            <v>6.7</v>
          </cell>
          <cell r="AG102">
            <v>6.18</v>
          </cell>
          <cell r="AH102">
            <v>8.6</v>
          </cell>
          <cell r="AI102">
            <v>7.03</v>
          </cell>
          <cell r="AL102">
            <v>7.1</v>
          </cell>
          <cell r="AM102">
            <v>9.3000000000000007</v>
          </cell>
          <cell r="AP102">
            <v>7.5</v>
          </cell>
          <cell r="AQ102">
            <v>7.3</v>
          </cell>
          <cell r="AR102">
            <v>8</v>
          </cell>
          <cell r="AS102">
            <v>8.1</v>
          </cell>
          <cell r="AT102">
            <v>9.1999999999999993</v>
          </cell>
          <cell r="AU102">
            <v>56</v>
          </cell>
          <cell r="AV102">
            <v>0</v>
          </cell>
          <cell r="AW102">
            <v>8.9</v>
          </cell>
          <cell r="AX102">
            <v>7.9</v>
          </cell>
          <cell r="AY102">
            <v>10</v>
          </cell>
          <cell r="BC102">
            <v>9.3000000000000007</v>
          </cell>
          <cell r="BG102">
            <v>8.4</v>
          </cell>
          <cell r="BH102">
            <v>5</v>
          </cell>
          <cell r="BI102">
            <v>0</v>
          </cell>
          <cell r="BJ102">
            <v>7.23</v>
          </cell>
          <cell r="BK102">
            <v>6.2</v>
          </cell>
          <cell r="BL102">
            <v>7.37</v>
          </cell>
          <cell r="BM102">
            <v>6.4</v>
          </cell>
          <cell r="BN102">
            <v>6.73</v>
          </cell>
          <cell r="BO102">
            <v>7.93</v>
          </cell>
          <cell r="BP102">
            <v>7.9</v>
          </cell>
          <cell r="BQ102">
            <v>7.67</v>
          </cell>
          <cell r="BR102">
            <v>6.6</v>
          </cell>
          <cell r="BS102">
            <v>7.5</v>
          </cell>
          <cell r="BT102">
            <v>7.3</v>
          </cell>
          <cell r="BU102">
            <v>8.1</v>
          </cell>
          <cell r="BV102">
            <v>7.9</v>
          </cell>
          <cell r="BW102">
            <v>6.47</v>
          </cell>
          <cell r="BX102">
            <v>7.7</v>
          </cell>
          <cell r="BY102">
            <v>7.3</v>
          </cell>
          <cell r="BZ102">
            <v>8</v>
          </cell>
          <cell r="CA102">
            <v>41</v>
          </cell>
          <cell r="CB102">
            <v>0</v>
          </cell>
          <cell r="CC102">
            <v>8.4700000000000006</v>
          </cell>
          <cell r="CD102">
            <v>8.6300000000000008</v>
          </cell>
          <cell r="CE102">
            <v>8.5</v>
          </cell>
          <cell r="CF102">
            <v>8.43</v>
          </cell>
          <cell r="CG102">
            <v>7.87</v>
          </cell>
          <cell r="CH102">
            <v>8.9700000000000006</v>
          </cell>
          <cell r="CI102">
            <v>8.9</v>
          </cell>
          <cell r="CJ102">
            <v>7.87</v>
          </cell>
          <cell r="CK102">
            <v>9.4</v>
          </cell>
          <cell r="CL102">
            <v>7.63</v>
          </cell>
          <cell r="CM102">
            <v>8.6</v>
          </cell>
          <cell r="CN102">
            <v>7</v>
          </cell>
          <cell r="CO102">
            <v>8.4</v>
          </cell>
          <cell r="CP102">
            <v>7.7</v>
          </cell>
          <cell r="CQ102">
            <v>7.97</v>
          </cell>
          <cell r="CR102">
            <v>7.93</v>
          </cell>
          <cell r="CS102">
            <v>8.1</v>
          </cell>
          <cell r="CT102">
            <v>7.9</v>
          </cell>
          <cell r="CU102">
            <v>7.6</v>
          </cell>
          <cell r="CV102">
            <v>8.1</v>
          </cell>
          <cell r="CW102">
            <v>7.3</v>
          </cell>
          <cell r="CX102">
            <v>8.1</v>
          </cell>
          <cell r="CZ102">
            <v>7.3</v>
          </cell>
          <cell r="DF102">
            <v>9</v>
          </cell>
          <cell r="DI102">
            <v>9.5</v>
          </cell>
          <cell r="DJ102">
            <v>8.6</v>
          </cell>
          <cell r="DK102">
            <v>9.6</v>
          </cell>
          <cell r="DL102">
            <v>8.4</v>
          </cell>
          <cell r="DO102">
            <v>8.8000000000000007</v>
          </cell>
          <cell r="DP102">
            <v>72</v>
          </cell>
          <cell r="DQ102">
            <v>0</v>
          </cell>
          <cell r="DS102">
            <v>8.9</v>
          </cell>
          <cell r="DT102">
            <v>3</v>
          </cell>
          <cell r="DU102">
            <v>0</v>
          </cell>
          <cell r="DV102">
            <v>177</v>
          </cell>
          <cell r="DW102">
            <v>0</v>
          </cell>
          <cell r="DX102">
            <v>169</v>
          </cell>
          <cell r="DY102">
            <v>177</v>
          </cell>
          <cell r="DZ102">
            <v>7.85</v>
          </cell>
          <cell r="EA102">
            <v>3.37</v>
          </cell>
        </row>
        <row r="103">
          <cell r="A103">
            <v>1821526047</v>
          </cell>
          <cell r="B103" t="str">
            <v>Lê</v>
          </cell>
          <cell r="C103" t="str">
            <v>Nguyễn</v>
          </cell>
          <cell r="D103" t="str">
            <v>Phương</v>
          </cell>
          <cell r="E103">
            <v>34039</v>
          </cell>
          <cell r="F103" t="str">
            <v>Nam</v>
          </cell>
          <cell r="G103" t="str">
            <v>Đã Học Xong</v>
          </cell>
          <cell r="H103">
            <v>9.1</v>
          </cell>
          <cell r="I103">
            <v>7.6</v>
          </cell>
          <cell r="J103">
            <v>7.6</v>
          </cell>
          <cell r="L103" t="str">
            <v>P (P/F)</v>
          </cell>
          <cell r="O103" t="str">
            <v>P (P/F)</v>
          </cell>
          <cell r="R103">
            <v>7.3</v>
          </cell>
          <cell r="U103">
            <v>6.3</v>
          </cell>
          <cell r="X103">
            <v>6.5</v>
          </cell>
          <cell r="AA103">
            <v>6.1</v>
          </cell>
          <cell r="AC103">
            <v>8.5</v>
          </cell>
          <cell r="AD103">
            <v>9.1999999999999993</v>
          </cell>
          <cell r="AE103">
            <v>6.1</v>
          </cell>
          <cell r="AF103">
            <v>7.13</v>
          </cell>
          <cell r="AG103">
            <v>7.2</v>
          </cell>
          <cell r="AH103">
            <v>9.3000000000000007</v>
          </cell>
          <cell r="AI103">
            <v>7.13</v>
          </cell>
          <cell r="AL103">
            <v>6.8</v>
          </cell>
          <cell r="AM103">
            <v>9.4</v>
          </cell>
          <cell r="AP103">
            <v>8.1</v>
          </cell>
          <cell r="AQ103">
            <v>8.1999999999999993</v>
          </cell>
          <cell r="AR103">
            <v>7.6</v>
          </cell>
          <cell r="AS103">
            <v>7.5</v>
          </cell>
          <cell r="AT103">
            <v>9.1</v>
          </cell>
          <cell r="AU103">
            <v>56</v>
          </cell>
          <cell r="AV103">
            <v>0</v>
          </cell>
          <cell r="AW103">
            <v>9</v>
          </cell>
          <cell r="AX103">
            <v>9</v>
          </cell>
          <cell r="BA103">
            <v>5.9</v>
          </cell>
          <cell r="BE103">
            <v>6.8</v>
          </cell>
          <cell r="BG103">
            <v>6.9</v>
          </cell>
          <cell r="BH103">
            <v>5</v>
          </cell>
          <cell r="BI103">
            <v>0</v>
          </cell>
          <cell r="BJ103">
            <v>7.7</v>
          </cell>
          <cell r="BK103">
            <v>6.3</v>
          </cell>
          <cell r="BL103">
            <v>6.87</v>
          </cell>
          <cell r="BM103">
            <v>5.77</v>
          </cell>
          <cell r="BN103">
            <v>6.6</v>
          </cell>
          <cell r="BO103">
            <v>6</v>
          </cell>
          <cell r="BP103">
            <v>7.9</v>
          </cell>
          <cell r="BQ103">
            <v>7</v>
          </cell>
          <cell r="BR103">
            <v>8.1</v>
          </cell>
          <cell r="BS103">
            <v>5.0999999999999996</v>
          </cell>
          <cell r="BT103">
            <v>6.8</v>
          </cell>
          <cell r="BU103">
            <v>6</v>
          </cell>
          <cell r="BV103">
            <v>8.5</v>
          </cell>
          <cell r="BW103">
            <v>5.97</v>
          </cell>
          <cell r="BX103">
            <v>7.3</v>
          </cell>
          <cell r="BY103">
            <v>7.6</v>
          </cell>
          <cell r="BZ103">
            <v>7.5</v>
          </cell>
          <cell r="CA103">
            <v>41</v>
          </cell>
          <cell r="CB103">
            <v>0</v>
          </cell>
          <cell r="CC103">
            <v>7.47</v>
          </cell>
          <cell r="CD103">
            <v>7.6</v>
          </cell>
          <cell r="CE103">
            <v>7.9</v>
          </cell>
          <cell r="CF103">
            <v>7.6</v>
          </cell>
          <cell r="CG103">
            <v>6.03</v>
          </cell>
          <cell r="CH103">
            <v>7.23</v>
          </cell>
          <cell r="CI103">
            <v>8.3000000000000007</v>
          </cell>
          <cell r="CJ103">
            <v>6.77</v>
          </cell>
          <cell r="CK103">
            <v>7.4</v>
          </cell>
          <cell r="CL103">
            <v>6.9</v>
          </cell>
          <cell r="CM103">
            <v>7.6</v>
          </cell>
          <cell r="CN103">
            <v>5.7</v>
          </cell>
          <cell r="CO103">
            <v>7.9</v>
          </cell>
          <cell r="CP103">
            <v>5.6</v>
          </cell>
          <cell r="CQ103">
            <v>5.9</v>
          </cell>
          <cell r="CR103">
            <v>6.1</v>
          </cell>
          <cell r="CS103">
            <v>5.6</v>
          </cell>
          <cell r="CT103">
            <v>5.9</v>
          </cell>
          <cell r="CU103">
            <v>6.1</v>
          </cell>
          <cell r="CV103">
            <v>8.5</v>
          </cell>
          <cell r="CW103">
            <v>6.5</v>
          </cell>
          <cell r="CX103">
            <v>7</v>
          </cell>
          <cell r="CZ103">
            <v>8.1999999999999993</v>
          </cell>
          <cell r="DF103">
            <v>6.6</v>
          </cell>
          <cell r="DI103">
            <v>8.9</v>
          </cell>
          <cell r="DJ103">
            <v>8.6999999999999993</v>
          </cell>
          <cell r="DK103">
            <v>8.1999999999999993</v>
          </cell>
          <cell r="DL103">
            <v>8.5</v>
          </cell>
          <cell r="DO103">
            <v>8.4</v>
          </cell>
          <cell r="DP103">
            <v>72</v>
          </cell>
          <cell r="DQ103">
            <v>0</v>
          </cell>
          <cell r="DR103">
            <v>6.6</v>
          </cell>
          <cell r="DT103">
            <v>3</v>
          </cell>
          <cell r="DU103">
            <v>0</v>
          </cell>
          <cell r="DV103">
            <v>177</v>
          </cell>
          <cell r="DW103">
            <v>0</v>
          </cell>
          <cell r="DX103">
            <v>169</v>
          </cell>
          <cell r="DY103">
            <v>177</v>
          </cell>
          <cell r="DZ103">
            <v>7.23</v>
          </cell>
          <cell r="EA103">
            <v>2.99</v>
          </cell>
        </row>
        <row r="104">
          <cell r="A104">
            <v>1820526046</v>
          </cell>
          <cell r="B104" t="str">
            <v>Nguyễn</v>
          </cell>
          <cell r="C104" t="str">
            <v>Thị Nhật</v>
          </cell>
          <cell r="D104" t="str">
            <v>Quỳnh</v>
          </cell>
          <cell r="E104">
            <v>34503</v>
          </cell>
          <cell r="F104" t="str">
            <v>Nữ</v>
          </cell>
          <cell r="G104" t="str">
            <v>Đã Học Xong</v>
          </cell>
          <cell r="H104">
            <v>8.3000000000000007</v>
          </cell>
          <cell r="I104">
            <v>7.9</v>
          </cell>
          <cell r="J104">
            <v>7.9</v>
          </cell>
          <cell r="L104">
            <v>7.5</v>
          </cell>
          <cell r="O104">
            <v>7.5</v>
          </cell>
          <cell r="R104">
            <v>6.2</v>
          </cell>
          <cell r="U104">
            <v>7.3</v>
          </cell>
          <cell r="X104">
            <v>6.4</v>
          </cell>
          <cell r="AA104">
            <v>6.9</v>
          </cell>
          <cell r="AC104">
            <v>8.9</v>
          </cell>
          <cell r="AD104">
            <v>9.6</v>
          </cell>
          <cell r="AE104">
            <v>5.9</v>
          </cell>
          <cell r="AF104">
            <v>6.63</v>
          </cell>
          <cell r="AG104">
            <v>5.98</v>
          </cell>
          <cell r="AH104">
            <v>6.6</v>
          </cell>
          <cell r="AI104">
            <v>7.43</v>
          </cell>
          <cell r="AL104">
            <v>7.7</v>
          </cell>
          <cell r="AM104">
            <v>9.5</v>
          </cell>
          <cell r="AP104">
            <v>7.9</v>
          </cell>
          <cell r="AQ104">
            <v>6.9</v>
          </cell>
          <cell r="AR104">
            <v>7.7</v>
          </cell>
          <cell r="AS104">
            <v>7.3</v>
          </cell>
          <cell r="AT104">
            <v>9</v>
          </cell>
          <cell r="AU104">
            <v>56</v>
          </cell>
          <cell r="AV104">
            <v>0</v>
          </cell>
          <cell r="AW104">
            <v>8.6999999999999993</v>
          </cell>
          <cell r="AX104">
            <v>9.5</v>
          </cell>
          <cell r="AY104">
            <v>8.8000000000000007</v>
          </cell>
          <cell r="BC104">
            <v>7</v>
          </cell>
          <cell r="BG104">
            <v>10</v>
          </cell>
          <cell r="BH104">
            <v>5</v>
          </cell>
          <cell r="BI104">
            <v>0</v>
          </cell>
          <cell r="BJ104">
            <v>7.07</v>
          </cell>
          <cell r="BK104">
            <v>6.6</v>
          </cell>
          <cell r="BL104">
            <v>6.9</v>
          </cell>
          <cell r="BM104">
            <v>6.8</v>
          </cell>
          <cell r="BN104">
            <v>5.97</v>
          </cell>
          <cell r="BO104">
            <v>6.93</v>
          </cell>
          <cell r="BP104">
            <v>7.5</v>
          </cell>
          <cell r="BQ104">
            <v>7.63</v>
          </cell>
          <cell r="BR104">
            <v>5.9</v>
          </cell>
          <cell r="BS104">
            <v>6</v>
          </cell>
          <cell r="BT104">
            <v>8</v>
          </cell>
          <cell r="BU104">
            <v>5.7</v>
          </cell>
          <cell r="BV104">
            <v>9.4</v>
          </cell>
          <cell r="BW104">
            <v>6.7</v>
          </cell>
          <cell r="BX104">
            <v>8</v>
          </cell>
          <cell r="BY104">
            <v>8.4</v>
          </cell>
          <cell r="BZ104">
            <v>8.5</v>
          </cell>
          <cell r="CA104">
            <v>41</v>
          </cell>
          <cell r="CB104">
            <v>0</v>
          </cell>
          <cell r="CC104">
            <v>7.93</v>
          </cell>
          <cell r="CD104">
            <v>8.6300000000000008</v>
          </cell>
          <cell r="CE104">
            <v>8.1999999999999993</v>
          </cell>
          <cell r="CF104">
            <v>7.47</v>
          </cell>
          <cell r="CG104">
            <v>6.77</v>
          </cell>
          <cell r="CH104">
            <v>8.3000000000000007</v>
          </cell>
          <cell r="CI104">
            <v>8.3699999999999992</v>
          </cell>
          <cell r="CJ104">
            <v>7</v>
          </cell>
          <cell r="CK104">
            <v>9.1</v>
          </cell>
          <cell r="CL104">
            <v>6.6</v>
          </cell>
          <cell r="CM104">
            <v>8.6999999999999993</v>
          </cell>
          <cell r="CN104">
            <v>6</v>
          </cell>
          <cell r="CO104">
            <v>8.4</v>
          </cell>
          <cell r="CP104">
            <v>5.9</v>
          </cell>
          <cell r="CQ104">
            <v>5.4</v>
          </cell>
          <cell r="CR104">
            <v>7.57</v>
          </cell>
          <cell r="CS104">
            <v>8.5</v>
          </cell>
          <cell r="CT104">
            <v>8.1999999999999993</v>
          </cell>
          <cell r="CU104">
            <v>8.9</v>
          </cell>
          <cell r="CV104">
            <v>8.6999999999999993</v>
          </cell>
          <cell r="CW104">
            <v>8.9</v>
          </cell>
          <cell r="CX104">
            <v>7.2</v>
          </cell>
          <cell r="CZ104">
            <v>7.5</v>
          </cell>
          <cell r="DF104">
            <v>8.9</v>
          </cell>
          <cell r="DI104">
            <v>9.1</v>
          </cell>
          <cell r="DJ104">
            <v>8.6999999999999993</v>
          </cell>
          <cell r="DK104">
            <v>9.1</v>
          </cell>
          <cell r="DL104">
            <v>8.5</v>
          </cell>
          <cell r="DO104">
            <v>8.8000000000000007</v>
          </cell>
          <cell r="DP104">
            <v>72</v>
          </cell>
          <cell r="DQ104">
            <v>0</v>
          </cell>
          <cell r="DS104">
            <v>9.1</v>
          </cell>
          <cell r="DT104">
            <v>3</v>
          </cell>
          <cell r="DU104">
            <v>0</v>
          </cell>
          <cell r="DV104">
            <v>177</v>
          </cell>
          <cell r="DW104">
            <v>0</v>
          </cell>
          <cell r="DX104">
            <v>169</v>
          </cell>
          <cell r="DY104">
            <v>177</v>
          </cell>
          <cell r="DZ104">
            <v>7.58</v>
          </cell>
          <cell r="EA104">
            <v>3.19</v>
          </cell>
        </row>
        <row r="105">
          <cell r="A105">
            <v>1821526039</v>
          </cell>
          <cell r="B105" t="str">
            <v>Nguyễn</v>
          </cell>
          <cell r="C105" t="str">
            <v>Quang</v>
          </cell>
          <cell r="D105" t="str">
            <v>Sang</v>
          </cell>
          <cell r="E105">
            <v>34344</v>
          </cell>
          <cell r="F105" t="str">
            <v>Nam</v>
          </cell>
          <cell r="G105" t="str">
            <v>Đã Học Xong</v>
          </cell>
          <cell r="H105">
            <v>7.1</v>
          </cell>
          <cell r="I105">
            <v>7.6</v>
          </cell>
          <cell r="J105">
            <v>8.5</v>
          </cell>
          <cell r="L105" t="str">
            <v>P (P/F)</v>
          </cell>
          <cell r="O105" t="str">
            <v>P (P/F)</v>
          </cell>
          <cell r="R105">
            <v>6.2</v>
          </cell>
          <cell r="U105">
            <v>7.5</v>
          </cell>
          <cell r="X105">
            <v>7.5</v>
          </cell>
          <cell r="AA105">
            <v>7.6</v>
          </cell>
          <cell r="AC105">
            <v>9.6</v>
          </cell>
          <cell r="AD105">
            <v>9</v>
          </cell>
          <cell r="AE105">
            <v>9</v>
          </cell>
          <cell r="AF105">
            <v>8.3000000000000007</v>
          </cell>
          <cell r="AG105">
            <v>6.78</v>
          </cell>
          <cell r="AH105">
            <v>9.0299999999999994</v>
          </cell>
          <cell r="AI105">
            <v>7.07</v>
          </cell>
          <cell r="AL105">
            <v>7.2</v>
          </cell>
          <cell r="AM105">
            <v>8.1999999999999993</v>
          </cell>
          <cell r="AP105">
            <v>7.5</v>
          </cell>
          <cell r="AQ105">
            <v>7.3</v>
          </cell>
          <cell r="AR105">
            <v>7.5</v>
          </cell>
          <cell r="AS105">
            <v>7.5</v>
          </cell>
          <cell r="AT105">
            <v>8.5</v>
          </cell>
          <cell r="AU105">
            <v>56</v>
          </cell>
          <cell r="AV105">
            <v>0</v>
          </cell>
          <cell r="AW105">
            <v>9.1999999999999993</v>
          </cell>
          <cell r="AX105">
            <v>6.4</v>
          </cell>
          <cell r="BA105">
            <v>8.8000000000000007</v>
          </cell>
          <cell r="BE105">
            <v>8.8000000000000007</v>
          </cell>
          <cell r="BG105">
            <v>6.7</v>
          </cell>
          <cell r="BH105">
            <v>5</v>
          </cell>
          <cell r="BI105">
            <v>0</v>
          </cell>
          <cell r="BJ105">
            <v>6.37</v>
          </cell>
          <cell r="BK105">
            <v>5.4</v>
          </cell>
          <cell r="BL105">
            <v>7.47</v>
          </cell>
          <cell r="BM105">
            <v>6.23</v>
          </cell>
          <cell r="BN105">
            <v>7.5</v>
          </cell>
          <cell r="BO105">
            <v>8.4700000000000006</v>
          </cell>
          <cell r="BP105">
            <v>7.7</v>
          </cell>
          <cell r="BQ105">
            <v>7.57</v>
          </cell>
          <cell r="BR105">
            <v>9.1999999999999993</v>
          </cell>
          <cell r="BS105">
            <v>6</v>
          </cell>
          <cell r="BT105">
            <v>6.9</v>
          </cell>
          <cell r="BU105">
            <v>6.5</v>
          </cell>
          <cell r="BV105">
            <v>9.1</v>
          </cell>
          <cell r="BW105">
            <v>6.13</v>
          </cell>
          <cell r="BX105">
            <v>7.3</v>
          </cell>
          <cell r="BY105">
            <v>7.3</v>
          </cell>
          <cell r="BZ105">
            <v>6.7</v>
          </cell>
          <cell r="CA105">
            <v>41</v>
          </cell>
          <cell r="CB105">
            <v>0</v>
          </cell>
          <cell r="CC105">
            <v>7.7</v>
          </cell>
          <cell r="CD105">
            <v>7.5</v>
          </cell>
          <cell r="CE105">
            <v>6.3</v>
          </cell>
          <cell r="CF105">
            <v>7.1</v>
          </cell>
          <cell r="CG105">
            <v>6.8</v>
          </cell>
          <cell r="CH105">
            <v>7.37</v>
          </cell>
          <cell r="CI105">
            <v>7.63</v>
          </cell>
          <cell r="CJ105">
            <v>7.1</v>
          </cell>
          <cell r="CK105">
            <v>7.3</v>
          </cell>
          <cell r="CL105">
            <v>6.23</v>
          </cell>
          <cell r="CM105">
            <v>8.6</v>
          </cell>
          <cell r="CN105">
            <v>5.5</v>
          </cell>
          <cell r="CO105">
            <v>7.9</v>
          </cell>
          <cell r="CP105">
            <v>5.9</v>
          </cell>
          <cell r="CQ105">
            <v>5.43</v>
          </cell>
          <cell r="CR105">
            <v>5.07</v>
          </cell>
          <cell r="CS105">
            <v>6.7</v>
          </cell>
          <cell r="CT105">
            <v>8.1</v>
          </cell>
          <cell r="CU105">
            <v>7.4</v>
          </cell>
          <cell r="CV105">
            <v>8</v>
          </cell>
          <cell r="CW105">
            <v>7.1</v>
          </cell>
          <cell r="CX105">
            <v>7.8</v>
          </cell>
          <cell r="CZ105">
            <v>8.1999999999999993</v>
          </cell>
          <cell r="DF105">
            <v>8.9</v>
          </cell>
          <cell r="DI105">
            <v>7.4</v>
          </cell>
          <cell r="DJ105">
            <v>8</v>
          </cell>
          <cell r="DK105">
            <v>8.1999999999999993</v>
          </cell>
          <cell r="DL105">
            <v>8.6</v>
          </cell>
          <cell r="DO105">
            <v>9.1999999999999993</v>
          </cell>
          <cell r="DP105">
            <v>72</v>
          </cell>
          <cell r="DQ105">
            <v>0</v>
          </cell>
          <cell r="DR105">
            <v>6.1</v>
          </cell>
          <cell r="DT105">
            <v>3</v>
          </cell>
          <cell r="DU105">
            <v>0</v>
          </cell>
          <cell r="DV105">
            <v>177</v>
          </cell>
          <cell r="DW105">
            <v>0</v>
          </cell>
          <cell r="DX105">
            <v>169</v>
          </cell>
          <cell r="DY105">
            <v>177</v>
          </cell>
          <cell r="DZ105">
            <v>7.46</v>
          </cell>
          <cell r="EA105">
            <v>3.14</v>
          </cell>
        </row>
        <row r="106">
          <cell r="A106">
            <v>1821523588</v>
          </cell>
          <cell r="B106" t="str">
            <v>Huỳnh</v>
          </cell>
          <cell r="C106" t="str">
            <v>Bá</v>
          </cell>
          <cell r="D106" t="str">
            <v>Tài</v>
          </cell>
          <cell r="E106">
            <v>34590</v>
          </cell>
          <cell r="F106" t="str">
            <v>Nam</v>
          </cell>
          <cell r="G106" t="str">
            <v>Đã Học Xong</v>
          </cell>
          <cell r="H106">
            <v>7.9</v>
          </cell>
          <cell r="I106">
            <v>6.1</v>
          </cell>
          <cell r="J106">
            <v>7.7</v>
          </cell>
          <cell r="L106">
            <v>5.3</v>
          </cell>
          <cell r="O106">
            <v>6.2</v>
          </cell>
          <cell r="R106">
            <v>6.3</v>
          </cell>
          <cell r="U106">
            <v>4.9000000000000004</v>
          </cell>
          <cell r="X106">
            <v>6.2</v>
          </cell>
          <cell r="AA106">
            <v>5.3</v>
          </cell>
          <cell r="AC106">
            <v>8.5</v>
          </cell>
          <cell r="AD106">
            <v>7.3</v>
          </cell>
          <cell r="AE106">
            <v>6.4</v>
          </cell>
          <cell r="AF106">
            <v>6.17</v>
          </cell>
          <cell r="AG106">
            <v>0</v>
          </cell>
          <cell r="AH106">
            <v>6.67</v>
          </cell>
          <cell r="AI106">
            <v>6.5</v>
          </cell>
          <cell r="AL106">
            <v>5.8</v>
          </cell>
          <cell r="AM106">
            <v>7.4</v>
          </cell>
          <cell r="AN106">
            <v>6.1</v>
          </cell>
          <cell r="AP106">
            <v>5.2</v>
          </cell>
          <cell r="AQ106">
            <v>7</v>
          </cell>
          <cell r="AR106">
            <v>6.6</v>
          </cell>
          <cell r="AS106">
            <v>7.2</v>
          </cell>
          <cell r="AT106">
            <v>8</v>
          </cell>
          <cell r="AU106">
            <v>54</v>
          </cell>
          <cell r="AV106">
            <v>0</v>
          </cell>
          <cell r="AW106">
            <v>9</v>
          </cell>
          <cell r="AX106">
            <v>7.2</v>
          </cell>
          <cell r="AY106">
            <v>6.1</v>
          </cell>
          <cell r="BC106">
            <v>5.8</v>
          </cell>
          <cell r="BG106">
            <v>4.9000000000000004</v>
          </cell>
          <cell r="BH106">
            <v>5</v>
          </cell>
          <cell r="BI106">
            <v>0</v>
          </cell>
          <cell r="BJ106">
            <v>5.87</v>
          </cell>
          <cell r="BK106">
            <v>5.2</v>
          </cell>
          <cell r="BL106">
            <v>5.47</v>
          </cell>
          <cell r="BM106">
            <v>5.27</v>
          </cell>
          <cell r="BN106">
            <v>4.8</v>
          </cell>
          <cell r="BO106">
            <v>5.03</v>
          </cell>
          <cell r="BP106">
            <v>5.8</v>
          </cell>
          <cell r="BQ106">
            <v>5.37</v>
          </cell>
          <cell r="BR106">
            <v>6.5</v>
          </cell>
          <cell r="BS106">
            <v>7.2</v>
          </cell>
          <cell r="BT106">
            <v>5.7</v>
          </cell>
          <cell r="BU106">
            <v>6</v>
          </cell>
          <cell r="BV106">
            <v>7.5</v>
          </cell>
          <cell r="BW106">
            <v>5.23</v>
          </cell>
          <cell r="BX106">
            <v>5.8</v>
          </cell>
          <cell r="BY106">
            <v>6.5</v>
          </cell>
          <cell r="BZ106">
            <v>6.6</v>
          </cell>
          <cell r="CA106">
            <v>41</v>
          </cell>
          <cell r="CB106">
            <v>0</v>
          </cell>
          <cell r="CC106">
            <v>6.4</v>
          </cell>
          <cell r="CD106">
            <v>7.4</v>
          </cell>
          <cell r="CE106">
            <v>6.5</v>
          </cell>
          <cell r="CF106">
            <v>5.7</v>
          </cell>
          <cell r="CG106">
            <v>6.23</v>
          </cell>
          <cell r="CH106">
            <v>7.53</v>
          </cell>
          <cell r="CI106">
            <v>6.5</v>
          </cell>
          <cell r="CJ106">
            <v>5.4</v>
          </cell>
          <cell r="CK106">
            <v>5.3</v>
          </cell>
          <cell r="CL106">
            <v>5.23</v>
          </cell>
          <cell r="CM106">
            <v>5.9</v>
          </cell>
          <cell r="CN106">
            <v>5.4</v>
          </cell>
          <cell r="CO106">
            <v>7.7</v>
          </cell>
          <cell r="CP106">
            <v>4.97</v>
          </cell>
          <cell r="CQ106">
            <v>5.9</v>
          </cell>
          <cell r="CR106">
            <v>6</v>
          </cell>
          <cell r="CS106">
            <v>6.6</v>
          </cell>
          <cell r="CT106">
            <v>6</v>
          </cell>
          <cell r="CU106">
            <v>7.3</v>
          </cell>
          <cell r="CV106">
            <v>7.9</v>
          </cell>
          <cell r="CW106">
            <v>6.5</v>
          </cell>
          <cell r="CX106">
            <v>6.2</v>
          </cell>
          <cell r="CZ106">
            <v>8.4</v>
          </cell>
          <cell r="DF106">
            <v>8</v>
          </cell>
          <cell r="DI106">
            <v>5.4</v>
          </cell>
          <cell r="DJ106">
            <v>5.8</v>
          </cell>
          <cell r="DK106">
            <v>7.9</v>
          </cell>
          <cell r="DL106">
            <v>7.8</v>
          </cell>
          <cell r="DO106">
            <v>7.4</v>
          </cell>
          <cell r="DP106">
            <v>72</v>
          </cell>
          <cell r="DQ106">
            <v>0</v>
          </cell>
          <cell r="DR106">
            <v>5.9</v>
          </cell>
          <cell r="DT106">
            <v>3</v>
          </cell>
          <cell r="DU106">
            <v>0</v>
          </cell>
          <cell r="DV106">
            <v>175</v>
          </cell>
          <cell r="DW106">
            <v>0</v>
          </cell>
          <cell r="DX106">
            <v>169</v>
          </cell>
          <cell r="DY106">
            <v>179</v>
          </cell>
          <cell r="DZ106">
            <v>6.21</v>
          </cell>
          <cell r="EA106">
            <v>2.37</v>
          </cell>
          <cell r="EB106" t="str">
            <v>CHE 274; PHM 498</v>
          </cell>
        </row>
        <row r="107">
          <cell r="A107">
            <v>1820524184</v>
          </cell>
          <cell r="B107" t="str">
            <v>Trần</v>
          </cell>
          <cell r="C107" t="str">
            <v>Thị Thanh</v>
          </cell>
          <cell r="D107" t="str">
            <v>Tâm</v>
          </cell>
          <cell r="E107">
            <v>34002</v>
          </cell>
          <cell r="F107" t="str">
            <v>Nữ</v>
          </cell>
          <cell r="G107" t="str">
            <v>Đã Học Xong</v>
          </cell>
          <cell r="H107">
            <v>8.1</v>
          </cell>
          <cell r="I107">
            <v>7.8</v>
          </cell>
          <cell r="J107">
            <v>5.6</v>
          </cell>
          <cell r="L107">
            <v>7.5</v>
          </cell>
          <cell r="O107">
            <v>6.6</v>
          </cell>
          <cell r="R107">
            <v>5.8</v>
          </cell>
          <cell r="U107">
            <v>6.6</v>
          </cell>
          <cell r="X107">
            <v>6.9</v>
          </cell>
          <cell r="AA107">
            <v>6.4</v>
          </cell>
          <cell r="AC107">
            <v>7.7</v>
          </cell>
          <cell r="AD107">
            <v>8.1999999999999993</v>
          </cell>
          <cell r="AE107">
            <v>9.1999999999999993</v>
          </cell>
          <cell r="AF107">
            <v>6.8</v>
          </cell>
          <cell r="AG107">
            <v>8.9</v>
          </cell>
          <cell r="AH107">
            <v>8.5299999999999994</v>
          </cell>
          <cell r="AI107">
            <v>6.57</v>
          </cell>
          <cell r="AL107">
            <v>8.1</v>
          </cell>
          <cell r="AM107">
            <v>9.5</v>
          </cell>
          <cell r="AP107">
            <v>7.9</v>
          </cell>
          <cell r="AQ107">
            <v>6.6</v>
          </cell>
          <cell r="AR107">
            <v>7.2</v>
          </cell>
          <cell r="AS107">
            <v>6.9</v>
          </cell>
          <cell r="AT107">
            <v>9.1999999999999993</v>
          </cell>
          <cell r="AU107">
            <v>56</v>
          </cell>
          <cell r="AV107">
            <v>0</v>
          </cell>
          <cell r="AW107">
            <v>7.8</v>
          </cell>
          <cell r="AX107">
            <v>6.2</v>
          </cell>
          <cell r="AY107">
            <v>9.1999999999999993</v>
          </cell>
          <cell r="BC107">
            <v>7.8</v>
          </cell>
          <cell r="BG107">
            <v>8.6</v>
          </cell>
          <cell r="BH107">
            <v>5</v>
          </cell>
          <cell r="BI107">
            <v>0</v>
          </cell>
          <cell r="BJ107">
            <v>6.83</v>
          </cell>
          <cell r="BK107">
            <v>8.3000000000000007</v>
          </cell>
          <cell r="BL107">
            <v>8.4</v>
          </cell>
          <cell r="BM107">
            <v>6.13</v>
          </cell>
          <cell r="BN107">
            <v>6.63</v>
          </cell>
          <cell r="BO107">
            <v>6.7</v>
          </cell>
          <cell r="BP107">
            <v>6.8</v>
          </cell>
          <cell r="BQ107">
            <v>6.63</v>
          </cell>
          <cell r="BR107">
            <v>10</v>
          </cell>
          <cell r="BS107">
            <v>6.1</v>
          </cell>
          <cell r="BT107">
            <v>7.7</v>
          </cell>
          <cell r="BU107">
            <v>5.8</v>
          </cell>
          <cell r="BV107">
            <v>7.2</v>
          </cell>
          <cell r="BW107">
            <v>6.37</v>
          </cell>
          <cell r="BX107">
            <v>6.5</v>
          </cell>
          <cell r="BY107">
            <v>6.8</v>
          </cell>
          <cell r="BZ107">
            <v>7.5</v>
          </cell>
          <cell r="CA107">
            <v>41</v>
          </cell>
          <cell r="CB107">
            <v>0</v>
          </cell>
          <cell r="CC107">
            <v>7.93</v>
          </cell>
          <cell r="CD107">
            <v>7.8</v>
          </cell>
          <cell r="CE107">
            <v>6.2</v>
          </cell>
          <cell r="CF107">
            <v>6.37</v>
          </cell>
          <cell r="CG107">
            <v>6.93</v>
          </cell>
          <cell r="CH107">
            <v>7.8</v>
          </cell>
          <cell r="CI107">
            <v>8.17</v>
          </cell>
          <cell r="CJ107">
            <v>6.17</v>
          </cell>
          <cell r="CK107">
            <v>6.1</v>
          </cell>
          <cell r="CL107">
            <v>5.97</v>
          </cell>
          <cell r="CM107">
            <v>6.5</v>
          </cell>
          <cell r="CN107">
            <v>8</v>
          </cell>
          <cell r="CO107">
            <v>9</v>
          </cell>
          <cell r="CP107">
            <v>5.8</v>
          </cell>
          <cell r="CQ107">
            <v>7.03</v>
          </cell>
          <cell r="CR107">
            <v>5.97</v>
          </cell>
          <cell r="CS107">
            <v>5.8</v>
          </cell>
          <cell r="CT107">
            <v>7</v>
          </cell>
          <cell r="CU107">
            <v>7.5</v>
          </cell>
          <cell r="CV107">
            <v>7.3</v>
          </cell>
          <cell r="CW107">
            <v>7.6</v>
          </cell>
          <cell r="CX107">
            <v>5.9</v>
          </cell>
          <cell r="CZ107">
            <v>7.5</v>
          </cell>
          <cell r="DF107">
            <v>7.4</v>
          </cell>
          <cell r="DI107">
            <v>8</v>
          </cell>
          <cell r="DJ107">
            <v>7.1</v>
          </cell>
          <cell r="DK107">
            <v>7.9</v>
          </cell>
          <cell r="DL107">
            <v>8.1</v>
          </cell>
          <cell r="DO107">
            <v>7</v>
          </cell>
          <cell r="DP107">
            <v>72</v>
          </cell>
          <cell r="DQ107">
            <v>0</v>
          </cell>
          <cell r="DR107">
            <v>7.4</v>
          </cell>
          <cell r="DT107">
            <v>3</v>
          </cell>
          <cell r="DU107">
            <v>0</v>
          </cell>
          <cell r="DV107">
            <v>177</v>
          </cell>
          <cell r="DW107">
            <v>0</v>
          </cell>
          <cell r="DX107">
            <v>169</v>
          </cell>
          <cell r="DY107">
            <v>177</v>
          </cell>
          <cell r="DZ107">
            <v>7.2</v>
          </cell>
          <cell r="EA107">
            <v>2.97</v>
          </cell>
        </row>
        <row r="108">
          <cell r="A108">
            <v>1821525279</v>
          </cell>
          <cell r="B108" t="str">
            <v>Nguyễn</v>
          </cell>
          <cell r="C108" t="str">
            <v>Văn</v>
          </cell>
          <cell r="D108" t="str">
            <v>Thái</v>
          </cell>
          <cell r="E108">
            <v>34222</v>
          </cell>
          <cell r="F108" t="str">
            <v>Nam</v>
          </cell>
          <cell r="G108" t="str">
            <v>Đã Học Xong</v>
          </cell>
          <cell r="H108">
            <v>8</v>
          </cell>
          <cell r="I108">
            <v>7.3</v>
          </cell>
          <cell r="J108">
            <v>7.7</v>
          </cell>
          <cell r="L108">
            <v>6</v>
          </cell>
          <cell r="O108">
            <v>7.2</v>
          </cell>
          <cell r="R108">
            <v>6.6</v>
          </cell>
          <cell r="U108">
            <v>5.5</v>
          </cell>
          <cell r="X108">
            <v>6.7</v>
          </cell>
          <cell r="AA108">
            <v>5.6</v>
          </cell>
          <cell r="AC108">
            <v>6.8</v>
          </cell>
          <cell r="AD108">
            <v>8.1999999999999993</v>
          </cell>
          <cell r="AE108">
            <v>8.5</v>
          </cell>
          <cell r="AF108">
            <v>6.77</v>
          </cell>
          <cell r="AG108">
            <v>8.1</v>
          </cell>
          <cell r="AH108">
            <v>8.9</v>
          </cell>
          <cell r="AI108">
            <v>8.4700000000000006</v>
          </cell>
          <cell r="AL108">
            <v>5.9</v>
          </cell>
          <cell r="AM108">
            <v>8.4</v>
          </cell>
          <cell r="AP108">
            <v>8.1999999999999993</v>
          </cell>
          <cell r="AQ108">
            <v>7.8</v>
          </cell>
          <cell r="AR108">
            <v>7.4</v>
          </cell>
          <cell r="AS108">
            <v>7.5</v>
          </cell>
          <cell r="AT108">
            <v>8.5</v>
          </cell>
          <cell r="AU108">
            <v>56</v>
          </cell>
          <cell r="AV108">
            <v>0</v>
          </cell>
          <cell r="AW108">
            <v>8.4</v>
          </cell>
          <cell r="AX108">
            <v>5.6</v>
          </cell>
          <cell r="AY108">
            <v>8.1999999999999993</v>
          </cell>
          <cell r="BC108">
            <v>8.1999999999999993</v>
          </cell>
          <cell r="BG108">
            <v>5.0999999999999996</v>
          </cell>
          <cell r="BH108">
            <v>5</v>
          </cell>
          <cell r="BI108">
            <v>0</v>
          </cell>
          <cell r="BJ108">
            <v>7.67</v>
          </cell>
          <cell r="BK108">
            <v>6.9</v>
          </cell>
          <cell r="BL108">
            <v>7.1</v>
          </cell>
          <cell r="BM108">
            <v>6.67</v>
          </cell>
          <cell r="BN108">
            <v>8.57</v>
          </cell>
          <cell r="BO108">
            <v>7.57</v>
          </cell>
          <cell r="BP108">
            <v>8.1999999999999993</v>
          </cell>
          <cell r="BQ108">
            <v>7.07</v>
          </cell>
          <cell r="BR108">
            <v>8.1999999999999993</v>
          </cell>
          <cell r="BS108">
            <v>7</v>
          </cell>
          <cell r="BT108">
            <v>8.4</v>
          </cell>
          <cell r="BU108">
            <v>7</v>
          </cell>
          <cell r="BV108">
            <v>8.1</v>
          </cell>
          <cell r="BW108">
            <v>6</v>
          </cell>
          <cell r="BX108">
            <v>6.1</v>
          </cell>
          <cell r="BY108">
            <v>7.3</v>
          </cell>
          <cell r="BZ108">
            <v>7.8</v>
          </cell>
          <cell r="CA108">
            <v>41</v>
          </cell>
          <cell r="CB108">
            <v>0</v>
          </cell>
          <cell r="CC108">
            <v>7.93</v>
          </cell>
          <cell r="CD108">
            <v>7.4</v>
          </cell>
          <cell r="CE108">
            <v>6.8</v>
          </cell>
          <cell r="CF108">
            <v>6.4</v>
          </cell>
          <cell r="CG108">
            <v>6.5</v>
          </cell>
          <cell r="CH108">
            <v>8.27</v>
          </cell>
          <cell r="CI108">
            <v>8.1999999999999993</v>
          </cell>
          <cell r="CJ108">
            <v>6.57</v>
          </cell>
          <cell r="CK108">
            <v>7.8</v>
          </cell>
          <cell r="CL108">
            <v>7.3</v>
          </cell>
          <cell r="CM108">
            <v>6.7</v>
          </cell>
          <cell r="CN108">
            <v>6.2</v>
          </cell>
          <cell r="CO108">
            <v>7.9</v>
          </cell>
          <cell r="CP108">
            <v>5.67</v>
          </cell>
          <cell r="CQ108">
            <v>6.2</v>
          </cell>
          <cell r="CR108">
            <v>7.3</v>
          </cell>
          <cell r="CS108">
            <v>8.1999999999999993</v>
          </cell>
          <cell r="CT108">
            <v>7</v>
          </cell>
          <cell r="CU108">
            <v>6.8</v>
          </cell>
          <cell r="CV108">
            <v>7.2</v>
          </cell>
          <cell r="CW108">
            <v>7.9</v>
          </cell>
          <cell r="CX108">
            <v>7.6</v>
          </cell>
          <cell r="CZ108">
            <v>8.8000000000000007</v>
          </cell>
          <cell r="DF108">
            <v>9</v>
          </cell>
          <cell r="DI108">
            <v>8.1</v>
          </cell>
          <cell r="DJ108">
            <v>6.2</v>
          </cell>
          <cell r="DK108">
            <v>8.1999999999999993</v>
          </cell>
          <cell r="DL108">
            <v>7.2</v>
          </cell>
          <cell r="DO108">
            <v>8.6</v>
          </cell>
          <cell r="DP108">
            <v>72</v>
          </cell>
          <cell r="DQ108">
            <v>0</v>
          </cell>
          <cell r="DR108">
            <v>8.1</v>
          </cell>
          <cell r="DT108">
            <v>3</v>
          </cell>
          <cell r="DU108">
            <v>0</v>
          </cell>
          <cell r="DV108">
            <v>177</v>
          </cell>
          <cell r="DW108">
            <v>0</v>
          </cell>
          <cell r="DX108">
            <v>169</v>
          </cell>
          <cell r="DY108">
            <v>177</v>
          </cell>
          <cell r="DZ108">
            <v>7.44</v>
          </cell>
          <cell r="EA108">
            <v>3.14</v>
          </cell>
        </row>
        <row r="109">
          <cell r="A109">
            <v>1821524178</v>
          </cell>
          <cell r="B109" t="str">
            <v>Đinh</v>
          </cell>
          <cell r="C109" t="str">
            <v>Nhật</v>
          </cell>
          <cell r="D109" t="str">
            <v>Thăng</v>
          </cell>
          <cell r="E109">
            <v>34645</v>
          </cell>
          <cell r="F109" t="str">
            <v>Nam</v>
          </cell>
          <cell r="G109" t="str">
            <v>Đã Học Xong</v>
          </cell>
          <cell r="H109">
            <v>8.6</v>
          </cell>
          <cell r="I109">
            <v>7</v>
          </cell>
          <cell r="J109">
            <v>8.1</v>
          </cell>
          <cell r="L109" t="str">
            <v>P (P/F)</v>
          </cell>
          <cell r="O109" t="str">
            <v>P (P/F)</v>
          </cell>
          <cell r="R109">
            <v>5.7</v>
          </cell>
          <cell r="U109">
            <v>7.1</v>
          </cell>
          <cell r="X109">
            <v>6.2</v>
          </cell>
          <cell r="AA109">
            <v>6.1</v>
          </cell>
          <cell r="AC109">
            <v>9.5</v>
          </cell>
          <cell r="AD109">
            <v>9.6</v>
          </cell>
          <cell r="AE109">
            <v>7.8</v>
          </cell>
          <cell r="AF109">
            <v>6.73</v>
          </cell>
          <cell r="AG109">
            <v>6.68</v>
          </cell>
          <cell r="AH109">
            <v>7.5</v>
          </cell>
          <cell r="AI109">
            <v>7.57</v>
          </cell>
          <cell r="AL109">
            <v>8.1999999999999993</v>
          </cell>
          <cell r="AM109">
            <v>9.6</v>
          </cell>
          <cell r="AP109">
            <v>7.9</v>
          </cell>
          <cell r="AQ109">
            <v>8.1999999999999993</v>
          </cell>
          <cell r="AR109">
            <v>8.1999999999999993</v>
          </cell>
          <cell r="AS109">
            <v>8.4</v>
          </cell>
          <cell r="AT109">
            <v>9.1999999999999993</v>
          </cell>
          <cell r="AU109">
            <v>56</v>
          </cell>
          <cell r="AV109">
            <v>0</v>
          </cell>
          <cell r="AW109">
            <v>10</v>
          </cell>
          <cell r="AX109">
            <v>8.9</v>
          </cell>
          <cell r="AY109">
            <v>9.6</v>
          </cell>
          <cell r="BC109">
            <v>6.4</v>
          </cell>
          <cell r="BG109">
            <v>5.9</v>
          </cell>
          <cell r="BH109">
            <v>5</v>
          </cell>
          <cell r="BI109">
            <v>0</v>
          </cell>
          <cell r="BJ109">
            <v>8.1300000000000008</v>
          </cell>
          <cell r="BK109">
            <v>6.7</v>
          </cell>
          <cell r="BL109">
            <v>7.03</v>
          </cell>
          <cell r="BM109">
            <v>6.8</v>
          </cell>
          <cell r="BN109">
            <v>6.5</v>
          </cell>
          <cell r="BO109">
            <v>8.5</v>
          </cell>
          <cell r="BP109">
            <v>7.2</v>
          </cell>
          <cell r="BQ109">
            <v>7.87</v>
          </cell>
          <cell r="BR109">
            <v>5.9</v>
          </cell>
          <cell r="BS109">
            <v>7.4</v>
          </cell>
          <cell r="BT109">
            <v>7.9</v>
          </cell>
          <cell r="BU109">
            <v>9</v>
          </cell>
          <cell r="BV109">
            <v>9.1</v>
          </cell>
          <cell r="BW109">
            <v>6.2</v>
          </cell>
          <cell r="BX109">
            <v>8</v>
          </cell>
          <cell r="BY109">
            <v>7.6</v>
          </cell>
          <cell r="BZ109">
            <v>7.5</v>
          </cell>
          <cell r="CA109">
            <v>41</v>
          </cell>
          <cell r="CB109">
            <v>0</v>
          </cell>
          <cell r="CC109">
            <v>8.8699999999999992</v>
          </cell>
          <cell r="CD109">
            <v>8.73</v>
          </cell>
          <cell r="CE109">
            <v>9</v>
          </cell>
          <cell r="CF109">
            <v>8.8699999999999992</v>
          </cell>
          <cell r="CG109">
            <v>8.3000000000000007</v>
          </cell>
          <cell r="CH109">
            <v>8.57</v>
          </cell>
          <cell r="CI109">
            <v>8.83</v>
          </cell>
          <cell r="CJ109">
            <v>8.3000000000000007</v>
          </cell>
          <cell r="CK109">
            <v>9.6999999999999993</v>
          </cell>
          <cell r="CL109">
            <v>8.07</v>
          </cell>
          <cell r="CM109">
            <v>9.1</v>
          </cell>
          <cell r="CN109">
            <v>7.6</v>
          </cell>
          <cell r="CO109">
            <v>8.6999999999999993</v>
          </cell>
          <cell r="CP109">
            <v>8.07</v>
          </cell>
          <cell r="CQ109">
            <v>7.33</v>
          </cell>
          <cell r="CR109">
            <v>8.1</v>
          </cell>
          <cell r="CS109">
            <v>8</v>
          </cell>
          <cell r="CT109">
            <v>8.4</v>
          </cell>
          <cell r="CU109">
            <v>8.6999999999999993</v>
          </cell>
          <cell r="CV109">
            <v>8.6999999999999993</v>
          </cell>
          <cell r="CW109">
            <v>8.6999999999999993</v>
          </cell>
          <cell r="CX109">
            <v>8.9</v>
          </cell>
          <cell r="CZ109">
            <v>9</v>
          </cell>
          <cell r="DF109">
            <v>9</v>
          </cell>
          <cell r="DI109">
            <v>9.6</v>
          </cell>
          <cell r="DJ109">
            <v>8.5</v>
          </cell>
          <cell r="DK109">
            <v>9.1</v>
          </cell>
          <cell r="DL109">
            <v>9</v>
          </cell>
          <cell r="DO109">
            <v>9.3000000000000007</v>
          </cell>
          <cell r="DP109">
            <v>72</v>
          </cell>
          <cell r="DQ109">
            <v>0</v>
          </cell>
          <cell r="DR109">
            <v>7.8</v>
          </cell>
          <cell r="DT109">
            <v>3</v>
          </cell>
          <cell r="DU109">
            <v>0</v>
          </cell>
          <cell r="DV109">
            <v>177</v>
          </cell>
          <cell r="DW109">
            <v>0</v>
          </cell>
          <cell r="DX109">
            <v>169</v>
          </cell>
          <cell r="DY109">
            <v>177</v>
          </cell>
          <cell r="DZ109">
            <v>8.08</v>
          </cell>
          <cell r="EA109">
            <v>3.47</v>
          </cell>
        </row>
        <row r="110">
          <cell r="A110">
            <v>1821524198</v>
          </cell>
          <cell r="B110" t="str">
            <v>Lê</v>
          </cell>
          <cell r="C110" t="str">
            <v>Hữu</v>
          </cell>
          <cell r="D110" t="str">
            <v>Thắng</v>
          </cell>
          <cell r="E110">
            <v>34373</v>
          </cell>
          <cell r="F110" t="str">
            <v>Nam</v>
          </cell>
          <cell r="G110" t="str">
            <v>Đã Học Xong</v>
          </cell>
          <cell r="H110">
            <v>8</v>
          </cell>
          <cell r="I110">
            <v>7</v>
          </cell>
          <cell r="J110">
            <v>6.5</v>
          </cell>
          <cell r="L110">
            <v>6.9</v>
          </cell>
          <cell r="O110">
            <v>6.6</v>
          </cell>
          <cell r="R110">
            <v>6.4</v>
          </cell>
          <cell r="U110">
            <v>6.7</v>
          </cell>
          <cell r="X110">
            <v>5.5</v>
          </cell>
          <cell r="AA110">
            <v>5.6</v>
          </cell>
          <cell r="AC110">
            <v>6.9</v>
          </cell>
          <cell r="AD110">
            <v>8.1999999999999993</v>
          </cell>
          <cell r="AE110">
            <v>7.5</v>
          </cell>
          <cell r="AF110">
            <v>6.87</v>
          </cell>
          <cell r="AG110">
            <v>0</v>
          </cell>
          <cell r="AH110">
            <v>8.23</v>
          </cell>
          <cell r="AI110">
            <v>7.03</v>
          </cell>
          <cell r="AL110">
            <v>7.2</v>
          </cell>
          <cell r="AM110">
            <v>8</v>
          </cell>
          <cell r="AP110">
            <v>7.4</v>
          </cell>
          <cell r="AQ110">
            <v>5.2</v>
          </cell>
          <cell r="AR110">
            <v>6.2</v>
          </cell>
          <cell r="AS110">
            <v>7.4</v>
          </cell>
          <cell r="AT110">
            <v>7.9</v>
          </cell>
          <cell r="AU110">
            <v>52</v>
          </cell>
          <cell r="AV110">
            <v>0</v>
          </cell>
          <cell r="AW110">
            <v>9.1999999999999993</v>
          </cell>
          <cell r="AX110">
            <v>9.1</v>
          </cell>
          <cell r="AY110">
            <v>8.3000000000000007</v>
          </cell>
          <cell r="BC110">
            <v>6.3</v>
          </cell>
          <cell r="BG110">
            <v>6.2</v>
          </cell>
          <cell r="BH110">
            <v>5</v>
          </cell>
          <cell r="BI110">
            <v>0</v>
          </cell>
          <cell r="BJ110">
            <v>7.57</v>
          </cell>
          <cell r="BK110">
            <v>7.6</v>
          </cell>
          <cell r="BL110">
            <v>6.67</v>
          </cell>
          <cell r="BM110">
            <v>6.07</v>
          </cell>
          <cell r="BN110">
            <v>5.8</v>
          </cell>
          <cell r="BO110">
            <v>6.07</v>
          </cell>
          <cell r="BP110">
            <v>7.9</v>
          </cell>
          <cell r="BQ110">
            <v>6.73</v>
          </cell>
          <cell r="BR110">
            <v>7.4</v>
          </cell>
          <cell r="BS110">
            <v>6.8</v>
          </cell>
          <cell r="BT110">
            <v>7</v>
          </cell>
          <cell r="BU110">
            <v>6.5</v>
          </cell>
          <cell r="BV110">
            <v>9</v>
          </cell>
          <cell r="BW110">
            <v>5.67</v>
          </cell>
          <cell r="BX110">
            <v>6.8</v>
          </cell>
          <cell r="BY110">
            <v>6.5</v>
          </cell>
          <cell r="BZ110">
            <v>8.4</v>
          </cell>
          <cell r="CA110">
            <v>41</v>
          </cell>
          <cell r="CB110">
            <v>0</v>
          </cell>
          <cell r="CC110">
            <v>7.9</v>
          </cell>
          <cell r="CD110">
            <v>7.03</v>
          </cell>
          <cell r="CE110">
            <v>6.5</v>
          </cell>
          <cell r="CF110">
            <v>6.13</v>
          </cell>
          <cell r="CG110">
            <v>6.27</v>
          </cell>
          <cell r="CH110">
            <v>7.67</v>
          </cell>
          <cell r="CI110">
            <v>6.8</v>
          </cell>
          <cell r="CJ110">
            <v>6.77</v>
          </cell>
          <cell r="CK110">
            <v>6.4</v>
          </cell>
          <cell r="CL110">
            <v>6.63</v>
          </cell>
          <cell r="CM110">
            <v>6.5</v>
          </cell>
          <cell r="CN110">
            <v>6</v>
          </cell>
          <cell r="CO110">
            <v>8.1999999999999993</v>
          </cell>
          <cell r="CP110">
            <v>5.93</v>
          </cell>
          <cell r="CQ110">
            <v>6.23</v>
          </cell>
          <cell r="CR110">
            <v>6.03</v>
          </cell>
          <cell r="CS110">
            <v>6.3</v>
          </cell>
          <cell r="CT110">
            <v>6</v>
          </cell>
          <cell r="CU110">
            <v>5.9</v>
          </cell>
          <cell r="CV110">
            <v>6.7</v>
          </cell>
          <cell r="CW110">
            <v>8.6999999999999993</v>
          </cell>
          <cell r="CX110">
            <v>6.6</v>
          </cell>
          <cell r="CZ110">
            <v>7.1</v>
          </cell>
          <cell r="DF110">
            <v>6.6</v>
          </cell>
          <cell r="DI110">
            <v>6.6</v>
          </cell>
          <cell r="DJ110">
            <v>7.7</v>
          </cell>
          <cell r="DK110">
            <v>8</v>
          </cell>
          <cell r="DL110">
            <v>7</v>
          </cell>
          <cell r="DO110">
            <v>7.1</v>
          </cell>
          <cell r="DP110">
            <v>72</v>
          </cell>
          <cell r="DQ110">
            <v>0</v>
          </cell>
          <cell r="DR110">
            <v>6.2</v>
          </cell>
          <cell r="DT110">
            <v>3</v>
          </cell>
          <cell r="DU110">
            <v>0</v>
          </cell>
          <cell r="DV110">
            <v>173</v>
          </cell>
          <cell r="DW110">
            <v>0</v>
          </cell>
          <cell r="DX110">
            <v>169</v>
          </cell>
          <cell r="DY110">
            <v>177</v>
          </cell>
          <cell r="DZ110">
            <v>6.72</v>
          </cell>
          <cell r="EA110">
            <v>2.72</v>
          </cell>
        </row>
        <row r="111">
          <cell r="A111">
            <v>1821526303</v>
          </cell>
          <cell r="B111" t="str">
            <v>Trần</v>
          </cell>
          <cell r="C111" t="str">
            <v>Nhật</v>
          </cell>
          <cell r="D111" t="str">
            <v>Thành</v>
          </cell>
          <cell r="E111">
            <v>34654</v>
          </cell>
          <cell r="F111" t="str">
            <v>Nam</v>
          </cell>
          <cell r="G111" t="str">
            <v>Đã Học Xong</v>
          </cell>
          <cell r="H111">
            <v>9</v>
          </cell>
          <cell r="I111">
            <v>7.2</v>
          </cell>
          <cell r="J111">
            <v>7.6</v>
          </cell>
          <cell r="L111" t="str">
            <v>P (P/F)</v>
          </cell>
          <cell r="O111" t="str">
            <v>P (P/F)</v>
          </cell>
          <cell r="R111">
            <v>6.9</v>
          </cell>
          <cell r="U111">
            <v>7.6</v>
          </cell>
          <cell r="X111">
            <v>6.4</v>
          </cell>
          <cell r="AA111">
            <v>7.1</v>
          </cell>
          <cell r="AC111">
            <v>8.3000000000000007</v>
          </cell>
          <cell r="AD111">
            <v>8.6999999999999993</v>
          </cell>
          <cell r="AE111">
            <v>7.5</v>
          </cell>
          <cell r="AF111">
            <v>6.6</v>
          </cell>
          <cell r="AG111">
            <v>8.5500000000000007</v>
          </cell>
          <cell r="AH111">
            <v>8.3699999999999992</v>
          </cell>
          <cell r="AI111">
            <v>7.43</v>
          </cell>
          <cell r="AL111">
            <v>7.9</v>
          </cell>
          <cell r="AM111">
            <v>9.3000000000000007</v>
          </cell>
          <cell r="AP111">
            <v>8.1999999999999993</v>
          </cell>
          <cell r="AQ111">
            <v>8.3000000000000007</v>
          </cell>
          <cell r="AR111">
            <v>8</v>
          </cell>
          <cell r="AS111">
            <v>8.3000000000000007</v>
          </cell>
          <cell r="AT111">
            <v>8.1</v>
          </cell>
          <cell r="AU111">
            <v>56</v>
          </cell>
          <cell r="AV111">
            <v>0</v>
          </cell>
          <cell r="AW111">
            <v>6.2</v>
          </cell>
          <cell r="AX111">
            <v>6.5</v>
          </cell>
          <cell r="AY111">
            <v>5.6</v>
          </cell>
          <cell r="BC111">
            <v>6.9</v>
          </cell>
          <cell r="BG111">
            <v>5.2</v>
          </cell>
          <cell r="BH111">
            <v>5</v>
          </cell>
          <cell r="BI111">
            <v>0</v>
          </cell>
          <cell r="BJ111">
            <v>7.47</v>
          </cell>
          <cell r="BK111">
            <v>5.6</v>
          </cell>
          <cell r="BL111">
            <v>7.17</v>
          </cell>
          <cell r="BM111">
            <v>8.1300000000000008</v>
          </cell>
          <cell r="BN111">
            <v>6.13</v>
          </cell>
          <cell r="BO111">
            <v>8.1</v>
          </cell>
          <cell r="BP111">
            <v>7.2</v>
          </cell>
          <cell r="BQ111">
            <v>7.57</v>
          </cell>
          <cell r="BR111">
            <v>7.8</v>
          </cell>
          <cell r="BS111">
            <v>6.5</v>
          </cell>
          <cell r="BT111">
            <v>7</v>
          </cell>
          <cell r="BU111">
            <v>7.3</v>
          </cell>
          <cell r="BV111">
            <v>8.8000000000000007</v>
          </cell>
          <cell r="BW111">
            <v>7.3</v>
          </cell>
          <cell r="BX111">
            <v>6.5</v>
          </cell>
          <cell r="BY111">
            <v>8.1999999999999993</v>
          </cell>
          <cell r="BZ111">
            <v>8</v>
          </cell>
          <cell r="CA111">
            <v>41</v>
          </cell>
          <cell r="CB111">
            <v>0</v>
          </cell>
          <cell r="CC111">
            <v>8.23</v>
          </cell>
          <cell r="CD111">
            <v>8.6999999999999993</v>
          </cell>
          <cell r="CE111">
            <v>9.1</v>
          </cell>
          <cell r="CF111">
            <v>8.1999999999999993</v>
          </cell>
          <cell r="CG111">
            <v>6.93</v>
          </cell>
          <cell r="CH111">
            <v>8.57</v>
          </cell>
          <cell r="CI111">
            <v>7.97</v>
          </cell>
          <cell r="CJ111">
            <v>7.07</v>
          </cell>
          <cell r="CK111">
            <v>9.3000000000000007</v>
          </cell>
          <cell r="CL111">
            <v>7.7</v>
          </cell>
          <cell r="CM111">
            <v>8.1999999999999993</v>
          </cell>
          <cell r="CN111">
            <v>6.9</v>
          </cell>
          <cell r="CO111">
            <v>7.9</v>
          </cell>
          <cell r="CP111">
            <v>6.93</v>
          </cell>
          <cell r="CQ111">
            <v>7.8</v>
          </cell>
          <cell r="CR111">
            <v>7.7</v>
          </cell>
          <cell r="CS111">
            <v>8.1</v>
          </cell>
          <cell r="CT111">
            <v>7.5</v>
          </cell>
          <cell r="CU111">
            <v>8.1</v>
          </cell>
          <cell r="CV111">
            <v>8.3000000000000007</v>
          </cell>
          <cell r="CW111">
            <v>8.1999999999999993</v>
          </cell>
          <cell r="CX111">
            <v>8.1999999999999993</v>
          </cell>
          <cell r="CZ111">
            <v>8.8000000000000007</v>
          </cell>
          <cell r="DF111">
            <v>8.1999999999999993</v>
          </cell>
          <cell r="DI111">
            <v>9.6</v>
          </cell>
          <cell r="DJ111">
            <v>7.8</v>
          </cell>
          <cell r="DK111">
            <v>9.6</v>
          </cell>
          <cell r="DL111">
            <v>8.6999999999999993</v>
          </cell>
          <cell r="DO111">
            <v>9.8000000000000007</v>
          </cell>
          <cell r="DP111">
            <v>72</v>
          </cell>
          <cell r="DQ111">
            <v>0</v>
          </cell>
          <cell r="DR111">
            <v>8.1</v>
          </cell>
          <cell r="DT111">
            <v>3</v>
          </cell>
          <cell r="DU111">
            <v>0</v>
          </cell>
          <cell r="DV111">
            <v>177</v>
          </cell>
          <cell r="DW111">
            <v>0</v>
          </cell>
          <cell r="DX111">
            <v>169</v>
          </cell>
          <cell r="DY111">
            <v>177</v>
          </cell>
          <cell r="DZ111">
            <v>7.92</v>
          </cell>
          <cell r="EA111">
            <v>3.42</v>
          </cell>
        </row>
        <row r="112">
          <cell r="A112">
            <v>1820523589</v>
          </cell>
          <cell r="B112" t="str">
            <v>Nguyễn</v>
          </cell>
          <cell r="C112" t="str">
            <v>Thu</v>
          </cell>
          <cell r="D112" t="str">
            <v>Thảo</v>
          </cell>
          <cell r="E112">
            <v>34547</v>
          </cell>
          <cell r="F112" t="str">
            <v>Nữ</v>
          </cell>
          <cell r="G112" t="str">
            <v>Đã Học Xong</v>
          </cell>
          <cell r="H112">
            <v>9.4</v>
          </cell>
          <cell r="I112">
            <v>7.6</v>
          </cell>
          <cell r="J112">
            <v>7.3</v>
          </cell>
          <cell r="L112">
            <v>7.5</v>
          </cell>
          <cell r="O112">
            <v>8.1999999999999993</v>
          </cell>
          <cell r="R112">
            <v>8.1999999999999993</v>
          </cell>
          <cell r="U112">
            <v>8.1</v>
          </cell>
          <cell r="X112">
            <v>8</v>
          </cell>
          <cell r="AA112">
            <v>7.7</v>
          </cell>
          <cell r="AC112">
            <v>8.1999999999999993</v>
          </cell>
          <cell r="AD112">
            <v>9.3000000000000007</v>
          </cell>
          <cell r="AE112">
            <v>8.1999999999999993</v>
          </cell>
          <cell r="AF112">
            <v>7.93</v>
          </cell>
          <cell r="AG112">
            <v>7.65</v>
          </cell>
          <cell r="AH112">
            <v>8.9</v>
          </cell>
          <cell r="AI112">
            <v>8.07</v>
          </cell>
          <cell r="AL112">
            <v>8.4</v>
          </cell>
          <cell r="AM112">
            <v>9.6999999999999993</v>
          </cell>
          <cell r="AP112">
            <v>8</v>
          </cell>
          <cell r="AQ112">
            <v>8.1</v>
          </cell>
          <cell r="AR112">
            <v>8.3000000000000007</v>
          </cell>
          <cell r="AS112">
            <v>8.5</v>
          </cell>
          <cell r="AT112">
            <v>9</v>
          </cell>
          <cell r="AU112">
            <v>56</v>
          </cell>
          <cell r="AV112">
            <v>0</v>
          </cell>
          <cell r="AW112">
            <v>8.1</v>
          </cell>
          <cell r="AX112">
            <v>9</v>
          </cell>
          <cell r="BA112">
            <v>9.5</v>
          </cell>
          <cell r="BE112">
            <v>8.6</v>
          </cell>
          <cell r="BG112">
            <v>7.2</v>
          </cell>
          <cell r="BH112">
            <v>5</v>
          </cell>
          <cell r="BI112">
            <v>0</v>
          </cell>
          <cell r="BJ112">
            <v>7.9</v>
          </cell>
          <cell r="BK112">
            <v>8.3000000000000007</v>
          </cell>
          <cell r="BL112">
            <v>7.73</v>
          </cell>
          <cell r="BM112">
            <v>7.9</v>
          </cell>
          <cell r="BN112">
            <v>7.17</v>
          </cell>
          <cell r="BO112">
            <v>8.3000000000000007</v>
          </cell>
          <cell r="BP112">
            <v>8.6999999999999993</v>
          </cell>
          <cell r="BQ112">
            <v>8.6300000000000008</v>
          </cell>
          <cell r="BR112">
            <v>8.5</v>
          </cell>
          <cell r="BS112">
            <v>7.6</v>
          </cell>
          <cell r="BT112">
            <v>8.9</v>
          </cell>
          <cell r="BU112">
            <v>8.1999999999999993</v>
          </cell>
          <cell r="BV112">
            <v>9.4</v>
          </cell>
          <cell r="BW112">
            <v>7.9</v>
          </cell>
          <cell r="BX112">
            <v>7.9</v>
          </cell>
          <cell r="BY112">
            <v>7.1</v>
          </cell>
          <cell r="BZ112">
            <v>8.6</v>
          </cell>
          <cell r="CA112">
            <v>41</v>
          </cell>
          <cell r="CB112">
            <v>0</v>
          </cell>
          <cell r="CC112">
            <v>8.67</v>
          </cell>
          <cell r="CD112">
            <v>8.93</v>
          </cell>
          <cell r="CE112">
            <v>8.6999999999999993</v>
          </cell>
          <cell r="CF112">
            <v>8.9</v>
          </cell>
          <cell r="CG112">
            <v>9.07</v>
          </cell>
          <cell r="CH112">
            <v>8.5299999999999994</v>
          </cell>
          <cell r="CI112">
            <v>8.83</v>
          </cell>
          <cell r="CJ112">
            <v>8.5</v>
          </cell>
          <cell r="CK112">
            <v>9.1999999999999993</v>
          </cell>
          <cell r="CL112">
            <v>8.0299999999999994</v>
          </cell>
          <cell r="CM112">
            <v>8.8000000000000007</v>
          </cell>
          <cell r="CN112">
            <v>7.7</v>
          </cell>
          <cell r="CO112">
            <v>8.1</v>
          </cell>
          <cell r="CP112">
            <v>8.8699999999999992</v>
          </cell>
          <cell r="CQ112">
            <v>7.5</v>
          </cell>
          <cell r="CR112">
            <v>8.67</v>
          </cell>
          <cell r="CS112">
            <v>8.6</v>
          </cell>
          <cell r="CT112">
            <v>7.9</v>
          </cell>
          <cell r="CU112">
            <v>7.8</v>
          </cell>
          <cell r="CV112">
            <v>9</v>
          </cell>
          <cell r="CW112">
            <v>9.1999999999999993</v>
          </cell>
          <cell r="CX112">
            <v>8.8000000000000007</v>
          </cell>
          <cell r="CZ112">
            <v>9.4</v>
          </cell>
          <cell r="DF112">
            <v>8</v>
          </cell>
          <cell r="DI112">
            <v>9.6999999999999993</v>
          </cell>
          <cell r="DJ112">
            <v>8.8000000000000007</v>
          </cell>
          <cell r="DK112">
            <v>8.6999999999999993</v>
          </cell>
          <cell r="DL112">
            <v>8.5</v>
          </cell>
          <cell r="DO112">
            <v>9.5</v>
          </cell>
          <cell r="DP112">
            <v>72</v>
          </cell>
          <cell r="DQ112">
            <v>0</v>
          </cell>
          <cell r="DS112">
            <v>9.1</v>
          </cell>
          <cell r="DT112">
            <v>3</v>
          </cell>
          <cell r="DU112">
            <v>0</v>
          </cell>
          <cell r="DV112">
            <v>177</v>
          </cell>
          <cell r="DW112">
            <v>0</v>
          </cell>
          <cell r="DX112">
            <v>169</v>
          </cell>
          <cell r="DY112">
            <v>177</v>
          </cell>
          <cell r="DZ112">
            <v>8.4499999999999993</v>
          </cell>
          <cell r="EA112">
            <v>3.73</v>
          </cell>
        </row>
        <row r="113">
          <cell r="A113">
            <v>1820523590</v>
          </cell>
          <cell r="B113" t="str">
            <v>Trần</v>
          </cell>
          <cell r="C113" t="str">
            <v>Thạch</v>
          </cell>
          <cell r="D113" t="str">
            <v>Thảo</v>
          </cell>
          <cell r="E113">
            <v>34629</v>
          </cell>
          <cell r="F113" t="str">
            <v>Nữ</v>
          </cell>
          <cell r="G113" t="str">
            <v>Đã Học Xong</v>
          </cell>
          <cell r="H113">
            <v>7.9</v>
          </cell>
          <cell r="I113">
            <v>6.9</v>
          </cell>
          <cell r="J113">
            <v>5.3</v>
          </cell>
          <cell r="L113">
            <v>5.3</v>
          </cell>
          <cell r="O113">
            <v>5.4</v>
          </cell>
          <cell r="R113">
            <v>6.3</v>
          </cell>
          <cell r="U113">
            <v>5.9</v>
          </cell>
          <cell r="X113">
            <v>5.3</v>
          </cell>
          <cell r="AA113">
            <v>5.5</v>
          </cell>
          <cell r="AC113">
            <v>7.2</v>
          </cell>
          <cell r="AD113">
            <v>6.2</v>
          </cell>
          <cell r="AE113">
            <v>6.4</v>
          </cell>
          <cell r="AF113">
            <v>6.73</v>
          </cell>
          <cell r="AG113">
            <v>0</v>
          </cell>
          <cell r="AH113">
            <v>6.47</v>
          </cell>
          <cell r="AI113">
            <v>6.17</v>
          </cell>
          <cell r="AL113">
            <v>6.3</v>
          </cell>
          <cell r="AM113">
            <v>8.8000000000000007</v>
          </cell>
          <cell r="AP113">
            <v>4.7</v>
          </cell>
          <cell r="AQ113">
            <v>6.7</v>
          </cell>
          <cell r="AR113">
            <v>4.2</v>
          </cell>
          <cell r="AS113">
            <v>4.8</v>
          </cell>
          <cell r="AT113">
            <v>8.5</v>
          </cell>
          <cell r="AU113">
            <v>52</v>
          </cell>
          <cell r="AV113">
            <v>0</v>
          </cell>
          <cell r="AW113">
            <v>7.6</v>
          </cell>
          <cell r="AX113">
            <v>5.7</v>
          </cell>
          <cell r="AY113">
            <v>9.1999999999999993</v>
          </cell>
          <cell r="BC113">
            <v>6.5</v>
          </cell>
          <cell r="BG113">
            <v>5</v>
          </cell>
          <cell r="BH113">
            <v>5</v>
          </cell>
          <cell r="BI113">
            <v>0</v>
          </cell>
          <cell r="BJ113">
            <v>6.17</v>
          </cell>
          <cell r="BK113">
            <v>6.4</v>
          </cell>
          <cell r="BL113">
            <v>6</v>
          </cell>
          <cell r="BM113">
            <v>6.4</v>
          </cell>
          <cell r="BN113">
            <v>6.17</v>
          </cell>
          <cell r="BO113">
            <v>6.87</v>
          </cell>
          <cell r="BP113">
            <v>5.3</v>
          </cell>
          <cell r="BQ113">
            <v>5.63</v>
          </cell>
          <cell r="BR113">
            <v>4.9000000000000004</v>
          </cell>
          <cell r="BS113">
            <v>5.5</v>
          </cell>
          <cell r="BT113">
            <v>6.3</v>
          </cell>
          <cell r="BU113">
            <v>4.5999999999999996</v>
          </cell>
          <cell r="BV113">
            <v>7.1</v>
          </cell>
          <cell r="BW113">
            <v>6.03</v>
          </cell>
          <cell r="BX113">
            <v>6.9</v>
          </cell>
          <cell r="BY113">
            <v>6</v>
          </cell>
          <cell r="BZ113">
            <v>8.1</v>
          </cell>
          <cell r="CA113">
            <v>41</v>
          </cell>
          <cell r="CB113">
            <v>0</v>
          </cell>
          <cell r="CC113">
            <v>7.17</v>
          </cell>
          <cell r="CD113">
            <v>5.63</v>
          </cell>
          <cell r="CE113">
            <v>5.0999999999999996</v>
          </cell>
          <cell r="CF113">
            <v>5.93</v>
          </cell>
          <cell r="CG113">
            <v>7.2</v>
          </cell>
          <cell r="CH113">
            <v>8.07</v>
          </cell>
          <cell r="CI113">
            <v>8.1</v>
          </cell>
          <cell r="CJ113">
            <v>5.97</v>
          </cell>
          <cell r="CK113">
            <v>4.5</v>
          </cell>
          <cell r="CL113">
            <v>6.53</v>
          </cell>
          <cell r="CM113">
            <v>7.3</v>
          </cell>
          <cell r="CN113">
            <v>7.2</v>
          </cell>
          <cell r="CO113">
            <v>6</v>
          </cell>
          <cell r="CP113">
            <v>4.67</v>
          </cell>
          <cell r="CQ113">
            <v>5.73</v>
          </cell>
          <cell r="CR113">
            <v>6.03</v>
          </cell>
          <cell r="CS113">
            <v>5.5</v>
          </cell>
          <cell r="CT113">
            <v>5.0999999999999996</v>
          </cell>
          <cell r="CU113">
            <v>7</v>
          </cell>
          <cell r="CV113">
            <v>8.6999999999999993</v>
          </cell>
          <cell r="CW113">
            <v>6</v>
          </cell>
          <cell r="CX113">
            <v>6.6</v>
          </cell>
          <cell r="CZ113">
            <v>7.3</v>
          </cell>
          <cell r="DF113">
            <v>7.9</v>
          </cell>
          <cell r="DI113">
            <v>5.9</v>
          </cell>
          <cell r="DJ113">
            <v>6.9</v>
          </cell>
          <cell r="DK113">
            <v>8</v>
          </cell>
          <cell r="DL113">
            <v>7</v>
          </cell>
          <cell r="DO113">
            <v>7</v>
          </cell>
          <cell r="DP113">
            <v>72</v>
          </cell>
          <cell r="DQ113">
            <v>0</v>
          </cell>
          <cell r="DR113">
            <v>5.6</v>
          </cell>
          <cell r="DT113">
            <v>3</v>
          </cell>
          <cell r="DU113">
            <v>0</v>
          </cell>
          <cell r="DV113">
            <v>173</v>
          </cell>
          <cell r="DW113">
            <v>0</v>
          </cell>
          <cell r="DX113">
            <v>169</v>
          </cell>
          <cell r="DY113">
            <v>177</v>
          </cell>
          <cell r="DZ113">
            <v>6.18</v>
          </cell>
          <cell r="EA113">
            <v>2.39</v>
          </cell>
          <cell r="EB113" t="str">
            <v>PHM 498</v>
          </cell>
        </row>
        <row r="114">
          <cell r="A114">
            <v>1820523603</v>
          </cell>
          <cell r="B114" t="str">
            <v>Đoàn</v>
          </cell>
          <cell r="C114" t="str">
            <v>Thị Thanh</v>
          </cell>
          <cell r="D114" t="str">
            <v>Thảo</v>
          </cell>
          <cell r="E114">
            <v>34335</v>
          </cell>
          <cell r="F114" t="str">
            <v>Nữ</v>
          </cell>
          <cell r="G114" t="str">
            <v>Đã Học Xong</v>
          </cell>
          <cell r="H114">
            <v>9</v>
          </cell>
          <cell r="I114">
            <v>7.3</v>
          </cell>
          <cell r="J114">
            <v>7.9</v>
          </cell>
          <cell r="L114" t="str">
            <v>P (P/F)</v>
          </cell>
          <cell r="O114" t="str">
            <v>P (P/F)</v>
          </cell>
          <cell r="R114">
            <v>7.1</v>
          </cell>
          <cell r="U114">
            <v>8.1</v>
          </cell>
          <cell r="X114">
            <v>6.7</v>
          </cell>
          <cell r="AA114">
            <v>7.4</v>
          </cell>
          <cell r="AC114">
            <v>8.4</v>
          </cell>
          <cell r="AD114">
            <v>8.5</v>
          </cell>
          <cell r="AE114">
            <v>6.6</v>
          </cell>
          <cell r="AF114">
            <v>6.37</v>
          </cell>
          <cell r="AG114">
            <v>6.78</v>
          </cell>
          <cell r="AH114">
            <v>8.1300000000000008</v>
          </cell>
          <cell r="AI114">
            <v>7.7</v>
          </cell>
          <cell r="AL114">
            <v>8.1</v>
          </cell>
          <cell r="AM114">
            <v>9.3000000000000007</v>
          </cell>
          <cell r="AP114">
            <v>8.1999999999999993</v>
          </cell>
          <cell r="AQ114">
            <v>8.4</v>
          </cell>
          <cell r="AR114">
            <v>7</v>
          </cell>
          <cell r="AS114">
            <v>8.6</v>
          </cell>
          <cell r="AT114">
            <v>8.3000000000000007</v>
          </cell>
          <cell r="AU114">
            <v>56</v>
          </cell>
          <cell r="AV114">
            <v>0</v>
          </cell>
          <cell r="AW114">
            <v>7.3</v>
          </cell>
          <cell r="AX114">
            <v>7.6</v>
          </cell>
          <cell r="AY114">
            <v>8.6999999999999993</v>
          </cell>
          <cell r="BC114">
            <v>5.9</v>
          </cell>
          <cell r="BG114">
            <v>7.8</v>
          </cell>
          <cell r="BH114">
            <v>5</v>
          </cell>
          <cell r="BI114">
            <v>0</v>
          </cell>
          <cell r="BJ114">
            <v>6.5</v>
          </cell>
          <cell r="BK114">
            <v>7</v>
          </cell>
          <cell r="BL114">
            <v>8.67</v>
          </cell>
          <cell r="BM114">
            <v>7.53</v>
          </cell>
          <cell r="BN114">
            <v>7.07</v>
          </cell>
          <cell r="BO114">
            <v>7.83</v>
          </cell>
          <cell r="BP114">
            <v>8.1999999999999993</v>
          </cell>
          <cell r="BQ114">
            <v>7.63</v>
          </cell>
          <cell r="BR114">
            <v>8.9</v>
          </cell>
          <cell r="BS114">
            <v>6.6</v>
          </cell>
          <cell r="BT114">
            <v>8.4</v>
          </cell>
          <cell r="BU114">
            <v>7.3</v>
          </cell>
          <cell r="BV114">
            <v>9.1999999999999993</v>
          </cell>
          <cell r="BW114">
            <v>6.83</v>
          </cell>
          <cell r="BX114">
            <v>8.6</v>
          </cell>
          <cell r="BY114">
            <v>8.6999999999999993</v>
          </cell>
          <cell r="BZ114">
            <v>6.7</v>
          </cell>
          <cell r="CA114">
            <v>41</v>
          </cell>
          <cell r="CB114">
            <v>0</v>
          </cell>
          <cell r="CC114">
            <v>7.77</v>
          </cell>
          <cell r="CD114">
            <v>8.6300000000000008</v>
          </cell>
          <cell r="CE114">
            <v>8.9</v>
          </cell>
          <cell r="CF114">
            <v>7.73</v>
          </cell>
          <cell r="CG114">
            <v>7.43</v>
          </cell>
          <cell r="CH114">
            <v>9.17</v>
          </cell>
          <cell r="CI114">
            <v>9</v>
          </cell>
          <cell r="CJ114">
            <v>7.23</v>
          </cell>
          <cell r="CK114">
            <v>8.6999999999999993</v>
          </cell>
          <cell r="CL114">
            <v>7.7</v>
          </cell>
          <cell r="CM114">
            <v>8.3000000000000007</v>
          </cell>
          <cell r="CN114">
            <v>8.1999999999999993</v>
          </cell>
          <cell r="CO114">
            <v>8.6999999999999993</v>
          </cell>
          <cell r="CP114">
            <v>6.93</v>
          </cell>
          <cell r="CQ114">
            <v>7.87</v>
          </cell>
          <cell r="CR114">
            <v>8.6999999999999993</v>
          </cell>
          <cell r="CS114">
            <v>7.8</v>
          </cell>
          <cell r="CT114">
            <v>6.4</v>
          </cell>
          <cell r="CU114">
            <v>8.4</v>
          </cell>
          <cell r="CV114">
            <v>8.5</v>
          </cell>
          <cell r="CW114">
            <v>8.1</v>
          </cell>
          <cell r="CX114">
            <v>8.5</v>
          </cell>
          <cell r="CZ114">
            <v>7.5</v>
          </cell>
          <cell r="DF114">
            <v>9.5</v>
          </cell>
          <cell r="DI114">
            <v>9.6999999999999993</v>
          </cell>
          <cell r="DJ114">
            <v>8.9</v>
          </cell>
          <cell r="DK114">
            <v>9.6</v>
          </cell>
          <cell r="DL114">
            <v>8.3000000000000007</v>
          </cell>
          <cell r="DO114">
            <v>9.1</v>
          </cell>
          <cell r="DP114">
            <v>72</v>
          </cell>
          <cell r="DQ114">
            <v>0</v>
          </cell>
          <cell r="DR114">
            <v>7.5</v>
          </cell>
          <cell r="DT114">
            <v>3</v>
          </cell>
          <cell r="DU114">
            <v>0</v>
          </cell>
          <cell r="DV114">
            <v>177</v>
          </cell>
          <cell r="DW114">
            <v>0</v>
          </cell>
          <cell r="DX114">
            <v>169</v>
          </cell>
          <cell r="DY114">
            <v>177</v>
          </cell>
          <cell r="DZ114">
            <v>7.97</v>
          </cell>
          <cell r="EA114">
            <v>3.45</v>
          </cell>
        </row>
        <row r="115">
          <cell r="A115">
            <v>1820525273</v>
          </cell>
          <cell r="B115" t="str">
            <v>Đỗ</v>
          </cell>
          <cell r="C115" t="str">
            <v>Xuân</v>
          </cell>
          <cell r="D115" t="str">
            <v>Thảo</v>
          </cell>
          <cell r="E115">
            <v>34399</v>
          </cell>
          <cell r="F115" t="str">
            <v>Nữ</v>
          </cell>
          <cell r="G115" t="str">
            <v>Đã Học Xong</v>
          </cell>
          <cell r="H115">
            <v>7.9</v>
          </cell>
          <cell r="I115">
            <v>7.3</v>
          </cell>
          <cell r="J115">
            <v>8.1999999999999993</v>
          </cell>
          <cell r="L115">
            <v>7</v>
          </cell>
          <cell r="O115">
            <v>7.3</v>
          </cell>
          <cell r="R115">
            <v>6.9</v>
          </cell>
          <cell r="U115">
            <v>7</v>
          </cell>
          <cell r="X115">
            <v>7.5</v>
          </cell>
          <cell r="AA115">
            <v>6.2</v>
          </cell>
          <cell r="AC115">
            <v>7.4</v>
          </cell>
          <cell r="AD115">
            <v>7.1</v>
          </cell>
          <cell r="AE115">
            <v>7.1</v>
          </cell>
          <cell r="AF115">
            <v>6.9</v>
          </cell>
          <cell r="AG115">
            <v>6.55</v>
          </cell>
          <cell r="AH115">
            <v>7.77</v>
          </cell>
          <cell r="AI115">
            <v>6.53</v>
          </cell>
          <cell r="AL115">
            <v>8.1</v>
          </cell>
          <cell r="AM115">
            <v>9</v>
          </cell>
          <cell r="AP115">
            <v>8.1</v>
          </cell>
          <cell r="AQ115">
            <v>8.5</v>
          </cell>
          <cell r="AR115">
            <v>7.8</v>
          </cell>
          <cell r="AS115">
            <v>8</v>
          </cell>
          <cell r="AT115">
            <v>8.9</v>
          </cell>
          <cell r="AU115">
            <v>56</v>
          </cell>
          <cell r="AV115">
            <v>0</v>
          </cell>
          <cell r="AW115">
            <v>7.6</v>
          </cell>
          <cell r="AX115">
            <v>5.7</v>
          </cell>
          <cell r="AY115">
            <v>6.4</v>
          </cell>
          <cell r="BC115">
            <v>5.2</v>
          </cell>
          <cell r="BG115">
            <v>5.0999999999999996</v>
          </cell>
          <cell r="BH115">
            <v>5</v>
          </cell>
          <cell r="BI115">
            <v>0</v>
          </cell>
          <cell r="BJ115">
            <v>6.9</v>
          </cell>
          <cell r="BK115">
            <v>5.3</v>
          </cell>
          <cell r="BL115">
            <v>7.5</v>
          </cell>
          <cell r="BM115">
            <v>6.83</v>
          </cell>
          <cell r="BN115">
            <v>6.3</v>
          </cell>
          <cell r="BO115">
            <v>7.67</v>
          </cell>
          <cell r="BP115">
            <v>8.6</v>
          </cell>
          <cell r="BQ115">
            <v>7.83</v>
          </cell>
          <cell r="BR115">
            <v>5.6</v>
          </cell>
          <cell r="BS115">
            <v>6.7</v>
          </cell>
          <cell r="BT115">
            <v>7.4</v>
          </cell>
          <cell r="BU115">
            <v>7.3</v>
          </cell>
          <cell r="BV115">
            <v>9.4</v>
          </cell>
          <cell r="BW115">
            <v>6.07</v>
          </cell>
          <cell r="BX115">
            <v>7.7</v>
          </cell>
          <cell r="BY115">
            <v>7.3</v>
          </cell>
          <cell r="BZ115">
            <v>8.1</v>
          </cell>
          <cell r="CA115">
            <v>41</v>
          </cell>
          <cell r="CB115">
            <v>0</v>
          </cell>
          <cell r="CC115">
            <v>8.1999999999999993</v>
          </cell>
          <cell r="CD115">
            <v>8.43</v>
          </cell>
          <cell r="CE115">
            <v>7.3</v>
          </cell>
          <cell r="CF115">
            <v>6.7</v>
          </cell>
          <cell r="CG115">
            <v>7.47</v>
          </cell>
          <cell r="CH115">
            <v>8.4700000000000006</v>
          </cell>
          <cell r="CI115">
            <v>8.1300000000000008</v>
          </cell>
          <cell r="CJ115">
            <v>7.33</v>
          </cell>
          <cell r="CK115">
            <v>8.1</v>
          </cell>
          <cell r="CL115">
            <v>6.9</v>
          </cell>
          <cell r="CM115">
            <v>8</v>
          </cell>
          <cell r="CN115">
            <v>6.2</v>
          </cell>
          <cell r="CO115">
            <v>7.9</v>
          </cell>
          <cell r="CP115">
            <v>6.53</v>
          </cell>
          <cell r="CQ115">
            <v>7.07</v>
          </cell>
          <cell r="CR115">
            <v>7.3</v>
          </cell>
          <cell r="CS115">
            <v>6.2</v>
          </cell>
          <cell r="CT115">
            <v>7.4</v>
          </cell>
          <cell r="CU115">
            <v>7.7</v>
          </cell>
          <cell r="CV115">
            <v>7.6</v>
          </cell>
          <cell r="CW115">
            <v>6.2</v>
          </cell>
          <cell r="CX115">
            <v>7.5</v>
          </cell>
          <cell r="CZ115">
            <v>7</v>
          </cell>
          <cell r="DF115">
            <v>7</v>
          </cell>
          <cell r="DI115">
            <v>9.1</v>
          </cell>
          <cell r="DJ115">
            <v>8.3000000000000007</v>
          </cell>
          <cell r="DK115">
            <v>8.9</v>
          </cell>
          <cell r="DL115">
            <v>7.8</v>
          </cell>
          <cell r="DO115">
            <v>8.5</v>
          </cell>
          <cell r="DP115">
            <v>72</v>
          </cell>
          <cell r="DQ115">
            <v>0</v>
          </cell>
          <cell r="DR115">
            <v>8</v>
          </cell>
          <cell r="DT115">
            <v>3</v>
          </cell>
          <cell r="DU115">
            <v>0</v>
          </cell>
          <cell r="DV115">
            <v>177</v>
          </cell>
          <cell r="DW115">
            <v>0</v>
          </cell>
          <cell r="DX115">
            <v>169</v>
          </cell>
          <cell r="DY115">
            <v>178</v>
          </cell>
          <cell r="DZ115">
            <v>7.45</v>
          </cell>
          <cell r="EA115">
            <v>3.16</v>
          </cell>
        </row>
        <row r="116">
          <cell r="A116">
            <v>1820525285</v>
          </cell>
          <cell r="B116" t="str">
            <v>Định</v>
          </cell>
          <cell r="C116" t="str">
            <v>Thị Ngọc</v>
          </cell>
          <cell r="D116" t="str">
            <v>Thảo</v>
          </cell>
          <cell r="E116">
            <v>34288</v>
          </cell>
          <cell r="F116" t="str">
            <v>Nữ</v>
          </cell>
          <cell r="G116" t="str">
            <v>Đã Học Xong</v>
          </cell>
          <cell r="H116">
            <v>8.9</v>
          </cell>
          <cell r="I116">
            <v>7.2</v>
          </cell>
          <cell r="J116">
            <v>8.1</v>
          </cell>
          <cell r="L116" t="str">
            <v>P (P/F)</v>
          </cell>
          <cell r="O116" t="str">
            <v>P (P/F)</v>
          </cell>
          <cell r="R116">
            <v>6.9</v>
          </cell>
          <cell r="U116">
            <v>8.5</v>
          </cell>
          <cell r="X116">
            <v>7.9</v>
          </cell>
          <cell r="AA116">
            <v>7.5</v>
          </cell>
          <cell r="AC116">
            <v>8.9</v>
          </cell>
          <cell r="AD116">
            <v>8.6999999999999993</v>
          </cell>
          <cell r="AE116">
            <v>9.3000000000000007</v>
          </cell>
          <cell r="AF116">
            <v>8.8000000000000007</v>
          </cell>
          <cell r="AG116">
            <v>9.33</v>
          </cell>
          <cell r="AH116">
            <v>9.77</v>
          </cell>
          <cell r="AI116">
            <v>9.07</v>
          </cell>
          <cell r="AL116">
            <v>8.1</v>
          </cell>
          <cell r="AM116">
            <v>9.5</v>
          </cell>
          <cell r="AP116">
            <v>8.3000000000000007</v>
          </cell>
          <cell r="AQ116">
            <v>8.8000000000000007</v>
          </cell>
          <cell r="AR116">
            <v>8.4</v>
          </cell>
          <cell r="AS116">
            <v>8.9</v>
          </cell>
          <cell r="AT116">
            <v>8.8000000000000007</v>
          </cell>
          <cell r="AU116">
            <v>56</v>
          </cell>
          <cell r="AV116">
            <v>0</v>
          </cell>
          <cell r="AW116">
            <v>8.1</v>
          </cell>
          <cell r="AX116">
            <v>9</v>
          </cell>
          <cell r="BA116">
            <v>6.8</v>
          </cell>
          <cell r="BE116">
            <v>7.3</v>
          </cell>
          <cell r="BG116">
            <v>6.6</v>
          </cell>
          <cell r="BH116">
            <v>5</v>
          </cell>
          <cell r="BI116">
            <v>0</v>
          </cell>
          <cell r="BJ116">
            <v>8.3699999999999992</v>
          </cell>
          <cell r="BK116">
            <v>9.1999999999999993</v>
          </cell>
          <cell r="BL116">
            <v>9.67</v>
          </cell>
          <cell r="BM116">
            <v>7.93</v>
          </cell>
          <cell r="BN116">
            <v>7.93</v>
          </cell>
          <cell r="BO116">
            <v>8.5</v>
          </cell>
          <cell r="BP116">
            <v>8.1</v>
          </cell>
          <cell r="BQ116">
            <v>8.1</v>
          </cell>
          <cell r="BR116">
            <v>9.9</v>
          </cell>
          <cell r="BS116">
            <v>7.5</v>
          </cell>
          <cell r="BT116">
            <v>8.6</v>
          </cell>
          <cell r="BU116">
            <v>7.9</v>
          </cell>
          <cell r="BV116">
            <v>9.6999999999999993</v>
          </cell>
          <cell r="BW116">
            <v>7.07</v>
          </cell>
          <cell r="BX116">
            <v>8.1</v>
          </cell>
          <cell r="BY116">
            <v>7.9</v>
          </cell>
          <cell r="BZ116">
            <v>8.6999999999999993</v>
          </cell>
          <cell r="CA116">
            <v>41</v>
          </cell>
          <cell r="CB116">
            <v>0</v>
          </cell>
          <cell r="CC116">
            <v>8.73</v>
          </cell>
          <cell r="CD116">
            <v>8.33</v>
          </cell>
          <cell r="CE116">
            <v>8.4</v>
          </cell>
          <cell r="CF116">
            <v>8.3000000000000007</v>
          </cell>
          <cell r="CG116">
            <v>7.63</v>
          </cell>
          <cell r="CH116">
            <v>8.6999999999999993</v>
          </cell>
          <cell r="CI116">
            <v>8.17</v>
          </cell>
          <cell r="CJ116">
            <v>7.67</v>
          </cell>
          <cell r="CK116">
            <v>9.3000000000000007</v>
          </cell>
          <cell r="CL116">
            <v>7.93</v>
          </cell>
          <cell r="CM116">
            <v>7.8</v>
          </cell>
          <cell r="CN116">
            <v>8.3000000000000007</v>
          </cell>
          <cell r="CO116">
            <v>9</v>
          </cell>
          <cell r="CP116">
            <v>8.0299999999999994</v>
          </cell>
          <cell r="CQ116">
            <v>8.3699999999999992</v>
          </cell>
          <cell r="CR116">
            <v>8.27</v>
          </cell>
          <cell r="CS116">
            <v>8.8000000000000007</v>
          </cell>
          <cell r="CT116">
            <v>8.3000000000000007</v>
          </cell>
          <cell r="CU116">
            <v>8.4</v>
          </cell>
          <cell r="CV116">
            <v>9</v>
          </cell>
          <cell r="CW116">
            <v>7.3</v>
          </cell>
          <cell r="CX116">
            <v>8.9</v>
          </cell>
          <cell r="CZ116">
            <v>8.5</v>
          </cell>
          <cell r="DF116">
            <v>7.4</v>
          </cell>
          <cell r="DI116">
            <v>9.3000000000000007</v>
          </cell>
          <cell r="DJ116">
            <v>9.3000000000000007</v>
          </cell>
          <cell r="DK116">
            <v>8.9</v>
          </cell>
          <cell r="DL116">
            <v>8.5</v>
          </cell>
          <cell r="DO116">
            <v>9.6</v>
          </cell>
          <cell r="DP116">
            <v>72</v>
          </cell>
          <cell r="DQ116">
            <v>0</v>
          </cell>
          <cell r="DS116">
            <v>9.1999999999999993</v>
          </cell>
          <cell r="DT116">
            <v>3</v>
          </cell>
          <cell r="DU116">
            <v>0</v>
          </cell>
          <cell r="DV116">
            <v>177</v>
          </cell>
          <cell r="DW116">
            <v>0</v>
          </cell>
          <cell r="DX116">
            <v>169</v>
          </cell>
          <cell r="DY116">
            <v>177</v>
          </cell>
          <cell r="DZ116">
            <v>8.5500000000000007</v>
          </cell>
          <cell r="EA116">
            <v>3.72</v>
          </cell>
        </row>
        <row r="117">
          <cell r="A117">
            <v>1821524182</v>
          </cell>
          <cell r="B117" t="str">
            <v>Trần</v>
          </cell>
          <cell r="C117" t="str">
            <v>Quốc</v>
          </cell>
          <cell r="D117" t="str">
            <v>Thịnh</v>
          </cell>
          <cell r="E117">
            <v>34614</v>
          </cell>
          <cell r="F117" t="str">
            <v>Nam</v>
          </cell>
          <cell r="G117" t="str">
            <v>Đã Học Xong</v>
          </cell>
          <cell r="H117">
            <v>6.9</v>
          </cell>
          <cell r="I117">
            <v>6.9</v>
          </cell>
          <cell r="J117">
            <v>7.4</v>
          </cell>
          <cell r="L117">
            <v>6.6</v>
          </cell>
          <cell r="O117">
            <v>7.2</v>
          </cell>
          <cell r="R117">
            <v>6.8</v>
          </cell>
          <cell r="U117">
            <v>6</v>
          </cell>
          <cell r="X117">
            <v>6.9</v>
          </cell>
          <cell r="AA117">
            <v>6.9</v>
          </cell>
          <cell r="AC117">
            <v>9.1</v>
          </cell>
          <cell r="AD117">
            <v>8.6999999999999993</v>
          </cell>
          <cell r="AE117">
            <v>7.6</v>
          </cell>
          <cell r="AF117">
            <v>7.8</v>
          </cell>
          <cell r="AG117">
            <v>7.95</v>
          </cell>
          <cell r="AH117">
            <v>8.57</v>
          </cell>
          <cell r="AI117">
            <v>7.37</v>
          </cell>
          <cell r="AL117">
            <v>6.8</v>
          </cell>
          <cell r="AM117">
            <v>9</v>
          </cell>
          <cell r="AP117">
            <v>8</v>
          </cell>
          <cell r="AQ117">
            <v>7.1</v>
          </cell>
          <cell r="AR117">
            <v>7.3</v>
          </cell>
          <cell r="AS117">
            <v>7.4</v>
          </cell>
          <cell r="AT117">
            <v>8.3000000000000007</v>
          </cell>
          <cell r="AU117">
            <v>56</v>
          </cell>
          <cell r="AV117">
            <v>0</v>
          </cell>
          <cell r="AW117">
            <v>7.4</v>
          </cell>
          <cell r="AX117">
            <v>7.3</v>
          </cell>
          <cell r="BA117">
            <v>9</v>
          </cell>
          <cell r="BE117">
            <v>9.5</v>
          </cell>
          <cell r="BG117">
            <v>5.5</v>
          </cell>
          <cell r="BH117">
            <v>5</v>
          </cell>
          <cell r="BI117">
            <v>0</v>
          </cell>
          <cell r="BJ117">
            <v>7.33</v>
          </cell>
          <cell r="BK117">
            <v>5.6</v>
          </cell>
          <cell r="BL117">
            <v>6.6</v>
          </cell>
          <cell r="BM117">
            <v>5.87</v>
          </cell>
          <cell r="BN117">
            <v>7</v>
          </cell>
          <cell r="BO117">
            <v>6.23</v>
          </cell>
          <cell r="BP117">
            <v>6.7</v>
          </cell>
          <cell r="BQ117">
            <v>7.27</v>
          </cell>
          <cell r="BR117">
            <v>7</v>
          </cell>
          <cell r="BS117">
            <v>5.7</v>
          </cell>
          <cell r="BT117">
            <v>7</v>
          </cell>
          <cell r="BU117">
            <v>6.3</v>
          </cell>
          <cell r="BV117">
            <v>8.1999999999999993</v>
          </cell>
          <cell r="BW117">
            <v>6.3</v>
          </cell>
          <cell r="BX117">
            <v>7.5</v>
          </cell>
          <cell r="BY117">
            <v>6.5</v>
          </cell>
          <cell r="BZ117">
            <v>8</v>
          </cell>
          <cell r="CA117">
            <v>41</v>
          </cell>
          <cell r="CB117">
            <v>0</v>
          </cell>
          <cell r="CC117">
            <v>7.6</v>
          </cell>
          <cell r="CD117">
            <v>8.0299999999999994</v>
          </cell>
          <cell r="CE117">
            <v>8.4</v>
          </cell>
          <cell r="CF117">
            <v>6.9</v>
          </cell>
          <cell r="CG117">
            <v>7.17</v>
          </cell>
          <cell r="CH117">
            <v>8.1300000000000008</v>
          </cell>
          <cell r="CI117">
            <v>7.8</v>
          </cell>
          <cell r="CJ117">
            <v>6.37</v>
          </cell>
          <cell r="CK117">
            <v>8.1999999999999993</v>
          </cell>
          <cell r="CL117">
            <v>7.07</v>
          </cell>
          <cell r="CM117">
            <v>8</v>
          </cell>
          <cell r="CN117">
            <v>6.5</v>
          </cell>
          <cell r="CO117">
            <v>8.1999999999999993</v>
          </cell>
          <cell r="CP117">
            <v>5.83</v>
          </cell>
          <cell r="CQ117">
            <v>5.4</v>
          </cell>
          <cell r="CR117">
            <v>6.7</v>
          </cell>
          <cell r="CS117">
            <v>6.7</v>
          </cell>
          <cell r="CT117">
            <v>7</v>
          </cell>
          <cell r="CU117">
            <v>6.5</v>
          </cell>
          <cell r="CV117">
            <v>8.9</v>
          </cell>
          <cell r="CW117">
            <v>7.6</v>
          </cell>
          <cell r="CX117">
            <v>7.7</v>
          </cell>
          <cell r="CZ117">
            <v>8.1</v>
          </cell>
          <cell r="DF117">
            <v>8</v>
          </cell>
          <cell r="DI117">
            <v>8.5</v>
          </cell>
          <cell r="DJ117">
            <v>8.1999999999999993</v>
          </cell>
          <cell r="DK117">
            <v>8.5</v>
          </cell>
          <cell r="DL117">
            <v>7.7</v>
          </cell>
          <cell r="DO117">
            <v>8.1999999999999993</v>
          </cell>
          <cell r="DP117">
            <v>72</v>
          </cell>
          <cell r="DQ117">
            <v>0</v>
          </cell>
          <cell r="DR117">
            <v>7.3</v>
          </cell>
          <cell r="DT117">
            <v>3</v>
          </cell>
          <cell r="DU117">
            <v>0</v>
          </cell>
          <cell r="DV117">
            <v>177</v>
          </cell>
          <cell r="DW117">
            <v>0</v>
          </cell>
          <cell r="DX117">
            <v>169</v>
          </cell>
          <cell r="DY117">
            <v>177</v>
          </cell>
          <cell r="DZ117">
            <v>7.32</v>
          </cell>
          <cell r="EA117">
            <v>3.06</v>
          </cell>
        </row>
        <row r="118">
          <cell r="A118">
            <v>1821524180</v>
          </cell>
          <cell r="B118" t="str">
            <v>Nguyễn</v>
          </cell>
          <cell r="C118" t="str">
            <v>Ngọc</v>
          </cell>
          <cell r="D118" t="str">
            <v>Thới</v>
          </cell>
          <cell r="E118">
            <v>34367</v>
          </cell>
          <cell r="F118" t="str">
            <v>Nam</v>
          </cell>
          <cell r="G118" t="str">
            <v>Đã Học Xong</v>
          </cell>
          <cell r="H118">
            <v>7.8</v>
          </cell>
          <cell r="I118">
            <v>6.5</v>
          </cell>
          <cell r="J118">
            <v>6.9</v>
          </cell>
          <cell r="L118">
            <v>6.4</v>
          </cell>
          <cell r="O118">
            <v>7</v>
          </cell>
          <cell r="R118">
            <v>6.5</v>
          </cell>
          <cell r="U118">
            <v>6.6</v>
          </cell>
          <cell r="X118">
            <v>6.7</v>
          </cell>
          <cell r="AA118">
            <v>7.1</v>
          </cell>
          <cell r="AC118">
            <v>9.4</v>
          </cell>
          <cell r="AD118">
            <v>7.8</v>
          </cell>
          <cell r="AE118">
            <v>7.8</v>
          </cell>
          <cell r="AF118">
            <v>6.93</v>
          </cell>
          <cell r="AG118">
            <v>7.4</v>
          </cell>
          <cell r="AH118">
            <v>8.17</v>
          </cell>
          <cell r="AI118">
            <v>7.1</v>
          </cell>
          <cell r="AL118">
            <v>6.6</v>
          </cell>
          <cell r="AM118">
            <v>8.4</v>
          </cell>
          <cell r="AP118">
            <v>7.1</v>
          </cell>
          <cell r="AQ118">
            <v>6.8</v>
          </cell>
          <cell r="AR118">
            <v>6.4</v>
          </cell>
          <cell r="AS118">
            <v>6.1</v>
          </cell>
          <cell r="AT118">
            <v>8</v>
          </cell>
          <cell r="AU118">
            <v>56</v>
          </cell>
          <cell r="AV118">
            <v>0</v>
          </cell>
          <cell r="AW118">
            <v>9</v>
          </cell>
          <cell r="AX118">
            <v>8.8000000000000007</v>
          </cell>
          <cell r="BA118">
            <v>8.5</v>
          </cell>
          <cell r="BE118">
            <v>6.7</v>
          </cell>
          <cell r="BG118">
            <v>5.2</v>
          </cell>
          <cell r="BH118">
            <v>5</v>
          </cell>
          <cell r="BI118">
            <v>0</v>
          </cell>
          <cell r="BJ118">
            <v>6.5</v>
          </cell>
          <cell r="BK118">
            <v>5.9</v>
          </cell>
          <cell r="BL118">
            <v>6.37</v>
          </cell>
          <cell r="BM118">
            <v>5.13</v>
          </cell>
          <cell r="BN118">
            <v>6.1</v>
          </cell>
          <cell r="BO118">
            <v>6.27</v>
          </cell>
          <cell r="BP118">
            <v>7.2</v>
          </cell>
          <cell r="BQ118">
            <v>6.9</v>
          </cell>
          <cell r="BR118">
            <v>8</v>
          </cell>
          <cell r="BS118">
            <v>5.4</v>
          </cell>
          <cell r="BT118">
            <v>6.8</v>
          </cell>
          <cell r="BU118">
            <v>4.2</v>
          </cell>
          <cell r="BV118">
            <v>6.8</v>
          </cell>
          <cell r="BW118">
            <v>5.93</v>
          </cell>
          <cell r="BX118">
            <v>5.7</v>
          </cell>
          <cell r="BY118">
            <v>6.5</v>
          </cell>
          <cell r="BZ118">
            <v>7.5</v>
          </cell>
          <cell r="CA118">
            <v>41</v>
          </cell>
          <cell r="CB118">
            <v>0</v>
          </cell>
          <cell r="CC118">
            <v>7.23</v>
          </cell>
          <cell r="CD118">
            <v>7.9</v>
          </cell>
          <cell r="CE118">
            <v>6.6</v>
          </cell>
          <cell r="CF118">
            <v>6.8</v>
          </cell>
          <cell r="CG118">
            <v>6.33</v>
          </cell>
          <cell r="CH118">
            <v>6.63</v>
          </cell>
          <cell r="CI118">
            <v>7.43</v>
          </cell>
          <cell r="CJ118">
            <v>7.07</v>
          </cell>
          <cell r="CK118">
            <v>7.4</v>
          </cell>
          <cell r="CL118">
            <v>6.13</v>
          </cell>
          <cell r="CM118">
            <v>7.5</v>
          </cell>
          <cell r="CN118">
            <v>5.8</v>
          </cell>
          <cell r="CO118">
            <v>7.3</v>
          </cell>
          <cell r="CP118">
            <v>5.07</v>
          </cell>
          <cell r="CQ118">
            <v>5.43</v>
          </cell>
          <cell r="CR118">
            <v>6.67</v>
          </cell>
          <cell r="CS118">
            <v>7.8</v>
          </cell>
          <cell r="CT118">
            <v>6.2</v>
          </cell>
          <cell r="CU118">
            <v>7.8</v>
          </cell>
          <cell r="CV118">
            <v>7.6</v>
          </cell>
          <cell r="CW118">
            <v>6.5</v>
          </cell>
          <cell r="CX118">
            <v>6.1</v>
          </cell>
          <cell r="CZ118">
            <v>7.2</v>
          </cell>
          <cell r="DF118">
            <v>6.9</v>
          </cell>
          <cell r="DI118">
            <v>6.3</v>
          </cell>
          <cell r="DJ118">
            <v>8.1</v>
          </cell>
          <cell r="DK118">
            <v>8.1999999999999993</v>
          </cell>
          <cell r="DL118">
            <v>7.7</v>
          </cell>
          <cell r="DO118">
            <v>7</v>
          </cell>
          <cell r="DP118">
            <v>72</v>
          </cell>
          <cell r="DQ118">
            <v>0</v>
          </cell>
          <cell r="DR118">
            <v>5.7</v>
          </cell>
          <cell r="DT118">
            <v>3</v>
          </cell>
          <cell r="DU118">
            <v>0</v>
          </cell>
          <cell r="DV118">
            <v>177</v>
          </cell>
          <cell r="DW118">
            <v>0</v>
          </cell>
          <cell r="DX118">
            <v>169</v>
          </cell>
          <cell r="DY118">
            <v>177</v>
          </cell>
          <cell r="DZ118">
            <v>6.84</v>
          </cell>
          <cell r="EA118">
            <v>2.76</v>
          </cell>
        </row>
        <row r="119">
          <cell r="A119">
            <v>1821524830</v>
          </cell>
          <cell r="B119" t="str">
            <v>Trần</v>
          </cell>
          <cell r="C119" t="str">
            <v>Quang</v>
          </cell>
          <cell r="D119" t="str">
            <v>Thông</v>
          </cell>
          <cell r="E119">
            <v>34421</v>
          </cell>
          <cell r="F119" t="str">
            <v>Nam</v>
          </cell>
          <cell r="G119" t="str">
            <v>Đã Học Xong</v>
          </cell>
          <cell r="H119">
            <v>6.9</v>
          </cell>
          <cell r="I119">
            <v>6.2</v>
          </cell>
          <cell r="J119">
            <v>5.8</v>
          </cell>
          <cell r="L119" t="str">
            <v>P (P/F)</v>
          </cell>
          <cell r="O119" t="str">
            <v>P (P/F)</v>
          </cell>
          <cell r="R119">
            <v>6.8</v>
          </cell>
          <cell r="U119">
            <v>7</v>
          </cell>
          <cell r="X119">
            <v>6.6</v>
          </cell>
          <cell r="AA119">
            <v>6.7</v>
          </cell>
          <cell r="AC119">
            <v>8.6999999999999993</v>
          </cell>
          <cell r="AD119">
            <v>5.8</v>
          </cell>
          <cell r="AE119">
            <v>7</v>
          </cell>
          <cell r="AF119">
            <v>6.97</v>
          </cell>
          <cell r="AG119">
            <v>7.73</v>
          </cell>
          <cell r="AH119">
            <v>7.63</v>
          </cell>
          <cell r="AI119">
            <v>5.83</v>
          </cell>
          <cell r="AL119">
            <v>7.1</v>
          </cell>
          <cell r="AM119">
            <v>9.1</v>
          </cell>
          <cell r="AP119">
            <v>7</v>
          </cell>
          <cell r="AQ119">
            <v>7.1</v>
          </cell>
          <cell r="AR119">
            <v>6.1</v>
          </cell>
          <cell r="AS119">
            <v>6</v>
          </cell>
          <cell r="AT119">
            <v>7.6</v>
          </cell>
          <cell r="AU119">
            <v>56</v>
          </cell>
          <cell r="AV119">
            <v>0</v>
          </cell>
          <cell r="AW119">
            <v>7.9</v>
          </cell>
          <cell r="AX119">
            <v>7.7</v>
          </cell>
          <cell r="BA119">
            <v>7.7</v>
          </cell>
          <cell r="BE119">
            <v>10</v>
          </cell>
          <cell r="BG119">
            <v>6.4</v>
          </cell>
          <cell r="BH119">
            <v>5</v>
          </cell>
          <cell r="BI119">
            <v>0</v>
          </cell>
          <cell r="BJ119">
            <v>6.33</v>
          </cell>
          <cell r="BK119">
            <v>5.7</v>
          </cell>
          <cell r="BL119">
            <v>6.23</v>
          </cell>
          <cell r="BM119">
            <v>6.77</v>
          </cell>
          <cell r="BN119">
            <v>5.73</v>
          </cell>
          <cell r="BO119">
            <v>6.73</v>
          </cell>
          <cell r="BP119">
            <v>7.4</v>
          </cell>
          <cell r="BQ119">
            <v>6.57</v>
          </cell>
          <cell r="BR119">
            <v>8.5</v>
          </cell>
          <cell r="BS119">
            <v>4.8</v>
          </cell>
          <cell r="BT119">
            <v>7.7</v>
          </cell>
          <cell r="BU119">
            <v>6.6</v>
          </cell>
          <cell r="BV119">
            <v>9.1</v>
          </cell>
          <cell r="BW119">
            <v>6.1</v>
          </cell>
          <cell r="BX119">
            <v>5.9</v>
          </cell>
          <cell r="BY119">
            <v>6.3</v>
          </cell>
          <cell r="BZ119">
            <v>8.6</v>
          </cell>
          <cell r="CA119">
            <v>41</v>
          </cell>
          <cell r="CB119">
            <v>0</v>
          </cell>
          <cell r="CC119">
            <v>7.67</v>
          </cell>
          <cell r="CD119">
            <v>7.97</v>
          </cell>
          <cell r="CE119">
            <v>7.9</v>
          </cell>
          <cell r="CF119">
            <v>6.83</v>
          </cell>
          <cell r="CG119">
            <v>6.17</v>
          </cell>
          <cell r="CH119">
            <v>8.4700000000000006</v>
          </cell>
          <cell r="CI119">
            <v>8.4700000000000006</v>
          </cell>
          <cell r="CJ119">
            <v>6.27</v>
          </cell>
          <cell r="CK119">
            <v>6.2</v>
          </cell>
          <cell r="CL119">
            <v>6.33</v>
          </cell>
          <cell r="CM119">
            <v>6.5</v>
          </cell>
          <cell r="CN119">
            <v>5.5</v>
          </cell>
          <cell r="CO119">
            <v>7.9</v>
          </cell>
          <cell r="CP119">
            <v>5.53</v>
          </cell>
          <cell r="CQ119">
            <v>5.83</v>
          </cell>
          <cell r="CR119">
            <v>7.03</v>
          </cell>
          <cell r="CS119">
            <v>7.7</v>
          </cell>
          <cell r="CT119">
            <v>5.9</v>
          </cell>
          <cell r="CU119">
            <v>7.2</v>
          </cell>
          <cell r="CV119">
            <v>8.6</v>
          </cell>
          <cell r="CW119">
            <v>6</v>
          </cell>
          <cell r="CX119">
            <v>6.7</v>
          </cell>
          <cell r="CZ119">
            <v>7</v>
          </cell>
          <cell r="DF119">
            <v>6.9</v>
          </cell>
          <cell r="DI119">
            <v>8</v>
          </cell>
          <cell r="DJ119">
            <v>8.6</v>
          </cell>
          <cell r="DK119">
            <v>8.1999999999999993</v>
          </cell>
          <cell r="DL119">
            <v>8.3000000000000007</v>
          </cell>
          <cell r="DO119">
            <v>8.4</v>
          </cell>
          <cell r="DP119">
            <v>72</v>
          </cell>
          <cell r="DQ119">
            <v>0</v>
          </cell>
          <cell r="DR119">
            <v>6.3</v>
          </cell>
          <cell r="DT119">
            <v>3</v>
          </cell>
          <cell r="DU119">
            <v>0</v>
          </cell>
          <cell r="DV119">
            <v>177</v>
          </cell>
          <cell r="DW119">
            <v>0</v>
          </cell>
          <cell r="DX119">
            <v>169</v>
          </cell>
          <cell r="DY119">
            <v>177</v>
          </cell>
          <cell r="DZ119">
            <v>6.99</v>
          </cell>
          <cell r="EA119">
            <v>2.85</v>
          </cell>
        </row>
        <row r="120">
          <cell r="A120">
            <v>1820525280</v>
          </cell>
          <cell r="B120" t="str">
            <v>Phan</v>
          </cell>
          <cell r="C120" t="str">
            <v>Thị Nguyệt</v>
          </cell>
          <cell r="D120" t="str">
            <v>Thu</v>
          </cell>
          <cell r="E120">
            <v>34242</v>
          </cell>
          <cell r="F120" t="str">
            <v>Nữ</v>
          </cell>
          <cell r="G120" t="str">
            <v>Đã Học Xong</v>
          </cell>
          <cell r="H120">
            <v>8.1</v>
          </cell>
          <cell r="I120">
            <v>7.8</v>
          </cell>
          <cell r="J120">
            <v>8</v>
          </cell>
          <cell r="L120">
            <v>7.2</v>
          </cell>
          <cell r="O120">
            <v>7.7</v>
          </cell>
          <cell r="R120">
            <v>7.1</v>
          </cell>
          <cell r="U120">
            <v>7.2</v>
          </cell>
          <cell r="X120">
            <v>7.7</v>
          </cell>
          <cell r="AA120">
            <v>7.3</v>
          </cell>
          <cell r="AC120">
            <v>8.9</v>
          </cell>
          <cell r="AD120">
            <v>7</v>
          </cell>
          <cell r="AE120">
            <v>9</v>
          </cell>
          <cell r="AF120">
            <v>8.6999999999999993</v>
          </cell>
          <cell r="AG120">
            <v>8.58</v>
          </cell>
          <cell r="AH120">
            <v>8.9700000000000006</v>
          </cell>
          <cell r="AI120">
            <v>8.1999999999999993</v>
          </cell>
          <cell r="AL120">
            <v>8.1</v>
          </cell>
          <cell r="AM120">
            <v>9.6</v>
          </cell>
          <cell r="AP120">
            <v>8.1999999999999993</v>
          </cell>
          <cell r="AQ120">
            <v>8</v>
          </cell>
          <cell r="AR120">
            <v>7.8</v>
          </cell>
          <cell r="AS120">
            <v>7.7</v>
          </cell>
          <cell r="AT120">
            <v>9.1999999999999993</v>
          </cell>
          <cell r="AU120">
            <v>56</v>
          </cell>
          <cell r="AV120">
            <v>0</v>
          </cell>
          <cell r="AW120">
            <v>7.1</v>
          </cell>
          <cell r="AX120">
            <v>7.9</v>
          </cell>
          <cell r="BA120">
            <v>6.8</v>
          </cell>
          <cell r="BE120">
            <v>8.4</v>
          </cell>
          <cell r="BG120">
            <v>6.2</v>
          </cell>
          <cell r="BH120">
            <v>5</v>
          </cell>
          <cell r="BI120">
            <v>0</v>
          </cell>
          <cell r="BJ120">
            <v>7.93</v>
          </cell>
          <cell r="BK120">
            <v>9</v>
          </cell>
          <cell r="BL120">
            <v>8.6300000000000008</v>
          </cell>
          <cell r="BM120">
            <v>8.6300000000000008</v>
          </cell>
          <cell r="BN120">
            <v>6.93</v>
          </cell>
          <cell r="BO120">
            <v>8.27</v>
          </cell>
          <cell r="BP120">
            <v>8.1</v>
          </cell>
          <cell r="BQ120">
            <v>8.1999999999999993</v>
          </cell>
          <cell r="BR120">
            <v>9.4</v>
          </cell>
          <cell r="BS120">
            <v>7.1</v>
          </cell>
          <cell r="BT120">
            <v>8.1</v>
          </cell>
          <cell r="BU120">
            <v>7.4</v>
          </cell>
          <cell r="BV120">
            <v>9.3000000000000007</v>
          </cell>
          <cell r="BW120">
            <v>7.03</v>
          </cell>
          <cell r="BX120">
            <v>8.5</v>
          </cell>
          <cell r="BY120">
            <v>7.6</v>
          </cell>
          <cell r="BZ120">
            <v>8.1999999999999993</v>
          </cell>
          <cell r="CA120">
            <v>41</v>
          </cell>
          <cell r="CB120">
            <v>0</v>
          </cell>
          <cell r="CC120">
            <v>8.6</v>
          </cell>
          <cell r="CD120">
            <v>8.8699999999999992</v>
          </cell>
          <cell r="CE120">
            <v>9.1</v>
          </cell>
          <cell r="CF120">
            <v>7.93</v>
          </cell>
          <cell r="CG120">
            <v>7.13</v>
          </cell>
          <cell r="CH120">
            <v>9.3699999999999992</v>
          </cell>
          <cell r="CI120">
            <v>8.73</v>
          </cell>
          <cell r="CJ120">
            <v>8.5</v>
          </cell>
          <cell r="CK120">
            <v>9.1</v>
          </cell>
          <cell r="CL120">
            <v>7.23</v>
          </cell>
          <cell r="CM120">
            <v>7.5</v>
          </cell>
          <cell r="CN120">
            <v>8.1</v>
          </cell>
          <cell r="CO120">
            <v>7.9</v>
          </cell>
          <cell r="CP120">
            <v>6.77</v>
          </cell>
          <cell r="CQ120">
            <v>7.43</v>
          </cell>
          <cell r="CR120">
            <v>8.1999999999999993</v>
          </cell>
          <cell r="CS120">
            <v>7.3</v>
          </cell>
          <cell r="CT120">
            <v>8.3000000000000007</v>
          </cell>
          <cell r="CU120">
            <v>7.6</v>
          </cell>
          <cell r="CV120">
            <v>8.9</v>
          </cell>
          <cell r="CW120">
            <v>7.3</v>
          </cell>
          <cell r="CX120">
            <v>8.5</v>
          </cell>
          <cell r="CZ120">
            <v>8.6999999999999993</v>
          </cell>
          <cell r="DF120">
            <v>8.5</v>
          </cell>
          <cell r="DI120">
            <v>9.6999999999999993</v>
          </cell>
          <cell r="DJ120">
            <v>8.9</v>
          </cell>
          <cell r="DK120">
            <v>7.8</v>
          </cell>
          <cell r="DL120">
            <v>8.1</v>
          </cell>
          <cell r="DO120">
            <v>8.6999999999999993</v>
          </cell>
          <cell r="DP120">
            <v>72</v>
          </cell>
          <cell r="DQ120">
            <v>0</v>
          </cell>
          <cell r="DS120">
            <v>9.1999999999999993</v>
          </cell>
          <cell r="DT120">
            <v>3</v>
          </cell>
          <cell r="DU120">
            <v>0</v>
          </cell>
          <cell r="DV120">
            <v>177</v>
          </cell>
          <cell r="DW120">
            <v>0</v>
          </cell>
          <cell r="DX120">
            <v>169</v>
          </cell>
          <cell r="DY120">
            <v>177</v>
          </cell>
          <cell r="DZ120">
            <v>8.19</v>
          </cell>
          <cell r="EA120">
            <v>3.58</v>
          </cell>
        </row>
        <row r="121">
          <cell r="A121">
            <v>1820525291</v>
          </cell>
          <cell r="B121" t="str">
            <v>Nguyễn</v>
          </cell>
          <cell r="C121" t="str">
            <v>Anh</v>
          </cell>
          <cell r="D121" t="str">
            <v>Thư</v>
          </cell>
          <cell r="E121">
            <v>33970</v>
          </cell>
          <cell r="F121" t="str">
            <v>Nữ</v>
          </cell>
          <cell r="G121" t="str">
            <v>Đã Học Xong</v>
          </cell>
          <cell r="H121">
            <v>9.1999999999999993</v>
          </cell>
          <cell r="I121">
            <v>7.7</v>
          </cell>
          <cell r="J121">
            <v>7.4</v>
          </cell>
          <cell r="L121">
            <v>7.8</v>
          </cell>
          <cell r="O121">
            <v>7.6</v>
          </cell>
          <cell r="R121">
            <v>8.1</v>
          </cell>
          <cell r="U121">
            <v>7.4</v>
          </cell>
          <cell r="X121">
            <v>8.4</v>
          </cell>
          <cell r="AA121">
            <v>7.8</v>
          </cell>
          <cell r="AC121">
            <v>7.4</v>
          </cell>
          <cell r="AD121">
            <v>8.6999999999999993</v>
          </cell>
          <cell r="AE121">
            <v>8.1999999999999993</v>
          </cell>
          <cell r="AF121">
            <v>8.07</v>
          </cell>
          <cell r="AG121">
            <v>8.23</v>
          </cell>
          <cell r="AH121">
            <v>9.1999999999999993</v>
          </cell>
          <cell r="AI121">
            <v>8.73</v>
          </cell>
          <cell r="AL121">
            <v>8.6999999999999993</v>
          </cell>
          <cell r="AM121">
            <v>9.8000000000000007</v>
          </cell>
          <cell r="AP121">
            <v>8</v>
          </cell>
          <cell r="AQ121">
            <v>8.1999999999999993</v>
          </cell>
          <cell r="AR121">
            <v>7.8</v>
          </cell>
          <cell r="AS121">
            <v>8.3000000000000007</v>
          </cell>
          <cell r="AT121">
            <v>8.6</v>
          </cell>
          <cell r="AU121">
            <v>56</v>
          </cell>
          <cell r="AV121">
            <v>0</v>
          </cell>
          <cell r="AW121">
            <v>7.8</v>
          </cell>
          <cell r="AX121">
            <v>7.6</v>
          </cell>
          <cell r="AY121">
            <v>5</v>
          </cell>
          <cell r="BC121">
            <v>6.5</v>
          </cell>
          <cell r="BG121">
            <v>5.4</v>
          </cell>
          <cell r="BH121">
            <v>5</v>
          </cell>
          <cell r="BI121">
            <v>0</v>
          </cell>
          <cell r="BJ121">
            <v>8.07</v>
          </cell>
          <cell r="BK121">
            <v>7.4</v>
          </cell>
          <cell r="BL121">
            <v>8.5299999999999994</v>
          </cell>
          <cell r="BM121">
            <v>7.4</v>
          </cell>
          <cell r="BN121">
            <v>7.4</v>
          </cell>
          <cell r="BO121">
            <v>8.3000000000000007</v>
          </cell>
          <cell r="BP121">
            <v>9</v>
          </cell>
          <cell r="BQ121">
            <v>8.4700000000000006</v>
          </cell>
          <cell r="BR121">
            <v>9.6</v>
          </cell>
          <cell r="BS121">
            <v>7.5</v>
          </cell>
          <cell r="BT121">
            <v>8.6999999999999993</v>
          </cell>
          <cell r="BU121">
            <v>6.1</v>
          </cell>
          <cell r="BV121">
            <v>7.1</v>
          </cell>
          <cell r="BW121">
            <v>7.57</v>
          </cell>
          <cell r="BX121">
            <v>9.4</v>
          </cell>
          <cell r="BY121">
            <v>8.1</v>
          </cell>
          <cell r="BZ121">
            <v>8.1</v>
          </cell>
          <cell r="CA121">
            <v>41</v>
          </cell>
          <cell r="CB121">
            <v>0</v>
          </cell>
          <cell r="CC121">
            <v>8.33</v>
          </cell>
          <cell r="CD121">
            <v>9.0299999999999994</v>
          </cell>
          <cell r="CE121">
            <v>8.6</v>
          </cell>
          <cell r="CF121">
            <v>8.5</v>
          </cell>
          <cell r="CG121">
            <v>7.47</v>
          </cell>
          <cell r="CH121">
            <v>8.6999999999999993</v>
          </cell>
          <cell r="CI121">
            <v>8.3699999999999992</v>
          </cell>
          <cell r="CJ121">
            <v>7.5</v>
          </cell>
          <cell r="CK121">
            <v>9.8000000000000007</v>
          </cell>
          <cell r="CL121">
            <v>7.87</v>
          </cell>
          <cell r="CM121">
            <v>8.8000000000000007</v>
          </cell>
          <cell r="CN121">
            <v>7.2</v>
          </cell>
          <cell r="CO121">
            <v>8.3000000000000007</v>
          </cell>
          <cell r="CP121">
            <v>7.27</v>
          </cell>
          <cell r="CQ121">
            <v>7.9</v>
          </cell>
          <cell r="CR121">
            <v>7.67</v>
          </cell>
          <cell r="CS121">
            <v>8.1999999999999993</v>
          </cell>
          <cell r="CT121">
            <v>7.5</v>
          </cell>
          <cell r="CU121">
            <v>8.8000000000000007</v>
          </cell>
          <cell r="CV121">
            <v>8.1999999999999993</v>
          </cell>
          <cell r="CW121">
            <v>7.9</v>
          </cell>
          <cell r="CX121">
            <v>9.1999999999999993</v>
          </cell>
          <cell r="CZ121">
            <v>9.4</v>
          </cell>
          <cell r="DF121">
            <v>9.3000000000000007</v>
          </cell>
          <cell r="DI121">
            <v>10</v>
          </cell>
          <cell r="DJ121">
            <v>9.1999999999999993</v>
          </cell>
          <cell r="DK121">
            <v>8.9</v>
          </cell>
          <cell r="DL121">
            <v>9.1</v>
          </cell>
          <cell r="DO121">
            <v>9.6999999999999993</v>
          </cell>
          <cell r="DP121">
            <v>72</v>
          </cell>
          <cell r="DQ121">
            <v>0</v>
          </cell>
          <cell r="DS121">
            <v>9</v>
          </cell>
          <cell r="DT121">
            <v>3</v>
          </cell>
          <cell r="DU121">
            <v>0</v>
          </cell>
          <cell r="DV121">
            <v>177</v>
          </cell>
          <cell r="DW121">
            <v>0</v>
          </cell>
          <cell r="DX121">
            <v>169</v>
          </cell>
          <cell r="DY121">
            <v>177</v>
          </cell>
          <cell r="DZ121">
            <v>8.3000000000000007</v>
          </cell>
          <cell r="EA121">
            <v>3.61</v>
          </cell>
        </row>
        <row r="122">
          <cell r="A122">
            <v>1820714393</v>
          </cell>
          <cell r="B122" t="str">
            <v>Phạm</v>
          </cell>
          <cell r="C122" t="str">
            <v>Thị</v>
          </cell>
          <cell r="D122" t="str">
            <v>Thuận</v>
          </cell>
          <cell r="E122">
            <v>34464</v>
          </cell>
          <cell r="F122" t="str">
            <v>Nữ</v>
          </cell>
          <cell r="G122" t="str">
            <v>Đã Học Xong</v>
          </cell>
          <cell r="H122">
            <v>8.1</v>
          </cell>
          <cell r="I122">
            <v>7.6</v>
          </cell>
          <cell r="J122">
            <v>8</v>
          </cell>
          <cell r="L122">
            <v>6.9</v>
          </cell>
          <cell r="O122">
            <v>7.4</v>
          </cell>
          <cell r="R122">
            <v>7.9</v>
          </cell>
          <cell r="U122">
            <v>8</v>
          </cell>
          <cell r="X122">
            <v>7.7</v>
          </cell>
          <cell r="AA122">
            <v>7.9</v>
          </cell>
          <cell r="AC122">
            <v>7.9</v>
          </cell>
          <cell r="AD122">
            <v>8.3000000000000007</v>
          </cell>
          <cell r="AE122">
            <v>8</v>
          </cell>
          <cell r="AF122">
            <v>7.97</v>
          </cell>
          <cell r="AG122">
            <v>8.5500000000000007</v>
          </cell>
          <cell r="AH122">
            <v>8.5</v>
          </cell>
          <cell r="AI122">
            <v>8.1300000000000008</v>
          </cell>
          <cell r="AL122">
            <v>9.1999999999999993</v>
          </cell>
          <cell r="AM122">
            <v>9.9</v>
          </cell>
          <cell r="AP122">
            <v>8.3000000000000007</v>
          </cell>
          <cell r="AQ122">
            <v>8.3000000000000007</v>
          </cell>
          <cell r="AR122">
            <v>7.7</v>
          </cell>
          <cell r="AS122">
            <v>8.8000000000000007</v>
          </cell>
          <cell r="AT122">
            <v>8.9</v>
          </cell>
          <cell r="AU122">
            <v>56</v>
          </cell>
          <cell r="AV122">
            <v>0</v>
          </cell>
          <cell r="AW122">
            <v>8.9</v>
          </cell>
          <cell r="AX122">
            <v>9.5</v>
          </cell>
          <cell r="BA122">
            <v>8.1999999999999993</v>
          </cell>
          <cell r="BE122">
            <v>9.5</v>
          </cell>
          <cell r="BG122">
            <v>6.4</v>
          </cell>
          <cell r="BH122">
            <v>5</v>
          </cell>
          <cell r="BI122">
            <v>0</v>
          </cell>
          <cell r="BJ122">
            <v>7.53</v>
          </cell>
          <cell r="BK122">
            <v>6.8</v>
          </cell>
          <cell r="BL122">
            <v>7.77</v>
          </cell>
          <cell r="BM122">
            <v>7.3</v>
          </cell>
          <cell r="BN122">
            <v>7.17</v>
          </cell>
          <cell r="BO122">
            <v>7.77</v>
          </cell>
          <cell r="BP122">
            <v>7.6</v>
          </cell>
          <cell r="BQ122">
            <v>7.67</v>
          </cell>
          <cell r="BR122">
            <v>8.6999999999999993</v>
          </cell>
          <cell r="BS122">
            <v>7.7</v>
          </cell>
          <cell r="BT122">
            <v>8.1999999999999993</v>
          </cell>
          <cell r="BU122">
            <v>7.6</v>
          </cell>
          <cell r="BV122">
            <v>9.9</v>
          </cell>
          <cell r="BW122">
            <v>7.13</v>
          </cell>
          <cell r="BX122">
            <v>8.6999999999999993</v>
          </cell>
          <cell r="BY122">
            <v>6.5</v>
          </cell>
          <cell r="BZ122">
            <v>9.1999999999999993</v>
          </cell>
          <cell r="CA122">
            <v>41</v>
          </cell>
          <cell r="CB122">
            <v>0</v>
          </cell>
          <cell r="CC122">
            <v>8.8000000000000007</v>
          </cell>
          <cell r="CD122">
            <v>8.17</v>
          </cell>
          <cell r="CE122">
            <v>8.9</v>
          </cell>
          <cell r="CF122">
            <v>8.43</v>
          </cell>
          <cell r="CG122">
            <v>8</v>
          </cell>
          <cell r="CH122">
            <v>8.9700000000000006</v>
          </cell>
          <cell r="CI122">
            <v>8.93</v>
          </cell>
          <cell r="CJ122">
            <v>8.0299999999999994</v>
          </cell>
          <cell r="CK122">
            <v>9.3000000000000007</v>
          </cell>
          <cell r="CL122">
            <v>7.07</v>
          </cell>
          <cell r="CM122">
            <v>8.8000000000000007</v>
          </cell>
          <cell r="CN122">
            <v>7.6</v>
          </cell>
          <cell r="CO122">
            <v>7.9</v>
          </cell>
          <cell r="CP122">
            <v>7.17</v>
          </cell>
          <cell r="CQ122">
            <v>7.77</v>
          </cell>
          <cell r="CR122">
            <v>8.4700000000000006</v>
          </cell>
          <cell r="CS122">
            <v>8.9</v>
          </cell>
          <cell r="CT122">
            <v>8.1</v>
          </cell>
          <cell r="CU122">
            <v>8.6999999999999993</v>
          </cell>
          <cell r="CV122">
            <v>9.1</v>
          </cell>
          <cell r="CW122">
            <v>7.1</v>
          </cell>
          <cell r="CX122">
            <v>9</v>
          </cell>
          <cell r="CZ122">
            <v>7.5</v>
          </cell>
          <cell r="DF122">
            <v>9.1999999999999993</v>
          </cell>
          <cell r="DI122">
            <v>9.9</v>
          </cell>
          <cell r="DJ122">
            <v>9.3000000000000007</v>
          </cell>
          <cell r="DK122">
            <v>7.8</v>
          </cell>
          <cell r="DL122">
            <v>8.5</v>
          </cell>
          <cell r="DO122">
            <v>8.8000000000000007</v>
          </cell>
          <cell r="DP122">
            <v>72</v>
          </cell>
          <cell r="DQ122">
            <v>0</v>
          </cell>
          <cell r="DS122">
            <v>8.9</v>
          </cell>
          <cell r="DT122">
            <v>3</v>
          </cell>
          <cell r="DU122">
            <v>0</v>
          </cell>
          <cell r="DV122">
            <v>177</v>
          </cell>
          <cell r="DW122">
            <v>0</v>
          </cell>
          <cell r="DX122">
            <v>169</v>
          </cell>
          <cell r="DY122">
            <v>177</v>
          </cell>
          <cell r="DZ122">
            <v>8.2100000000000009</v>
          </cell>
          <cell r="EA122">
            <v>3.59</v>
          </cell>
        </row>
        <row r="123">
          <cell r="A123">
            <v>1821524206</v>
          </cell>
          <cell r="B123" t="str">
            <v>Lê</v>
          </cell>
          <cell r="C123" t="str">
            <v>Văn Cao</v>
          </cell>
          <cell r="D123" t="str">
            <v>Thuận</v>
          </cell>
          <cell r="E123">
            <v>34676</v>
          </cell>
          <cell r="F123" t="str">
            <v>Nam</v>
          </cell>
          <cell r="G123" t="str">
            <v>Đã Học Xong</v>
          </cell>
          <cell r="H123">
            <v>8.3000000000000007</v>
          </cell>
          <cell r="I123">
            <v>6.9</v>
          </cell>
          <cell r="J123">
            <v>7.4</v>
          </cell>
          <cell r="L123">
            <v>7</v>
          </cell>
          <cell r="O123">
            <v>7.7</v>
          </cell>
          <cell r="R123">
            <v>7.4</v>
          </cell>
          <cell r="U123">
            <v>7.5</v>
          </cell>
          <cell r="X123">
            <v>6.9</v>
          </cell>
          <cell r="AA123">
            <v>6.7</v>
          </cell>
          <cell r="AC123">
            <v>9.1</v>
          </cell>
          <cell r="AD123">
            <v>8.6999999999999993</v>
          </cell>
          <cell r="AE123">
            <v>8.1</v>
          </cell>
          <cell r="AF123">
            <v>7.7</v>
          </cell>
          <cell r="AG123">
            <v>6.2</v>
          </cell>
          <cell r="AH123">
            <v>8.23</v>
          </cell>
          <cell r="AI123">
            <v>7.77</v>
          </cell>
          <cell r="AL123">
            <v>7.5</v>
          </cell>
          <cell r="AM123">
            <v>8.5</v>
          </cell>
          <cell r="AP123">
            <v>7.4</v>
          </cell>
          <cell r="AQ123">
            <v>6.3</v>
          </cell>
          <cell r="AR123">
            <v>6.8</v>
          </cell>
          <cell r="AS123">
            <v>6.3</v>
          </cell>
          <cell r="AT123">
            <v>8.1</v>
          </cell>
          <cell r="AU123">
            <v>56</v>
          </cell>
          <cell r="AV123">
            <v>0</v>
          </cell>
          <cell r="AW123">
            <v>8.6999999999999993</v>
          </cell>
          <cell r="AX123">
            <v>8.6999999999999993</v>
          </cell>
          <cell r="BA123">
            <v>7.6</v>
          </cell>
          <cell r="BE123">
            <v>7.9</v>
          </cell>
          <cell r="BG123">
            <v>6.1</v>
          </cell>
          <cell r="BH123">
            <v>5</v>
          </cell>
          <cell r="BI123">
            <v>0</v>
          </cell>
          <cell r="BJ123">
            <v>7.43</v>
          </cell>
          <cell r="BK123">
            <v>6</v>
          </cell>
          <cell r="BL123">
            <v>7.1</v>
          </cell>
          <cell r="BM123">
            <v>6.67</v>
          </cell>
          <cell r="BN123">
            <v>6.7</v>
          </cell>
          <cell r="BO123">
            <v>7.73</v>
          </cell>
          <cell r="BP123">
            <v>8.1</v>
          </cell>
          <cell r="BQ123">
            <v>7.07</v>
          </cell>
          <cell r="BR123">
            <v>8.8000000000000007</v>
          </cell>
          <cell r="BS123">
            <v>7.2</v>
          </cell>
          <cell r="BT123">
            <v>6.6</v>
          </cell>
          <cell r="BU123">
            <v>6.5</v>
          </cell>
          <cell r="BV123">
            <v>7.5</v>
          </cell>
          <cell r="BW123">
            <v>6.13</v>
          </cell>
          <cell r="BX123">
            <v>7.2</v>
          </cell>
          <cell r="BY123">
            <v>6.5</v>
          </cell>
          <cell r="BZ123">
            <v>8.6999999999999993</v>
          </cell>
          <cell r="CA123">
            <v>41</v>
          </cell>
          <cell r="CB123">
            <v>0</v>
          </cell>
          <cell r="CC123">
            <v>7.47</v>
          </cell>
          <cell r="CD123">
            <v>7.9</v>
          </cell>
          <cell r="CE123">
            <v>8</v>
          </cell>
          <cell r="CF123">
            <v>6.83</v>
          </cell>
          <cell r="CG123">
            <v>6.17</v>
          </cell>
          <cell r="CH123">
            <v>8.1999999999999993</v>
          </cell>
          <cell r="CI123">
            <v>7.47</v>
          </cell>
          <cell r="CJ123">
            <v>7.47</v>
          </cell>
          <cell r="CK123">
            <v>8.1</v>
          </cell>
          <cell r="CL123">
            <v>6.77</v>
          </cell>
          <cell r="CM123">
            <v>7.5</v>
          </cell>
          <cell r="CN123">
            <v>5.2</v>
          </cell>
          <cell r="CO123">
            <v>7.6</v>
          </cell>
          <cell r="CP123">
            <v>5.33</v>
          </cell>
          <cell r="CQ123">
            <v>6.53</v>
          </cell>
          <cell r="CR123">
            <v>5.3</v>
          </cell>
          <cell r="CS123">
            <v>6.9</v>
          </cell>
          <cell r="CT123">
            <v>6.7</v>
          </cell>
          <cell r="CU123">
            <v>6.6</v>
          </cell>
          <cell r="CV123">
            <v>7.9</v>
          </cell>
          <cell r="CW123">
            <v>6.2</v>
          </cell>
          <cell r="CX123">
            <v>6.7</v>
          </cell>
          <cell r="CZ123">
            <v>6.8</v>
          </cell>
          <cell r="DF123">
            <v>8.5</v>
          </cell>
          <cell r="DI123">
            <v>8.3000000000000007</v>
          </cell>
          <cell r="DJ123">
            <v>8.6</v>
          </cell>
          <cell r="DK123">
            <v>8.6999999999999993</v>
          </cell>
          <cell r="DL123">
            <v>7.3</v>
          </cell>
          <cell r="DO123">
            <v>8.8000000000000007</v>
          </cell>
          <cell r="DP123">
            <v>72</v>
          </cell>
          <cell r="DQ123">
            <v>0</v>
          </cell>
          <cell r="DR123">
            <v>5.7</v>
          </cell>
          <cell r="DT123">
            <v>3</v>
          </cell>
          <cell r="DU123">
            <v>0</v>
          </cell>
          <cell r="DV123">
            <v>177</v>
          </cell>
          <cell r="DW123">
            <v>0</v>
          </cell>
          <cell r="DX123">
            <v>169</v>
          </cell>
          <cell r="DY123">
            <v>177</v>
          </cell>
          <cell r="DZ123">
            <v>7.27</v>
          </cell>
          <cell r="EA123">
            <v>3.04</v>
          </cell>
        </row>
        <row r="124">
          <cell r="A124">
            <v>1820524204</v>
          </cell>
          <cell r="B124" t="str">
            <v>Tô</v>
          </cell>
          <cell r="C124" t="str">
            <v>Thị Kim</v>
          </cell>
          <cell r="D124" t="str">
            <v>Thương</v>
          </cell>
          <cell r="E124">
            <v>34117</v>
          </cell>
          <cell r="F124" t="str">
            <v>Nữ</v>
          </cell>
          <cell r="G124" t="str">
            <v>Đã Học Xong</v>
          </cell>
          <cell r="H124">
            <v>8.1</v>
          </cell>
          <cell r="I124">
            <v>7.5</v>
          </cell>
          <cell r="J124">
            <v>7.7</v>
          </cell>
          <cell r="L124" t="str">
            <v>P (P/F)</v>
          </cell>
          <cell r="O124" t="str">
            <v>P (P/F)</v>
          </cell>
          <cell r="R124">
            <v>6.3</v>
          </cell>
          <cell r="U124">
            <v>7.2</v>
          </cell>
          <cell r="X124">
            <v>6.3</v>
          </cell>
          <cell r="AA124">
            <v>5.9</v>
          </cell>
          <cell r="AC124">
            <v>7.7</v>
          </cell>
          <cell r="AD124">
            <v>8.6999999999999993</v>
          </cell>
          <cell r="AE124">
            <v>7</v>
          </cell>
          <cell r="AF124">
            <v>6.03</v>
          </cell>
          <cell r="AG124">
            <v>7.28</v>
          </cell>
          <cell r="AH124">
            <v>7.53</v>
          </cell>
          <cell r="AI124">
            <v>7.13</v>
          </cell>
          <cell r="AL124">
            <v>8.1</v>
          </cell>
          <cell r="AM124">
            <v>9.1</v>
          </cell>
          <cell r="AP124">
            <v>8.1</v>
          </cell>
          <cell r="AQ124">
            <v>7.8</v>
          </cell>
          <cell r="AR124">
            <v>7.5</v>
          </cell>
          <cell r="AS124">
            <v>7.8</v>
          </cell>
          <cell r="AT124">
            <v>9</v>
          </cell>
          <cell r="AU124">
            <v>56</v>
          </cell>
          <cell r="AV124">
            <v>0</v>
          </cell>
          <cell r="AW124">
            <v>7.8</v>
          </cell>
          <cell r="AX124">
            <v>9.3000000000000007</v>
          </cell>
          <cell r="AY124">
            <v>7.4</v>
          </cell>
          <cell r="BC124">
            <v>6.4</v>
          </cell>
          <cell r="BG124">
            <v>7.1</v>
          </cell>
          <cell r="BH124">
            <v>5</v>
          </cell>
          <cell r="BI124">
            <v>0</v>
          </cell>
          <cell r="BJ124">
            <v>7.03</v>
          </cell>
          <cell r="BK124">
            <v>5.0999999999999996</v>
          </cell>
          <cell r="BL124">
            <v>7.13</v>
          </cell>
          <cell r="BM124">
            <v>6.07</v>
          </cell>
          <cell r="BN124">
            <v>7.77</v>
          </cell>
          <cell r="BO124">
            <v>6.53</v>
          </cell>
          <cell r="BP124">
            <v>6.6</v>
          </cell>
          <cell r="BQ124">
            <v>7.9</v>
          </cell>
          <cell r="BR124">
            <v>6.6</v>
          </cell>
          <cell r="BS124">
            <v>7.2</v>
          </cell>
          <cell r="BT124">
            <v>7.9</v>
          </cell>
          <cell r="BU124">
            <v>7.3</v>
          </cell>
          <cell r="BV124">
            <v>9.4</v>
          </cell>
          <cell r="BW124">
            <v>6.43</v>
          </cell>
          <cell r="BX124">
            <v>8.3000000000000007</v>
          </cell>
          <cell r="BY124">
            <v>8.4</v>
          </cell>
          <cell r="BZ124">
            <v>8.1</v>
          </cell>
          <cell r="CA124">
            <v>41</v>
          </cell>
          <cell r="CB124">
            <v>0</v>
          </cell>
          <cell r="CC124">
            <v>8.3699999999999992</v>
          </cell>
          <cell r="CD124">
            <v>8.4</v>
          </cell>
          <cell r="CE124">
            <v>8.1999999999999993</v>
          </cell>
          <cell r="CF124">
            <v>7</v>
          </cell>
          <cell r="CG124">
            <v>6.1</v>
          </cell>
          <cell r="CH124">
            <v>8.6300000000000008</v>
          </cell>
          <cell r="CI124">
            <v>8.9700000000000006</v>
          </cell>
          <cell r="CJ124">
            <v>6.93</v>
          </cell>
          <cell r="CK124">
            <v>9.5</v>
          </cell>
          <cell r="CL124">
            <v>6.87</v>
          </cell>
          <cell r="CM124">
            <v>7.7</v>
          </cell>
          <cell r="CN124">
            <v>6</v>
          </cell>
          <cell r="CO124">
            <v>7.6</v>
          </cell>
          <cell r="CP124">
            <v>5.07</v>
          </cell>
          <cell r="CQ124">
            <v>7.73</v>
          </cell>
          <cell r="CR124">
            <v>7.83</v>
          </cell>
          <cell r="CS124">
            <v>7.3</v>
          </cell>
          <cell r="CT124">
            <v>6.7</v>
          </cell>
          <cell r="CU124">
            <v>8.5</v>
          </cell>
          <cell r="CV124">
            <v>8.6999999999999993</v>
          </cell>
          <cell r="CW124">
            <v>7.9</v>
          </cell>
          <cell r="CX124">
            <v>6.8</v>
          </cell>
          <cell r="CZ124">
            <v>7.1</v>
          </cell>
          <cell r="DF124">
            <v>7.5</v>
          </cell>
          <cell r="DI124">
            <v>9.9</v>
          </cell>
          <cell r="DJ124">
            <v>7.8</v>
          </cell>
          <cell r="DK124">
            <v>8.9</v>
          </cell>
          <cell r="DL124">
            <v>7.7</v>
          </cell>
          <cell r="DO124">
            <v>7.4</v>
          </cell>
          <cell r="DP124">
            <v>72</v>
          </cell>
          <cell r="DQ124">
            <v>0</v>
          </cell>
          <cell r="DR124">
            <v>8.1999999999999993</v>
          </cell>
          <cell r="DT124">
            <v>3</v>
          </cell>
          <cell r="DU124">
            <v>0</v>
          </cell>
          <cell r="DV124">
            <v>177</v>
          </cell>
          <cell r="DW124">
            <v>0</v>
          </cell>
          <cell r="DX124">
            <v>169</v>
          </cell>
          <cell r="DY124">
            <v>177</v>
          </cell>
          <cell r="DZ124">
            <v>7.48</v>
          </cell>
          <cell r="EA124">
            <v>3.15</v>
          </cell>
        </row>
        <row r="125">
          <cell r="A125">
            <v>1820525286</v>
          </cell>
          <cell r="B125" t="str">
            <v>Lê</v>
          </cell>
          <cell r="C125" t="str">
            <v>Thị Huyền</v>
          </cell>
          <cell r="D125" t="str">
            <v>Thương</v>
          </cell>
          <cell r="E125">
            <v>34561</v>
          </cell>
          <cell r="F125" t="str">
            <v>Nữ</v>
          </cell>
          <cell r="G125" t="str">
            <v>Đã Học Xong</v>
          </cell>
          <cell r="H125">
            <v>8.1999999999999993</v>
          </cell>
          <cell r="I125">
            <v>7.5</v>
          </cell>
          <cell r="J125">
            <v>6.9</v>
          </cell>
          <cell r="L125">
            <v>7.2</v>
          </cell>
          <cell r="O125">
            <v>7.2</v>
          </cell>
          <cell r="R125">
            <v>7.1</v>
          </cell>
          <cell r="U125">
            <v>7.2</v>
          </cell>
          <cell r="X125">
            <v>7.2</v>
          </cell>
          <cell r="AA125">
            <v>7</v>
          </cell>
          <cell r="AC125">
            <v>8.5</v>
          </cell>
          <cell r="AD125">
            <v>6.4</v>
          </cell>
          <cell r="AE125">
            <v>8.6999999999999993</v>
          </cell>
          <cell r="AF125">
            <v>7.53</v>
          </cell>
          <cell r="AG125">
            <v>7.53</v>
          </cell>
          <cell r="AH125">
            <v>8.93</v>
          </cell>
          <cell r="AI125">
            <v>7.03</v>
          </cell>
          <cell r="AL125">
            <v>8.4</v>
          </cell>
          <cell r="AM125">
            <v>9.8000000000000007</v>
          </cell>
          <cell r="AP125">
            <v>7.8</v>
          </cell>
          <cell r="AQ125">
            <v>8.1</v>
          </cell>
          <cell r="AR125">
            <v>7.4</v>
          </cell>
          <cell r="AS125">
            <v>8.4</v>
          </cell>
          <cell r="AT125">
            <v>8.9</v>
          </cell>
          <cell r="AU125">
            <v>56</v>
          </cell>
          <cell r="AV125">
            <v>0</v>
          </cell>
          <cell r="AW125">
            <v>7.6</v>
          </cell>
          <cell r="AX125">
            <v>6.1</v>
          </cell>
          <cell r="AY125">
            <v>9.5</v>
          </cell>
          <cell r="BC125">
            <v>6.8</v>
          </cell>
          <cell r="BG125">
            <v>7.8</v>
          </cell>
          <cell r="BH125">
            <v>5</v>
          </cell>
          <cell r="BI125">
            <v>0</v>
          </cell>
          <cell r="BJ125">
            <v>7.1</v>
          </cell>
          <cell r="BK125">
            <v>5.4</v>
          </cell>
          <cell r="BL125">
            <v>7.2</v>
          </cell>
          <cell r="BM125">
            <v>8.1</v>
          </cell>
          <cell r="BN125">
            <v>7.93</v>
          </cell>
          <cell r="BO125">
            <v>8.1</v>
          </cell>
          <cell r="BP125">
            <v>7.4</v>
          </cell>
          <cell r="BQ125">
            <v>8.07</v>
          </cell>
          <cell r="BR125">
            <v>9.1</v>
          </cell>
          <cell r="BS125">
            <v>6.3</v>
          </cell>
          <cell r="BT125">
            <v>8.1</v>
          </cell>
          <cell r="BU125">
            <v>7.3</v>
          </cell>
          <cell r="BV125">
            <v>8.8000000000000007</v>
          </cell>
          <cell r="BW125">
            <v>7.5</v>
          </cell>
          <cell r="BX125">
            <v>8</v>
          </cell>
          <cell r="BY125">
            <v>8.4</v>
          </cell>
          <cell r="BZ125">
            <v>7.4</v>
          </cell>
          <cell r="CA125">
            <v>41</v>
          </cell>
          <cell r="CB125">
            <v>0</v>
          </cell>
          <cell r="CC125">
            <v>9.1999999999999993</v>
          </cell>
          <cell r="CD125">
            <v>7.77</v>
          </cell>
          <cell r="CE125">
            <v>8.1</v>
          </cell>
          <cell r="CF125">
            <v>7.53</v>
          </cell>
          <cell r="CG125">
            <v>7.6</v>
          </cell>
          <cell r="CH125">
            <v>8.1</v>
          </cell>
          <cell r="CI125">
            <v>8.73</v>
          </cell>
          <cell r="CJ125">
            <v>6.8</v>
          </cell>
          <cell r="CK125">
            <v>9.1</v>
          </cell>
          <cell r="CL125">
            <v>7.83</v>
          </cell>
          <cell r="CM125">
            <v>9</v>
          </cell>
          <cell r="CN125">
            <v>6.8</v>
          </cell>
          <cell r="CO125">
            <v>8.4</v>
          </cell>
          <cell r="CP125">
            <v>6.6</v>
          </cell>
          <cell r="CQ125">
            <v>7.3</v>
          </cell>
          <cell r="CR125">
            <v>7.4</v>
          </cell>
          <cell r="CS125">
            <v>7.9</v>
          </cell>
          <cell r="CT125">
            <v>7.6</v>
          </cell>
          <cell r="CU125">
            <v>8.1999999999999993</v>
          </cell>
          <cell r="CV125">
            <v>8.6999999999999993</v>
          </cell>
          <cell r="CW125">
            <v>7.6</v>
          </cell>
          <cell r="CX125">
            <v>8.8000000000000007</v>
          </cell>
          <cell r="CZ125">
            <v>8.1999999999999993</v>
          </cell>
          <cell r="DF125">
            <v>9.5</v>
          </cell>
          <cell r="DI125">
            <v>9.6999999999999993</v>
          </cell>
          <cell r="DJ125">
            <v>9.1999999999999993</v>
          </cell>
          <cell r="DK125">
            <v>9.6</v>
          </cell>
          <cell r="DL125">
            <v>8.1999999999999993</v>
          </cell>
          <cell r="DO125">
            <v>7.4</v>
          </cell>
          <cell r="DP125">
            <v>72</v>
          </cell>
          <cell r="DQ125">
            <v>0</v>
          </cell>
          <cell r="DR125">
            <v>8.9</v>
          </cell>
          <cell r="DT125">
            <v>3</v>
          </cell>
          <cell r="DU125">
            <v>0</v>
          </cell>
          <cell r="DV125">
            <v>177</v>
          </cell>
          <cell r="DW125">
            <v>0</v>
          </cell>
          <cell r="DX125">
            <v>169</v>
          </cell>
          <cell r="DY125">
            <v>177</v>
          </cell>
          <cell r="DZ125">
            <v>7.87</v>
          </cell>
          <cell r="EA125">
            <v>3.37</v>
          </cell>
        </row>
        <row r="126">
          <cell r="A126">
            <v>1820524822</v>
          </cell>
          <cell r="B126" t="str">
            <v>Bùi</v>
          </cell>
          <cell r="C126" t="str">
            <v>Thị Thanh</v>
          </cell>
          <cell r="D126" t="str">
            <v>Thúy</v>
          </cell>
          <cell r="E126">
            <v>34248</v>
          </cell>
          <cell r="F126" t="str">
            <v>Nữ</v>
          </cell>
          <cell r="G126" t="str">
            <v>Đã Học Xong</v>
          </cell>
          <cell r="H126">
            <v>9.1999999999999993</v>
          </cell>
          <cell r="I126">
            <v>7.7</v>
          </cell>
          <cell r="J126">
            <v>7.7</v>
          </cell>
          <cell r="L126">
            <v>6.5</v>
          </cell>
          <cell r="O126">
            <v>7.6</v>
          </cell>
          <cell r="R126">
            <v>6.8</v>
          </cell>
          <cell r="U126">
            <v>6.8</v>
          </cell>
          <cell r="X126">
            <v>7.3</v>
          </cell>
          <cell r="AA126">
            <v>7.4</v>
          </cell>
          <cell r="AC126">
            <v>7.7</v>
          </cell>
          <cell r="AD126">
            <v>8.1</v>
          </cell>
          <cell r="AE126">
            <v>8.3000000000000007</v>
          </cell>
          <cell r="AF126">
            <v>7.17</v>
          </cell>
          <cell r="AG126">
            <v>7.88</v>
          </cell>
          <cell r="AH126">
            <v>7.83</v>
          </cell>
          <cell r="AI126">
            <v>8.1999999999999993</v>
          </cell>
          <cell r="AL126">
            <v>7.9</v>
          </cell>
          <cell r="AM126">
            <v>9.9</v>
          </cell>
          <cell r="AP126">
            <v>8.5</v>
          </cell>
          <cell r="AQ126">
            <v>8.1</v>
          </cell>
          <cell r="AR126">
            <v>8</v>
          </cell>
          <cell r="AS126">
            <v>8.6999999999999993</v>
          </cell>
          <cell r="AT126">
            <v>9.1999999999999993</v>
          </cell>
          <cell r="AU126">
            <v>56</v>
          </cell>
          <cell r="AV126">
            <v>0</v>
          </cell>
          <cell r="AW126">
            <v>8.9</v>
          </cell>
          <cell r="AX126">
            <v>8</v>
          </cell>
          <cell r="AY126">
            <v>7.7</v>
          </cell>
          <cell r="BC126">
            <v>7</v>
          </cell>
          <cell r="BG126">
            <v>7.5</v>
          </cell>
          <cell r="BH126">
            <v>5</v>
          </cell>
          <cell r="BI126">
            <v>0</v>
          </cell>
          <cell r="BJ126">
            <v>7.63</v>
          </cell>
          <cell r="BK126">
            <v>6</v>
          </cell>
          <cell r="BL126">
            <v>6.47</v>
          </cell>
          <cell r="BM126">
            <v>6.77</v>
          </cell>
          <cell r="BN126">
            <v>5.93</v>
          </cell>
          <cell r="BO126">
            <v>7.3</v>
          </cell>
          <cell r="BP126">
            <v>8</v>
          </cell>
          <cell r="BQ126">
            <v>7.87</v>
          </cell>
          <cell r="BR126">
            <v>6.6</v>
          </cell>
          <cell r="BS126">
            <v>7.5</v>
          </cell>
          <cell r="BT126">
            <v>7.3</v>
          </cell>
          <cell r="BU126">
            <v>6.8</v>
          </cell>
          <cell r="BV126">
            <v>9.1</v>
          </cell>
          <cell r="BW126">
            <v>7.13</v>
          </cell>
          <cell r="BX126">
            <v>9.1</v>
          </cell>
          <cell r="BY126">
            <v>7.6</v>
          </cell>
          <cell r="BZ126">
            <v>8.6999999999999993</v>
          </cell>
          <cell r="CA126">
            <v>41</v>
          </cell>
          <cell r="CB126">
            <v>0</v>
          </cell>
          <cell r="CC126">
            <v>8.17</v>
          </cell>
          <cell r="CD126">
            <v>8.83</v>
          </cell>
          <cell r="CE126">
            <v>8.1999999999999993</v>
          </cell>
          <cell r="CF126">
            <v>6.6</v>
          </cell>
          <cell r="CG126">
            <v>7.2</v>
          </cell>
          <cell r="CH126">
            <v>8.73</v>
          </cell>
          <cell r="CI126">
            <v>8.6300000000000008</v>
          </cell>
          <cell r="CJ126">
            <v>6.93</v>
          </cell>
          <cell r="CK126">
            <v>9</v>
          </cell>
          <cell r="CL126">
            <v>7.07</v>
          </cell>
          <cell r="CM126">
            <v>8</v>
          </cell>
          <cell r="CN126">
            <v>5.8</v>
          </cell>
          <cell r="CO126">
            <v>7.3</v>
          </cell>
          <cell r="CP126">
            <v>5.63</v>
          </cell>
          <cell r="CQ126">
            <v>6.93</v>
          </cell>
          <cell r="CR126">
            <v>6.6</v>
          </cell>
          <cell r="CS126">
            <v>6.3</v>
          </cell>
          <cell r="CT126">
            <v>8</v>
          </cell>
          <cell r="CU126">
            <v>7.8</v>
          </cell>
          <cell r="CV126">
            <v>8.6999999999999993</v>
          </cell>
          <cell r="CW126">
            <v>7.3</v>
          </cell>
          <cell r="CX126">
            <v>7.1</v>
          </cell>
          <cell r="CZ126">
            <v>8.6999999999999993</v>
          </cell>
          <cell r="DF126">
            <v>7.7</v>
          </cell>
          <cell r="DI126">
            <v>9.6</v>
          </cell>
          <cell r="DJ126">
            <v>8.6</v>
          </cell>
          <cell r="DK126">
            <v>9</v>
          </cell>
          <cell r="DL126">
            <v>7.8</v>
          </cell>
          <cell r="DO126">
            <v>8.3000000000000007</v>
          </cell>
          <cell r="DP126">
            <v>72</v>
          </cell>
          <cell r="DQ126">
            <v>0</v>
          </cell>
          <cell r="DR126">
            <v>7.5</v>
          </cell>
          <cell r="DT126">
            <v>3</v>
          </cell>
          <cell r="DU126">
            <v>0</v>
          </cell>
          <cell r="DV126">
            <v>177</v>
          </cell>
          <cell r="DW126">
            <v>0</v>
          </cell>
          <cell r="DX126">
            <v>169</v>
          </cell>
          <cell r="DY126">
            <v>177</v>
          </cell>
          <cell r="DZ126">
            <v>7.67</v>
          </cell>
          <cell r="EA126">
            <v>3.28</v>
          </cell>
        </row>
        <row r="127">
          <cell r="A127">
            <v>1820525282</v>
          </cell>
          <cell r="B127" t="str">
            <v>Lê</v>
          </cell>
          <cell r="C127" t="str">
            <v>Thị Thu</v>
          </cell>
          <cell r="D127" t="str">
            <v>Thúy</v>
          </cell>
          <cell r="E127">
            <v>34069</v>
          </cell>
          <cell r="F127" t="str">
            <v>Nữ</v>
          </cell>
          <cell r="G127" t="str">
            <v>Đã Học Xong</v>
          </cell>
          <cell r="H127">
            <v>8.5</v>
          </cell>
          <cell r="I127">
            <v>7.4</v>
          </cell>
          <cell r="J127">
            <v>5.3</v>
          </cell>
          <cell r="L127">
            <v>6</v>
          </cell>
          <cell r="O127">
            <v>5.8</v>
          </cell>
          <cell r="R127">
            <v>7.1</v>
          </cell>
          <cell r="U127">
            <v>6.6</v>
          </cell>
          <cell r="X127">
            <v>7.3</v>
          </cell>
          <cell r="AA127">
            <v>7.1</v>
          </cell>
          <cell r="AC127">
            <v>7.5</v>
          </cell>
          <cell r="AD127">
            <v>8.4</v>
          </cell>
          <cell r="AE127">
            <v>6.8</v>
          </cell>
          <cell r="AF127">
            <v>7.5</v>
          </cell>
          <cell r="AG127">
            <v>5.98</v>
          </cell>
          <cell r="AH127">
            <v>7.67</v>
          </cell>
          <cell r="AI127">
            <v>7.07</v>
          </cell>
          <cell r="AL127">
            <v>8.4</v>
          </cell>
          <cell r="AM127">
            <v>9.6</v>
          </cell>
          <cell r="AP127">
            <v>5.8</v>
          </cell>
          <cell r="AQ127">
            <v>7.5</v>
          </cell>
          <cell r="AR127">
            <v>7.3</v>
          </cell>
          <cell r="AS127">
            <v>8.4</v>
          </cell>
          <cell r="AT127">
            <v>8.6</v>
          </cell>
          <cell r="AU127">
            <v>56</v>
          </cell>
          <cell r="AV127">
            <v>0</v>
          </cell>
          <cell r="AW127">
            <v>7.8</v>
          </cell>
          <cell r="AX127">
            <v>6.7</v>
          </cell>
          <cell r="BA127">
            <v>6.4</v>
          </cell>
          <cell r="BE127">
            <v>6</v>
          </cell>
          <cell r="BG127">
            <v>5.4</v>
          </cell>
          <cell r="BH127">
            <v>5</v>
          </cell>
          <cell r="BI127">
            <v>0</v>
          </cell>
          <cell r="BJ127">
            <v>6.47</v>
          </cell>
          <cell r="BK127">
            <v>6.2</v>
          </cell>
          <cell r="BL127">
            <v>6.63</v>
          </cell>
          <cell r="BM127">
            <v>6.47</v>
          </cell>
          <cell r="BN127">
            <v>6.97</v>
          </cell>
          <cell r="BO127">
            <v>7.2</v>
          </cell>
          <cell r="BP127">
            <v>8</v>
          </cell>
          <cell r="BQ127">
            <v>7</v>
          </cell>
          <cell r="BR127">
            <v>5.8</v>
          </cell>
          <cell r="BS127">
            <v>6.8</v>
          </cell>
          <cell r="BT127">
            <v>6</v>
          </cell>
          <cell r="BU127">
            <v>6</v>
          </cell>
          <cell r="BV127">
            <v>6.4</v>
          </cell>
          <cell r="BW127">
            <v>7.1</v>
          </cell>
          <cell r="BX127">
            <v>7</v>
          </cell>
          <cell r="BY127">
            <v>6.5</v>
          </cell>
          <cell r="BZ127">
            <v>8.6999999999999993</v>
          </cell>
          <cell r="CA127">
            <v>41</v>
          </cell>
          <cell r="CB127">
            <v>0</v>
          </cell>
          <cell r="CC127">
            <v>6.13</v>
          </cell>
          <cell r="CD127">
            <v>7.83</v>
          </cell>
          <cell r="CE127">
            <v>7.9</v>
          </cell>
          <cell r="CF127">
            <v>6.63</v>
          </cell>
          <cell r="CG127">
            <v>6.57</v>
          </cell>
          <cell r="CH127">
            <v>8.6999999999999993</v>
          </cell>
          <cell r="CI127">
            <v>8.0299999999999994</v>
          </cell>
          <cell r="CJ127">
            <v>6.43</v>
          </cell>
          <cell r="CK127">
            <v>8.6999999999999993</v>
          </cell>
          <cell r="CL127">
            <v>6.67</v>
          </cell>
          <cell r="CM127">
            <v>8</v>
          </cell>
          <cell r="CN127">
            <v>6.3</v>
          </cell>
          <cell r="CO127">
            <v>7.6</v>
          </cell>
          <cell r="CP127">
            <v>6.87</v>
          </cell>
          <cell r="CQ127">
            <v>6.6</v>
          </cell>
          <cell r="CR127">
            <v>7.1</v>
          </cell>
          <cell r="CS127">
            <v>7.6</v>
          </cell>
          <cell r="CT127">
            <v>8.1999999999999993</v>
          </cell>
          <cell r="CU127">
            <v>8.4</v>
          </cell>
          <cell r="CV127">
            <v>8.1999999999999993</v>
          </cell>
          <cell r="CW127">
            <v>6.8</v>
          </cell>
          <cell r="CX127">
            <v>8.5</v>
          </cell>
          <cell r="CZ127">
            <v>7.4</v>
          </cell>
          <cell r="DF127">
            <v>7.5</v>
          </cell>
          <cell r="DI127">
            <v>9.4</v>
          </cell>
          <cell r="DJ127">
            <v>8.5</v>
          </cell>
          <cell r="DK127">
            <v>7.8</v>
          </cell>
          <cell r="DL127">
            <v>8.1</v>
          </cell>
          <cell r="DO127">
            <v>8.1</v>
          </cell>
          <cell r="DP127">
            <v>72</v>
          </cell>
          <cell r="DQ127">
            <v>0</v>
          </cell>
          <cell r="DR127">
            <v>6.5</v>
          </cell>
          <cell r="DT127">
            <v>3</v>
          </cell>
          <cell r="DU127">
            <v>0</v>
          </cell>
          <cell r="DV127">
            <v>177</v>
          </cell>
          <cell r="DW127">
            <v>0</v>
          </cell>
          <cell r="DX127">
            <v>169</v>
          </cell>
          <cell r="DY127">
            <v>177</v>
          </cell>
          <cell r="DZ127">
            <v>7.24</v>
          </cell>
          <cell r="EA127">
            <v>3.02</v>
          </cell>
        </row>
        <row r="128">
          <cell r="A128">
            <v>1820525301</v>
          </cell>
          <cell r="B128" t="str">
            <v>Phạm</v>
          </cell>
          <cell r="C128" t="str">
            <v>Thị</v>
          </cell>
          <cell r="D128" t="str">
            <v>Thúy</v>
          </cell>
          <cell r="E128">
            <v>34664</v>
          </cell>
          <cell r="F128" t="str">
            <v>Nữ</v>
          </cell>
          <cell r="G128" t="str">
            <v>Đã Học Xong</v>
          </cell>
          <cell r="H128">
            <v>8.3000000000000007</v>
          </cell>
          <cell r="I128">
            <v>7.3</v>
          </cell>
          <cell r="J128">
            <v>8.1</v>
          </cell>
          <cell r="L128">
            <v>7.5</v>
          </cell>
          <cell r="O128">
            <v>8</v>
          </cell>
          <cell r="R128">
            <v>7.7</v>
          </cell>
          <cell r="U128">
            <v>7.7</v>
          </cell>
          <cell r="X128">
            <v>6.4</v>
          </cell>
          <cell r="AA128">
            <v>7</v>
          </cell>
          <cell r="AC128">
            <v>8.8000000000000007</v>
          </cell>
          <cell r="AD128">
            <v>8.6999999999999993</v>
          </cell>
          <cell r="AE128">
            <v>6.4</v>
          </cell>
          <cell r="AF128">
            <v>6.97</v>
          </cell>
          <cell r="AG128">
            <v>7.18</v>
          </cell>
          <cell r="AH128">
            <v>7.77</v>
          </cell>
          <cell r="AI128">
            <v>7.73</v>
          </cell>
          <cell r="AL128">
            <v>8.1</v>
          </cell>
          <cell r="AM128">
            <v>9.8000000000000007</v>
          </cell>
          <cell r="AP128">
            <v>7.6</v>
          </cell>
          <cell r="AQ128">
            <v>8.6</v>
          </cell>
          <cell r="AR128">
            <v>7.1</v>
          </cell>
          <cell r="AS128">
            <v>8.8000000000000007</v>
          </cell>
          <cell r="AT128">
            <v>9.1999999999999993</v>
          </cell>
          <cell r="AU128">
            <v>56</v>
          </cell>
          <cell r="AV128">
            <v>0</v>
          </cell>
          <cell r="AW128">
            <v>6.8</v>
          </cell>
          <cell r="AX128">
            <v>6.8</v>
          </cell>
          <cell r="AY128">
            <v>8</v>
          </cell>
          <cell r="BC128">
            <v>6.8</v>
          </cell>
          <cell r="BG128">
            <v>6.8</v>
          </cell>
          <cell r="BH128">
            <v>5</v>
          </cell>
          <cell r="BI128">
            <v>0</v>
          </cell>
          <cell r="BJ128">
            <v>6.43</v>
          </cell>
          <cell r="BK128">
            <v>7.6</v>
          </cell>
          <cell r="BL128">
            <v>7.2</v>
          </cell>
          <cell r="BM128">
            <v>6.77</v>
          </cell>
          <cell r="BN128">
            <v>6.13</v>
          </cell>
          <cell r="BO128">
            <v>7.27</v>
          </cell>
          <cell r="BP128">
            <v>6.9</v>
          </cell>
          <cell r="BQ128">
            <v>7.1</v>
          </cell>
          <cell r="BR128">
            <v>6.9</v>
          </cell>
          <cell r="BS128">
            <v>6.2</v>
          </cell>
          <cell r="BT128">
            <v>6.7</v>
          </cell>
          <cell r="BU128">
            <v>6.3</v>
          </cell>
          <cell r="BV128">
            <v>7.8</v>
          </cell>
          <cell r="BW128">
            <v>7.1</v>
          </cell>
          <cell r="BX128">
            <v>7.6</v>
          </cell>
          <cell r="BY128">
            <v>7.3</v>
          </cell>
          <cell r="BZ128">
            <v>7.6</v>
          </cell>
          <cell r="CA128">
            <v>41</v>
          </cell>
          <cell r="CB128">
            <v>0</v>
          </cell>
          <cell r="CC128">
            <v>7.67</v>
          </cell>
          <cell r="CD128">
            <v>8.5299999999999994</v>
          </cell>
          <cell r="CE128">
            <v>8.5</v>
          </cell>
          <cell r="CF128">
            <v>6.7</v>
          </cell>
          <cell r="CG128">
            <v>8</v>
          </cell>
          <cell r="CH128">
            <v>8.1999999999999993</v>
          </cell>
          <cell r="CI128">
            <v>8.07</v>
          </cell>
          <cell r="CJ128">
            <v>6.4</v>
          </cell>
          <cell r="CK128">
            <v>9.1999999999999993</v>
          </cell>
          <cell r="CL128">
            <v>7.07</v>
          </cell>
          <cell r="CM128">
            <v>7.4</v>
          </cell>
          <cell r="CN128">
            <v>8</v>
          </cell>
          <cell r="CO128">
            <v>7.6</v>
          </cell>
          <cell r="CP128">
            <v>6.97</v>
          </cell>
          <cell r="CQ128">
            <v>6.73</v>
          </cell>
          <cell r="CR128">
            <v>7.23</v>
          </cell>
          <cell r="CS128">
            <v>7.3</v>
          </cell>
          <cell r="CT128">
            <v>7.5</v>
          </cell>
          <cell r="CU128">
            <v>7.8</v>
          </cell>
          <cell r="CV128">
            <v>8.5</v>
          </cell>
          <cell r="CW128">
            <v>7.4</v>
          </cell>
          <cell r="CX128">
            <v>8.6</v>
          </cell>
          <cell r="CZ128">
            <v>9.1999999999999993</v>
          </cell>
          <cell r="DF128">
            <v>7.9</v>
          </cell>
          <cell r="DI128">
            <v>9.6</v>
          </cell>
          <cell r="DJ128">
            <v>8.5</v>
          </cell>
          <cell r="DK128">
            <v>9.6</v>
          </cell>
          <cell r="DL128">
            <v>8.4</v>
          </cell>
          <cell r="DO128">
            <v>9.6</v>
          </cell>
          <cell r="DP128">
            <v>72</v>
          </cell>
          <cell r="DQ128">
            <v>0</v>
          </cell>
          <cell r="DR128">
            <v>7</v>
          </cell>
          <cell r="DT128">
            <v>3</v>
          </cell>
          <cell r="DU128">
            <v>0</v>
          </cell>
          <cell r="DV128">
            <v>177</v>
          </cell>
          <cell r="DW128">
            <v>0</v>
          </cell>
          <cell r="DX128">
            <v>169</v>
          </cell>
          <cell r="DY128">
            <v>177</v>
          </cell>
          <cell r="DZ128">
            <v>7.67</v>
          </cell>
          <cell r="EA128">
            <v>3.24</v>
          </cell>
        </row>
        <row r="129">
          <cell r="A129">
            <v>1820524201</v>
          </cell>
          <cell r="B129" t="str">
            <v>Nguyễn</v>
          </cell>
          <cell r="C129" t="str">
            <v>Phạm Bích</v>
          </cell>
          <cell r="D129" t="str">
            <v>Thùy</v>
          </cell>
          <cell r="E129">
            <v>34552</v>
          </cell>
          <cell r="F129" t="str">
            <v>Nữ</v>
          </cell>
          <cell r="G129" t="str">
            <v>Đã Học Xong</v>
          </cell>
          <cell r="H129">
            <v>6.3</v>
          </cell>
          <cell r="I129">
            <v>7.6</v>
          </cell>
          <cell r="J129">
            <v>7.3</v>
          </cell>
          <cell r="L129">
            <v>6.3</v>
          </cell>
          <cell r="O129">
            <v>4.9000000000000004</v>
          </cell>
          <cell r="R129">
            <v>5.8</v>
          </cell>
          <cell r="U129">
            <v>6.4</v>
          </cell>
          <cell r="X129">
            <v>6.6</v>
          </cell>
          <cell r="AA129">
            <v>5.5</v>
          </cell>
          <cell r="AC129">
            <v>8.5</v>
          </cell>
          <cell r="AD129">
            <v>7.3</v>
          </cell>
          <cell r="AE129">
            <v>8.3000000000000007</v>
          </cell>
          <cell r="AF129">
            <v>7.2</v>
          </cell>
          <cell r="AG129">
            <v>6.85</v>
          </cell>
          <cell r="AH129">
            <v>7.3</v>
          </cell>
          <cell r="AI129">
            <v>8</v>
          </cell>
          <cell r="AL129">
            <v>7.9</v>
          </cell>
          <cell r="AM129">
            <v>8.3000000000000007</v>
          </cell>
          <cell r="AP129">
            <v>6.1</v>
          </cell>
          <cell r="AQ129">
            <v>6.1</v>
          </cell>
          <cell r="AR129">
            <v>6.6</v>
          </cell>
          <cell r="AS129">
            <v>8.1</v>
          </cell>
          <cell r="AT129">
            <v>8.3000000000000007</v>
          </cell>
          <cell r="AU129">
            <v>56</v>
          </cell>
          <cell r="AV129">
            <v>0</v>
          </cell>
          <cell r="AW129">
            <v>5.9</v>
          </cell>
          <cell r="AX129">
            <v>5.2</v>
          </cell>
          <cell r="BA129">
            <v>6.4</v>
          </cell>
          <cell r="BE129">
            <v>7.3</v>
          </cell>
          <cell r="BG129">
            <v>4.7</v>
          </cell>
          <cell r="BH129">
            <v>5</v>
          </cell>
          <cell r="BI129">
            <v>0</v>
          </cell>
          <cell r="BJ129">
            <v>6.53</v>
          </cell>
          <cell r="BK129">
            <v>6.9</v>
          </cell>
          <cell r="BL129">
            <v>6.6</v>
          </cell>
          <cell r="BM129">
            <v>6.33</v>
          </cell>
          <cell r="BN129">
            <v>6.27</v>
          </cell>
          <cell r="BO129">
            <v>7.2</v>
          </cell>
          <cell r="BP129">
            <v>8</v>
          </cell>
          <cell r="BQ129">
            <v>7.27</v>
          </cell>
          <cell r="BR129">
            <v>6.3</v>
          </cell>
          <cell r="BS129">
            <v>6.9</v>
          </cell>
          <cell r="BT129">
            <v>7.2</v>
          </cell>
          <cell r="BU129">
            <v>6.7</v>
          </cell>
          <cell r="BV129">
            <v>6</v>
          </cell>
          <cell r="BW129">
            <v>6.7</v>
          </cell>
          <cell r="BX129">
            <v>7.1</v>
          </cell>
          <cell r="BY129">
            <v>7.1</v>
          </cell>
          <cell r="BZ129">
            <v>8.5</v>
          </cell>
          <cell r="CA129">
            <v>41</v>
          </cell>
          <cell r="CB129">
            <v>0</v>
          </cell>
          <cell r="CC129">
            <v>8.1999999999999993</v>
          </cell>
          <cell r="CD129">
            <v>8.3699999999999992</v>
          </cell>
          <cell r="CE129">
            <v>7.1</v>
          </cell>
          <cell r="CF129">
            <v>7</v>
          </cell>
          <cell r="CG129">
            <v>6.83</v>
          </cell>
          <cell r="CH129">
            <v>7</v>
          </cell>
          <cell r="CI129">
            <v>7.7</v>
          </cell>
          <cell r="CJ129">
            <v>6.47</v>
          </cell>
          <cell r="CK129">
            <v>6.8</v>
          </cell>
          <cell r="CL129">
            <v>6.7</v>
          </cell>
          <cell r="CM129">
            <v>7.5</v>
          </cell>
          <cell r="CN129">
            <v>6.9</v>
          </cell>
          <cell r="CO129">
            <v>7.6</v>
          </cell>
          <cell r="CP129">
            <v>5.2</v>
          </cell>
          <cell r="CQ129">
            <v>6.33</v>
          </cell>
          <cell r="CR129">
            <v>7.33</v>
          </cell>
          <cell r="CS129">
            <v>6.2</v>
          </cell>
          <cell r="CT129">
            <v>7.4</v>
          </cell>
          <cell r="CU129">
            <v>6.7</v>
          </cell>
          <cell r="CV129">
            <v>8.3000000000000007</v>
          </cell>
          <cell r="CW129">
            <v>7</v>
          </cell>
          <cell r="CX129">
            <v>8</v>
          </cell>
          <cell r="CZ129">
            <v>7.2</v>
          </cell>
          <cell r="DF129">
            <v>7.2</v>
          </cell>
          <cell r="DI129">
            <v>8.6</v>
          </cell>
          <cell r="DJ129">
            <v>7.7</v>
          </cell>
          <cell r="DK129">
            <v>7.7</v>
          </cell>
          <cell r="DL129">
            <v>7.6</v>
          </cell>
          <cell r="DO129">
            <v>8</v>
          </cell>
          <cell r="DP129">
            <v>72</v>
          </cell>
          <cell r="DQ129">
            <v>0</v>
          </cell>
          <cell r="DR129">
            <v>6.5</v>
          </cell>
          <cell r="DT129">
            <v>3</v>
          </cell>
          <cell r="DU129">
            <v>0</v>
          </cell>
          <cell r="DV129">
            <v>177</v>
          </cell>
          <cell r="DW129">
            <v>0</v>
          </cell>
          <cell r="DX129">
            <v>169</v>
          </cell>
          <cell r="DY129">
            <v>177</v>
          </cell>
          <cell r="DZ129">
            <v>7.07</v>
          </cell>
          <cell r="EA129">
            <v>2.91</v>
          </cell>
        </row>
        <row r="130">
          <cell r="A130">
            <v>1821526045</v>
          </cell>
          <cell r="B130" t="str">
            <v>Ngô</v>
          </cell>
          <cell r="C130" t="str">
            <v>Quang</v>
          </cell>
          <cell r="D130" t="str">
            <v>Thụy</v>
          </cell>
          <cell r="E130">
            <v>34601</v>
          </cell>
          <cell r="F130" t="str">
            <v>Nam</v>
          </cell>
          <cell r="G130" t="str">
            <v>Đã Học Xong</v>
          </cell>
          <cell r="H130">
            <v>8</v>
          </cell>
          <cell r="I130">
            <v>7</v>
          </cell>
          <cell r="J130">
            <v>6.6</v>
          </cell>
          <cell r="L130">
            <v>6.8</v>
          </cell>
          <cell r="O130">
            <v>6.2</v>
          </cell>
          <cell r="R130">
            <v>6.5</v>
          </cell>
          <cell r="U130">
            <v>7.4</v>
          </cell>
          <cell r="X130">
            <v>7.6</v>
          </cell>
          <cell r="AA130">
            <v>6.1</v>
          </cell>
          <cell r="AC130">
            <v>7.9</v>
          </cell>
          <cell r="AD130">
            <v>8.6999999999999993</v>
          </cell>
          <cell r="AE130">
            <v>6.9</v>
          </cell>
          <cell r="AF130">
            <v>7.6</v>
          </cell>
          <cell r="AG130">
            <v>6.53</v>
          </cell>
          <cell r="AH130">
            <v>6.53</v>
          </cell>
          <cell r="AI130">
            <v>7.43</v>
          </cell>
          <cell r="AL130">
            <v>7</v>
          </cell>
          <cell r="AM130">
            <v>8.6999999999999993</v>
          </cell>
          <cell r="AP130">
            <v>7.5</v>
          </cell>
          <cell r="AQ130">
            <v>7.6</v>
          </cell>
          <cell r="AR130">
            <v>5.3</v>
          </cell>
          <cell r="AS130">
            <v>7.5</v>
          </cell>
          <cell r="AT130">
            <v>7.3</v>
          </cell>
          <cell r="AU130">
            <v>56</v>
          </cell>
          <cell r="AV130">
            <v>0</v>
          </cell>
          <cell r="AW130">
            <v>8.9</v>
          </cell>
          <cell r="AX130">
            <v>9.1</v>
          </cell>
          <cell r="AY130">
            <v>6</v>
          </cell>
          <cell r="BC130">
            <v>5.8</v>
          </cell>
          <cell r="BG130">
            <v>5.8</v>
          </cell>
          <cell r="BH130">
            <v>5</v>
          </cell>
          <cell r="BI130">
            <v>0</v>
          </cell>
          <cell r="BJ130">
            <v>6.3</v>
          </cell>
          <cell r="BK130">
            <v>6.3</v>
          </cell>
          <cell r="BL130">
            <v>6.43</v>
          </cell>
          <cell r="BM130">
            <v>6.1</v>
          </cell>
          <cell r="BN130">
            <v>6.27</v>
          </cell>
          <cell r="BO130">
            <v>6.2</v>
          </cell>
          <cell r="BP130">
            <v>6.3</v>
          </cell>
          <cell r="BQ130">
            <v>7.37</v>
          </cell>
          <cell r="BR130">
            <v>6.1</v>
          </cell>
          <cell r="BS130">
            <v>5.8</v>
          </cell>
          <cell r="BT130">
            <v>5.6</v>
          </cell>
          <cell r="BU130">
            <v>6.5</v>
          </cell>
          <cell r="BV130">
            <v>9</v>
          </cell>
          <cell r="BW130">
            <v>5.3</v>
          </cell>
          <cell r="BX130">
            <v>7</v>
          </cell>
          <cell r="BY130">
            <v>6.5</v>
          </cell>
          <cell r="BZ130">
            <v>8.6</v>
          </cell>
          <cell r="CA130">
            <v>41</v>
          </cell>
          <cell r="CB130">
            <v>0</v>
          </cell>
          <cell r="CC130">
            <v>7.47</v>
          </cell>
          <cell r="CD130">
            <v>8.23</v>
          </cell>
          <cell r="CE130">
            <v>8</v>
          </cell>
          <cell r="CF130">
            <v>6.7</v>
          </cell>
          <cell r="CG130">
            <v>6.9</v>
          </cell>
          <cell r="CH130">
            <v>6.27</v>
          </cell>
          <cell r="CI130">
            <v>7.33</v>
          </cell>
          <cell r="CJ130">
            <v>6.17</v>
          </cell>
          <cell r="CK130">
            <v>6.3</v>
          </cell>
          <cell r="CL130">
            <v>6.77</v>
          </cell>
          <cell r="CM130">
            <v>7.3</v>
          </cell>
          <cell r="CN130">
            <v>7</v>
          </cell>
          <cell r="CO130">
            <v>7.6</v>
          </cell>
          <cell r="CP130">
            <v>5.4</v>
          </cell>
          <cell r="CQ130">
            <v>7.47</v>
          </cell>
          <cell r="CR130">
            <v>6.9</v>
          </cell>
          <cell r="CS130">
            <v>7.6</v>
          </cell>
          <cell r="CT130">
            <v>6.3</v>
          </cell>
          <cell r="CU130">
            <v>7.6</v>
          </cell>
          <cell r="CV130">
            <v>8.1</v>
          </cell>
          <cell r="CW130">
            <v>6</v>
          </cell>
          <cell r="CX130">
            <v>8.1</v>
          </cell>
          <cell r="CZ130">
            <v>6.7</v>
          </cell>
          <cell r="DF130">
            <v>8.3000000000000007</v>
          </cell>
          <cell r="DI130">
            <v>8.1</v>
          </cell>
          <cell r="DJ130">
            <v>7.7</v>
          </cell>
          <cell r="DK130">
            <v>8.1999999999999993</v>
          </cell>
          <cell r="DL130">
            <v>6.9</v>
          </cell>
          <cell r="DO130">
            <v>7.7</v>
          </cell>
          <cell r="DP130">
            <v>72</v>
          </cell>
          <cell r="DQ130">
            <v>0</v>
          </cell>
          <cell r="DR130">
            <v>7.7</v>
          </cell>
          <cell r="DT130">
            <v>3</v>
          </cell>
          <cell r="DU130">
            <v>0</v>
          </cell>
          <cell r="DV130">
            <v>177</v>
          </cell>
          <cell r="DW130">
            <v>0</v>
          </cell>
          <cell r="DX130">
            <v>169</v>
          </cell>
          <cell r="DY130">
            <v>177</v>
          </cell>
          <cell r="DZ130">
            <v>7.01</v>
          </cell>
          <cell r="EA130">
            <v>2.87</v>
          </cell>
        </row>
        <row r="131">
          <cell r="A131">
            <v>1821524200</v>
          </cell>
          <cell r="B131" t="str">
            <v>Bùi</v>
          </cell>
          <cell r="C131" t="str">
            <v>Minh</v>
          </cell>
          <cell r="D131" t="str">
            <v>Tiến</v>
          </cell>
          <cell r="E131">
            <v>34424</v>
          </cell>
          <cell r="F131" t="str">
            <v>Nam</v>
          </cell>
          <cell r="G131" t="str">
            <v>Đã Học Xong</v>
          </cell>
          <cell r="H131">
            <v>7.9</v>
          </cell>
          <cell r="I131">
            <v>7.9</v>
          </cell>
          <cell r="J131">
            <v>5.2</v>
          </cell>
          <cell r="L131">
            <v>6</v>
          </cell>
          <cell r="O131">
            <v>6</v>
          </cell>
          <cell r="R131">
            <v>6.7</v>
          </cell>
          <cell r="U131">
            <v>7.2</v>
          </cell>
          <cell r="X131">
            <v>6.2</v>
          </cell>
          <cell r="AA131">
            <v>7.3</v>
          </cell>
          <cell r="AC131">
            <v>8.4</v>
          </cell>
          <cell r="AD131">
            <v>9.1999999999999993</v>
          </cell>
          <cell r="AE131">
            <v>7.4</v>
          </cell>
          <cell r="AF131">
            <v>7.43</v>
          </cell>
          <cell r="AG131">
            <v>7.85</v>
          </cell>
          <cell r="AH131">
            <v>8.83</v>
          </cell>
          <cell r="AI131">
            <v>7.47</v>
          </cell>
          <cell r="AL131">
            <v>7.9</v>
          </cell>
          <cell r="AM131">
            <v>9.5</v>
          </cell>
          <cell r="AP131">
            <v>7.6</v>
          </cell>
          <cell r="AQ131">
            <v>8.4</v>
          </cell>
          <cell r="AR131">
            <v>7.1</v>
          </cell>
          <cell r="AS131">
            <v>7.6</v>
          </cell>
          <cell r="AT131">
            <v>8.6</v>
          </cell>
          <cell r="AU131">
            <v>56</v>
          </cell>
          <cell r="AV131">
            <v>0</v>
          </cell>
          <cell r="AW131">
            <v>9.4</v>
          </cell>
          <cell r="AX131">
            <v>9.6</v>
          </cell>
          <cell r="BA131">
            <v>8.1</v>
          </cell>
          <cell r="BE131">
            <v>8.4</v>
          </cell>
          <cell r="BG131">
            <v>7.8</v>
          </cell>
          <cell r="BH131">
            <v>5</v>
          </cell>
          <cell r="BI131">
            <v>0</v>
          </cell>
          <cell r="BJ131">
            <v>6.67</v>
          </cell>
          <cell r="BK131">
            <v>7</v>
          </cell>
          <cell r="BL131">
            <v>6.77</v>
          </cell>
          <cell r="BM131">
            <v>6.33</v>
          </cell>
          <cell r="BN131">
            <v>6.8</v>
          </cell>
          <cell r="BO131">
            <v>7.17</v>
          </cell>
          <cell r="BP131">
            <v>7.9</v>
          </cell>
          <cell r="BQ131">
            <v>6.8</v>
          </cell>
          <cell r="BR131">
            <v>7.1</v>
          </cell>
          <cell r="BS131">
            <v>6.8</v>
          </cell>
          <cell r="BT131">
            <v>6.3</v>
          </cell>
          <cell r="BU131">
            <v>5.7</v>
          </cell>
          <cell r="BV131">
            <v>7.7</v>
          </cell>
          <cell r="BW131">
            <v>6.1</v>
          </cell>
          <cell r="BX131">
            <v>7.3</v>
          </cell>
          <cell r="BY131">
            <v>6.8</v>
          </cell>
          <cell r="BZ131">
            <v>7.5</v>
          </cell>
          <cell r="CA131">
            <v>41</v>
          </cell>
          <cell r="CB131">
            <v>0</v>
          </cell>
          <cell r="CC131">
            <v>7.93</v>
          </cell>
          <cell r="CD131">
            <v>7.53</v>
          </cell>
          <cell r="CE131">
            <v>6.5</v>
          </cell>
          <cell r="CF131">
            <v>6.97</v>
          </cell>
          <cell r="CG131">
            <v>5.83</v>
          </cell>
          <cell r="CH131">
            <v>8.1300000000000008</v>
          </cell>
          <cell r="CI131">
            <v>7.6</v>
          </cell>
          <cell r="CJ131">
            <v>7.07</v>
          </cell>
          <cell r="CK131">
            <v>8.5</v>
          </cell>
          <cell r="CL131">
            <v>6.9</v>
          </cell>
          <cell r="CM131">
            <v>8</v>
          </cell>
          <cell r="CN131">
            <v>6.9</v>
          </cell>
          <cell r="CO131">
            <v>6.5</v>
          </cell>
          <cell r="CP131">
            <v>5.23</v>
          </cell>
          <cell r="CQ131">
            <v>5.57</v>
          </cell>
          <cell r="CR131">
            <v>6.4</v>
          </cell>
          <cell r="CS131">
            <v>6.6</v>
          </cell>
          <cell r="CT131">
            <v>7.5</v>
          </cell>
          <cell r="CU131">
            <v>7.4</v>
          </cell>
          <cell r="CV131">
            <v>8.6</v>
          </cell>
          <cell r="CW131">
            <v>6</v>
          </cell>
          <cell r="CX131">
            <v>6.1</v>
          </cell>
          <cell r="CZ131">
            <v>8.1999999999999993</v>
          </cell>
          <cell r="DF131">
            <v>8.3000000000000007</v>
          </cell>
          <cell r="DI131">
            <v>9.9</v>
          </cell>
          <cell r="DJ131">
            <v>7.2</v>
          </cell>
          <cell r="DK131">
            <v>7.8</v>
          </cell>
          <cell r="DL131">
            <v>7.6</v>
          </cell>
          <cell r="DO131">
            <v>8.8000000000000007</v>
          </cell>
          <cell r="DP131">
            <v>72</v>
          </cell>
          <cell r="DQ131">
            <v>0</v>
          </cell>
          <cell r="DR131">
            <v>6.8</v>
          </cell>
          <cell r="DT131">
            <v>3</v>
          </cell>
          <cell r="DU131">
            <v>0</v>
          </cell>
          <cell r="DV131">
            <v>177</v>
          </cell>
          <cell r="DW131">
            <v>0</v>
          </cell>
          <cell r="DX131">
            <v>169</v>
          </cell>
          <cell r="DY131">
            <v>177</v>
          </cell>
          <cell r="DZ131">
            <v>7.29</v>
          </cell>
          <cell r="EA131">
            <v>3.03</v>
          </cell>
        </row>
        <row r="132">
          <cell r="A132">
            <v>1821524818</v>
          </cell>
          <cell r="B132" t="str">
            <v>Doãn</v>
          </cell>
          <cell r="C132" t="str">
            <v>Bá</v>
          </cell>
          <cell r="D132" t="str">
            <v>Tín</v>
          </cell>
          <cell r="E132">
            <v>33817</v>
          </cell>
          <cell r="F132" t="str">
            <v>Nam</v>
          </cell>
          <cell r="G132" t="str">
            <v>Đã Học Xong</v>
          </cell>
          <cell r="H132">
            <v>7.9</v>
          </cell>
          <cell r="I132">
            <v>6.9</v>
          </cell>
          <cell r="J132">
            <v>6.8</v>
          </cell>
          <cell r="L132">
            <v>5.8</v>
          </cell>
          <cell r="O132">
            <v>5.4</v>
          </cell>
          <cell r="R132">
            <v>5.8</v>
          </cell>
          <cell r="U132">
            <v>6</v>
          </cell>
          <cell r="X132">
            <v>5.9</v>
          </cell>
          <cell r="AA132">
            <v>6</v>
          </cell>
          <cell r="AC132">
            <v>7</v>
          </cell>
          <cell r="AD132">
            <v>9.1999999999999993</v>
          </cell>
          <cell r="AE132">
            <v>7.1</v>
          </cell>
          <cell r="AF132">
            <v>7.1</v>
          </cell>
          <cell r="AG132">
            <v>7.5</v>
          </cell>
          <cell r="AH132">
            <v>8.93</v>
          </cell>
          <cell r="AI132">
            <v>7.7</v>
          </cell>
          <cell r="AL132">
            <v>6.7</v>
          </cell>
          <cell r="AM132">
            <v>8.6</v>
          </cell>
          <cell r="AP132">
            <v>8.5</v>
          </cell>
          <cell r="AQ132">
            <v>7.9</v>
          </cell>
          <cell r="AR132">
            <v>7.5</v>
          </cell>
          <cell r="AS132">
            <v>8.3000000000000007</v>
          </cell>
          <cell r="AT132">
            <v>8.3000000000000007</v>
          </cell>
          <cell r="AU132">
            <v>56</v>
          </cell>
          <cell r="AV132">
            <v>0</v>
          </cell>
          <cell r="AW132">
            <v>9.5</v>
          </cell>
          <cell r="AX132">
            <v>9.1</v>
          </cell>
          <cell r="AY132">
            <v>8.9</v>
          </cell>
          <cell r="BC132">
            <v>5.6</v>
          </cell>
          <cell r="BG132">
            <v>5.9</v>
          </cell>
          <cell r="BH132">
            <v>5</v>
          </cell>
          <cell r="BI132">
            <v>0</v>
          </cell>
          <cell r="BJ132">
            <v>7.27</v>
          </cell>
          <cell r="BK132">
            <v>5.8</v>
          </cell>
          <cell r="BL132">
            <v>6.57</v>
          </cell>
          <cell r="BM132">
            <v>7.2</v>
          </cell>
          <cell r="BN132">
            <v>7</v>
          </cell>
          <cell r="BO132">
            <v>6.97</v>
          </cell>
          <cell r="BP132">
            <v>6.9</v>
          </cell>
          <cell r="BQ132">
            <v>7.3</v>
          </cell>
          <cell r="BR132">
            <v>7.9</v>
          </cell>
          <cell r="BS132">
            <v>6.4</v>
          </cell>
          <cell r="BT132">
            <v>7.1</v>
          </cell>
          <cell r="BU132">
            <v>7.3</v>
          </cell>
          <cell r="BV132">
            <v>8</v>
          </cell>
          <cell r="BW132">
            <v>6.57</v>
          </cell>
          <cell r="BX132">
            <v>6.1</v>
          </cell>
          <cell r="BY132">
            <v>6.8</v>
          </cell>
          <cell r="BZ132">
            <v>7</v>
          </cell>
          <cell r="CA132">
            <v>41</v>
          </cell>
          <cell r="CB132">
            <v>0</v>
          </cell>
          <cell r="CC132">
            <v>8.27</v>
          </cell>
          <cell r="CD132">
            <v>8.1300000000000008</v>
          </cell>
          <cell r="CE132">
            <v>7.1</v>
          </cell>
          <cell r="CF132">
            <v>6.7</v>
          </cell>
          <cell r="CG132">
            <v>6.6</v>
          </cell>
          <cell r="CH132">
            <v>7.63</v>
          </cell>
          <cell r="CI132">
            <v>8.77</v>
          </cell>
          <cell r="CJ132">
            <v>6.83</v>
          </cell>
          <cell r="CK132">
            <v>7.8</v>
          </cell>
          <cell r="CL132">
            <v>7.23</v>
          </cell>
          <cell r="CM132">
            <v>9.3000000000000007</v>
          </cell>
          <cell r="CN132">
            <v>6.7</v>
          </cell>
          <cell r="CO132">
            <v>6.5</v>
          </cell>
          <cell r="CP132">
            <v>5.17</v>
          </cell>
          <cell r="CQ132">
            <v>5.97</v>
          </cell>
          <cell r="CR132">
            <v>5.7</v>
          </cell>
          <cell r="CS132">
            <v>6.9</v>
          </cell>
          <cell r="CT132">
            <v>6.6</v>
          </cell>
          <cell r="CU132">
            <v>8.1</v>
          </cell>
          <cell r="CV132">
            <v>7.5</v>
          </cell>
          <cell r="CW132">
            <v>7.6</v>
          </cell>
          <cell r="CX132">
            <v>7.8</v>
          </cell>
          <cell r="CZ132">
            <v>6.3</v>
          </cell>
          <cell r="DF132">
            <v>7.7</v>
          </cell>
          <cell r="DI132">
            <v>7.4</v>
          </cell>
          <cell r="DJ132">
            <v>8.1</v>
          </cell>
          <cell r="DK132">
            <v>8.1999999999999993</v>
          </cell>
          <cell r="DL132">
            <v>6.9</v>
          </cell>
          <cell r="DO132">
            <v>7.8</v>
          </cell>
          <cell r="DP132">
            <v>72</v>
          </cell>
          <cell r="DQ132">
            <v>0</v>
          </cell>
          <cell r="DR132">
            <v>6.7</v>
          </cell>
          <cell r="DT132">
            <v>3</v>
          </cell>
          <cell r="DU132">
            <v>0</v>
          </cell>
          <cell r="DV132">
            <v>177</v>
          </cell>
          <cell r="DW132">
            <v>0</v>
          </cell>
          <cell r="DX132">
            <v>169</v>
          </cell>
          <cell r="DY132">
            <v>177</v>
          </cell>
          <cell r="DZ132">
            <v>7.25</v>
          </cell>
          <cell r="EA132">
            <v>2.99</v>
          </cell>
        </row>
        <row r="133">
          <cell r="A133">
            <v>1820524831</v>
          </cell>
          <cell r="B133" t="str">
            <v>Hồ</v>
          </cell>
          <cell r="C133" t="str">
            <v>Thị Bích</v>
          </cell>
          <cell r="D133" t="str">
            <v>Trâm</v>
          </cell>
          <cell r="E133">
            <v>34404</v>
          </cell>
          <cell r="F133" t="str">
            <v>Nữ</v>
          </cell>
          <cell r="G133" t="str">
            <v>Đã Học Xong</v>
          </cell>
          <cell r="H133">
            <v>9.1</v>
          </cell>
          <cell r="I133">
            <v>8</v>
          </cell>
          <cell r="J133">
            <v>8.1999999999999993</v>
          </cell>
          <cell r="L133">
            <v>7.2</v>
          </cell>
          <cell r="O133">
            <v>8.6999999999999993</v>
          </cell>
          <cell r="R133">
            <v>8.1999999999999993</v>
          </cell>
          <cell r="U133">
            <v>8.5</v>
          </cell>
          <cell r="X133">
            <v>7.9</v>
          </cell>
          <cell r="AA133">
            <v>7.8</v>
          </cell>
          <cell r="AC133">
            <v>8.3000000000000007</v>
          </cell>
          <cell r="AD133">
            <v>8.6999999999999993</v>
          </cell>
          <cell r="AE133">
            <v>8</v>
          </cell>
          <cell r="AF133">
            <v>7.63</v>
          </cell>
          <cell r="AG133">
            <v>8.4</v>
          </cell>
          <cell r="AH133">
            <v>8.67</v>
          </cell>
          <cell r="AI133">
            <v>8.1300000000000008</v>
          </cell>
          <cell r="AL133">
            <v>6.9</v>
          </cell>
          <cell r="AM133">
            <v>9.1</v>
          </cell>
          <cell r="AP133">
            <v>8.3000000000000007</v>
          </cell>
          <cell r="AQ133">
            <v>8.4</v>
          </cell>
          <cell r="AR133">
            <v>7.2</v>
          </cell>
          <cell r="AS133">
            <v>8.3000000000000007</v>
          </cell>
          <cell r="AT133">
            <v>8.9</v>
          </cell>
          <cell r="AU133">
            <v>56</v>
          </cell>
          <cell r="AV133">
            <v>0</v>
          </cell>
          <cell r="AW133">
            <v>7.6</v>
          </cell>
          <cell r="AX133">
            <v>5.2</v>
          </cell>
          <cell r="BA133">
            <v>6.4</v>
          </cell>
          <cell r="BE133">
            <v>7.3</v>
          </cell>
          <cell r="BG133">
            <v>5</v>
          </cell>
          <cell r="BH133">
            <v>5</v>
          </cell>
          <cell r="BI133">
            <v>0</v>
          </cell>
          <cell r="BJ133">
            <v>7.7</v>
          </cell>
          <cell r="BK133">
            <v>7.6</v>
          </cell>
          <cell r="BL133">
            <v>7.03</v>
          </cell>
          <cell r="BM133">
            <v>7.7</v>
          </cell>
          <cell r="BN133">
            <v>6.93</v>
          </cell>
          <cell r="BO133">
            <v>8.6</v>
          </cell>
          <cell r="BP133">
            <v>8.3000000000000007</v>
          </cell>
          <cell r="BQ133">
            <v>7.33</v>
          </cell>
          <cell r="BR133">
            <v>9.3000000000000007</v>
          </cell>
          <cell r="BS133">
            <v>7</v>
          </cell>
          <cell r="BT133">
            <v>8.1</v>
          </cell>
          <cell r="BU133">
            <v>5.8</v>
          </cell>
          <cell r="BV133">
            <v>9</v>
          </cell>
          <cell r="BW133">
            <v>6.77</v>
          </cell>
          <cell r="BX133">
            <v>7.7</v>
          </cell>
          <cell r="BY133">
            <v>6.5</v>
          </cell>
          <cell r="BZ133">
            <v>7.6</v>
          </cell>
          <cell r="CA133">
            <v>41</v>
          </cell>
          <cell r="CB133">
            <v>0</v>
          </cell>
          <cell r="CC133">
            <v>7.6</v>
          </cell>
          <cell r="CD133">
            <v>8.27</v>
          </cell>
          <cell r="CE133">
            <v>7.9</v>
          </cell>
          <cell r="CF133">
            <v>7.23</v>
          </cell>
          <cell r="CG133">
            <v>7.2</v>
          </cell>
          <cell r="CH133">
            <v>8.27</v>
          </cell>
          <cell r="CI133">
            <v>7.9</v>
          </cell>
          <cell r="CJ133">
            <v>7.53</v>
          </cell>
          <cell r="CK133">
            <v>8.6999999999999993</v>
          </cell>
          <cell r="CL133">
            <v>7.93</v>
          </cell>
          <cell r="CM133">
            <v>8.1999999999999993</v>
          </cell>
          <cell r="CN133">
            <v>6.6</v>
          </cell>
          <cell r="CO133">
            <v>7.6</v>
          </cell>
          <cell r="CP133">
            <v>7.73</v>
          </cell>
          <cell r="CQ133">
            <v>6.7</v>
          </cell>
          <cell r="CR133">
            <v>6.63</v>
          </cell>
          <cell r="CS133">
            <v>7.7</v>
          </cell>
          <cell r="CT133">
            <v>7.7</v>
          </cell>
          <cell r="CU133">
            <v>7.1</v>
          </cell>
          <cell r="CV133">
            <v>8.3000000000000007</v>
          </cell>
          <cell r="CW133">
            <v>7.3</v>
          </cell>
          <cell r="CX133">
            <v>7.4</v>
          </cell>
          <cell r="CZ133">
            <v>8.1999999999999993</v>
          </cell>
          <cell r="DF133">
            <v>8.5</v>
          </cell>
          <cell r="DI133">
            <v>10</v>
          </cell>
          <cell r="DJ133">
            <v>8.9</v>
          </cell>
          <cell r="DK133">
            <v>7.8</v>
          </cell>
          <cell r="DL133">
            <v>8.1</v>
          </cell>
          <cell r="DO133">
            <v>9.1</v>
          </cell>
          <cell r="DP133">
            <v>72</v>
          </cell>
          <cell r="DQ133">
            <v>0</v>
          </cell>
          <cell r="DR133">
            <v>7.2</v>
          </cell>
          <cell r="DT133">
            <v>3</v>
          </cell>
          <cell r="DU133">
            <v>0</v>
          </cell>
          <cell r="DV133">
            <v>177</v>
          </cell>
          <cell r="DW133">
            <v>0</v>
          </cell>
          <cell r="DX133">
            <v>169</v>
          </cell>
          <cell r="DY133">
            <v>177</v>
          </cell>
          <cell r="DZ133">
            <v>7.93</v>
          </cell>
          <cell r="EA133">
            <v>3.41</v>
          </cell>
        </row>
        <row r="134">
          <cell r="A134">
            <v>1820525271</v>
          </cell>
          <cell r="B134" t="str">
            <v>Nguyễn</v>
          </cell>
          <cell r="C134" t="str">
            <v>Thị Ngọc</v>
          </cell>
          <cell r="D134" t="str">
            <v>Trâm</v>
          </cell>
          <cell r="E134">
            <v>34482</v>
          </cell>
          <cell r="F134" t="str">
            <v>Nữ</v>
          </cell>
          <cell r="G134" t="str">
            <v>Đã Học Xong</v>
          </cell>
          <cell r="H134">
            <v>8.5</v>
          </cell>
          <cell r="I134">
            <v>7.5</v>
          </cell>
          <cell r="J134">
            <v>8.1</v>
          </cell>
          <cell r="L134" t="str">
            <v>P (P/F)</v>
          </cell>
          <cell r="O134" t="str">
            <v>P (P/F)</v>
          </cell>
          <cell r="R134">
            <v>7.3</v>
          </cell>
          <cell r="U134">
            <v>8.3000000000000007</v>
          </cell>
          <cell r="X134">
            <v>7</v>
          </cell>
          <cell r="AA134">
            <v>7.1</v>
          </cell>
          <cell r="AC134">
            <v>9.9</v>
          </cell>
          <cell r="AD134">
            <v>8.6999999999999993</v>
          </cell>
          <cell r="AE134">
            <v>7.8</v>
          </cell>
          <cell r="AF134">
            <v>7.3</v>
          </cell>
          <cell r="AG134">
            <v>0</v>
          </cell>
          <cell r="AH134">
            <v>8.6300000000000008</v>
          </cell>
          <cell r="AI134">
            <v>8.1999999999999993</v>
          </cell>
          <cell r="AL134">
            <v>8.3000000000000007</v>
          </cell>
          <cell r="AM134">
            <v>9</v>
          </cell>
          <cell r="AP134">
            <v>7.5</v>
          </cell>
          <cell r="AQ134">
            <v>7.3</v>
          </cell>
          <cell r="AR134">
            <v>7.2</v>
          </cell>
          <cell r="AS134">
            <v>8.1999999999999993</v>
          </cell>
          <cell r="AT134">
            <v>9.4</v>
          </cell>
          <cell r="AU134">
            <v>52</v>
          </cell>
          <cell r="AV134">
            <v>0</v>
          </cell>
          <cell r="AW134">
            <v>7</v>
          </cell>
          <cell r="AX134">
            <v>5.8</v>
          </cell>
          <cell r="AY134">
            <v>9</v>
          </cell>
          <cell r="BC134">
            <v>6.7</v>
          </cell>
          <cell r="BG134">
            <v>6.1</v>
          </cell>
          <cell r="BH134">
            <v>5</v>
          </cell>
          <cell r="BI134">
            <v>0</v>
          </cell>
          <cell r="BJ134">
            <v>5.83</v>
          </cell>
          <cell r="BK134">
            <v>8.4</v>
          </cell>
          <cell r="BL134">
            <v>6.57</v>
          </cell>
          <cell r="BM134">
            <v>7.87</v>
          </cell>
          <cell r="BN134">
            <v>6.1</v>
          </cell>
          <cell r="BO134">
            <v>6.9</v>
          </cell>
          <cell r="BP134">
            <v>8.1999999999999993</v>
          </cell>
          <cell r="BQ134">
            <v>7</v>
          </cell>
          <cell r="BR134">
            <v>7.3</v>
          </cell>
          <cell r="BS134">
            <v>5.4</v>
          </cell>
          <cell r="BT134">
            <v>6.7</v>
          </cell>
          <cell r="BU134">
            <v>6</v>
          </cell>
          <cell r="BV134">
            <v>8</v>
          </cell>
          <cell r="BW134">
            <v>7.73</v>
          </cell>
          <cell r="BX134">
            <v>7.6</v>
          </cell>
          <cell r="BY134">
            <v>7.6</v>
          </cell>
          <cell r="BZ134">
            <v>8</v>
          </cell>
          <cell r="CA134">
            <v>41</v>
          </cell>
          <cell r="CB134">
            <v>0</v>
          </cell>
          <cell r="CC134">
            <v>7.57</v>
          </cell>
          <cell r="CD134">
            <v>7.77</v>
          </cell>
          <cell r="CE134">
            <v>7.5</v>
          </cell>
          <cell r="CF134">
            <v>6.9</v>
          </cell>
          <cell r="CG134">
            <v>7.03</v>
          </cell>
          <cell r="CH134">
            <v>8.6300000000000008</v>
          </cell>
          <cell r="CI134">
            <v>8.33</v>
          </cell>
          <cell r="CJ134">
            <v>6.73</v>
          </cell>
          <cell r="CK134">
            <v>9.1999999999999993</v>
          </cell>
          <cell r="CL134">
            <v>7</v>
          </cell>
          <cell r="CM134">
            <v>9.1</v>
          </cell>
          <cell r="CN134">
            <v>7.6</v>
          </cell>
          <cell r="CO134">
            <v>8.1</v>
          </cell>
          <cell r="CP134">
            <v>5.33</v>
          </cell>
          <cell r="CQ134">
            <v>6.77</v>
          </cell>
          <cell r="CR134">
            <v>7.73</v>
          </cell>
          <cell r="CS134">
            <v>7.5</v>
          </cell>
          <cell r="CT134">
            <v>7.2</v>
          </cell>
          <cell r="CU134">
            <v>7.6</v>
          </cell>
          <cell r="CV134">
            <v>8.4</v>
          </cell>
          <cell r="CW134">
            <v>7.2</v>
          </cell>
          <cell r="CX134">
            <v>7</v>
          </cell>
          <cell r="CZ134">
            <v>6.3</v>
          </cell>
          <cell r="DF134">
            <v>7.2</v>
          </cell>
          <cell r="DI134">
            <v>8.5</v>
          </cell>
          <cell r="DJ134">
            <v>8</v>
          </cell>
          <cell r="DK134">
            <v>9.6</v>
          </cell>
          <cell r="DL134">
            <v>8.3000000000000007</v>
          </cell>
          <cell r="DO134">
            <v>7.8</v>
          </cell>
          <cell r="DP134">
            <v>72</v>
          </cell>
          <cell r="DQ134">
            <v>0</v>
          </cell>
          <cell r="DR134">
            <v>8.6999999999999993</v>
          </cell>
          <cell r="DT134">
            <v>3</v>
          </cell>
          <cell r="DU134">
            <v>0</v>
          </cell>
          <cell r="DV134">
            <v>173</v>
          </cell>
          <cell r="DW134">
            <v>0</v>
          </cell>
          <cell r="DX134">
            <v>169</v>
          </cell>
          <cell r="DY134">
            <v>177</v>
          </cell>
          <cell r="DZ134">
            <v>7.45</v>
          </cell>
          <cell r="EA134">
            <v>3.17</v>
          </cell>
        </row>
        <row r="135">
          <cell r="A135">
            <v>1820525858</v>
          </cell>
          <cell r="B135" t="str">
            <v>Trần</v>
          </cell>
          <cell r="C135" t="str">
            <v>Vũ Bích</v>
          </cell>
          <cell r="D135" t="str">
            <v>Trâm</v>
          </cell>
          <cell r="E135">
            <v>34224</v>
          </cell>
          <cell r="F135" t="str">
            <v>Nữ</v>
          </cell>
          <cell r="G135" t="str">
            <v>Đã Học Xong</v>
          </cell>
          <cell r="H135">
            <v>8.6</v>
          </cell>
          <cell r="I135">
            <v>7.5</v>
          </cell>
          <cell r="J135">
            <v>8</v>
          </cell>
          <cell r="L135" t="str">
            <v>P (P/F)</v>
          </cell>
          <cell r="O135" t="str">
            <v>P (P/F)</v>
          </cell>
          <cell r="R135">
            <v>7.7</v>
          </cell>
          <cell r="U135">
            <v>7.6</v>
          </cell>
          <cell r="X135">
            <v>7</v>
          </cell>
          <cell r="AA135">
            <v>7.5</v>
          </cell>
          <cell r="AC135">
            <v>8.3000000000000007</v>
          </cell>
          <cell r="AD135">
            <v>8.3000000000000007</v>
          </cell>
          <cell r="AE135">
            <v>6.9</v>
          </cell>
          <cell r="AF135">
            <v>7.13</v>
          </cell>
          <cell r="AG135">
            <v>8.1999999999999993</v>
          </cell>
          <cell r="AH135">
            <v>8.4700000000000006</v>
          </cell>
          <cell r="AI135">
            <v>7.63</v>
          </cell>
          <cell r="AL135">
            <v>8.4</v>
          </cell>
          <cell r="AM135">
            <v>8.9</v>
          </cell>
          <cell r="AP135">
            <v>5.3</v>
          </cell>
          <cell r="AQ135">
            <v>7.5</v>
          </cell>
          <cell r="AR135">
            <v>7.3</v>
          </cell>
          <cell r="AS135">
            <v>8.4</v>
          </cell>
          <cell r="AT135">
            <v>9.1</v>
          </cell>
          <cell r="AU135">
            <v>56</v>
          </cell>
          <cell r="AV135">
            <v>0</v>
          </cell>
          <cell r="AW135">
            <v>8.1</v>
          </cell>
          <cell r="AX135">
            <v>6</v>
          </cell>
          <cell r="BA135">
            <v>5.6</v>
          </cell>
          <cell r="BE135">
            <v>6.9</v>
          </cell>
          <cell r="BG135">
            <v>7.3</v>
          </cell>
          <cell r="BH135">
            <v>5</v>
          </cell>
          <cell r="BI135">
            <v>0</v>
          </cell>
          <cell r="BJ135">
            <v>7.47</v>
          </cell>
          <cell r="BK135">
            <v>6.9</v>
          </cell>
          <cell r="BL135">
            <v>6.67</v>
          </cell>
          <cell r="BM135">
            <v>6.87</v>
          </cell>
          <cell r="BN135">
            <v>6.77</v>
          </cell>
          <cell r="BO135">
            <v>7.6</v>
          </cell>
          <cell r="BP135">
            <v>7.9</v>
          </cell>
          <cell r="BQ135">
            <v>6.93</v>
          </cell>
          <cell r="BR135">
            <v>7.4</v>
          </cell>
          <cell r="BS135">
            <v>7.5</v>
          </cell>
          <cell r="BT135">
            <v>8.3000000000000007</v>
          </cell>
          <cell r="BU135">
            <v>6.8</v>
          </cell>
          <cell r="BV135">
            <v>8.1</v>
          </cell>
          <cell r="BW135">
            <v>6.7</v>
          </cell>
          <cell r="BX135">
            <v>8.1</v>
          </cell>
          <cell r="BY135">
            <v>7.1</v>
          </cell>
          <cell r="BZ135">
            <v>7.6</v>
          </cell>
          <cell r="CA135">
            <v>41</v>
          </cell>
          <cell r="CB135">
            <v>0</v>
          </cell>
          <cell r="CC135">
            <v>8.07</v>
          </cell>
          <cell r="CD135">
            <v>7.8</v>
          </cell>
          <cell r="CE135">
            <v>7.1</v>
          </cell>
          <cell r="CF135">
            <v>7.2</v>
          </cell>
          <cell r="CG135">
            <v>6.47</v>
          </cell>
          <cell r="CH135">
            <v>8.3699999999999992</v>
          </cell>
          <cell r="CI135">
            <v>7.97</v>
          </cell>
          <cell r="CJ135">
            <v>7.27</v>
          </cell>
          <cell r="CK135">
            <v>7.6</v>
          </cell>
          <cell r="CL135">
            <v>7.73</v>
          </cell>
          <cell r="CM135">
            <v>8.1999999999999993</v>
          </cell>
          <cell r="CN135">
            <v>5.7</v>
          </cell>
          <cell r="CO135">
            <v>7.1</v>
          </cell>
          <cell r="CP135">
            <v>6.77</v>
          </cell>
          <cell r="CQ135">
            <v>7.1</v>
          </cell>
          <cell r="CR135">
            <v>7.03</v>
          </cell>
          <cell r="CS135">
            <v>6.7</v>
          </cell>
          <cell r="CT135">
            <v>7.7</v>
          </cell>
          <cell r="CU135">
            <v>6.1</v>
          </cell>
          <cell r="CV135">
            <v>7.6</v>
          </cell>
          <cell r="CW135">
            <v>6.8</v>
          </cell>
          <cell r="CX135">
            <v>7.5</v>
          </cell>
          <cell r="CZ135">
            <v>7.4</v>
          </cell>
          <cell r="DF135">
            <v>7.3</v>
          </cell>
          <cell r="DI135">
            <v>9.3000000000000007</v>
          </cell>
          <cell r="DJ135">
            <v>8.9</v>
          </cell>
          <cell r="DK135">
            <v>7.8</v>
          </cell>
          <cell r="DL135">
            <v>7.8</v>
          </cell>
          <cell r="DO135">
            <v>8.6999999999999993</v>
          </cell>
          <cell r="DP135">
            <v>72</v>
          </cell>
          <cell r="DQ135">
            <v>0</v>
          </cell>
          <cell r="DR135">
            <v>6.8</v>
          </cell>
          <cell r="DT135">
            <v>3</v>
          </cell>
          <cell r="DU135">
            <v>0</v>
          </cell>
          <cell r="DV135">
            <v>177</v>
          </cell>
          <cell r="DW135">
            <v>0</v>
          </cell>
          <cell r="DX135">
            <v>169</v>
          </cell>
          <cell r="DY135">
            <v>177</v>
          </cell>
          <cell r="DZ135">
            <v>7.55</v>
          </cell>
          <cell r="EA135">
            <v>3.21</v>
          </cell>
        </row>
        <row r="136">
          <cell r="A136">
            <v>1820526430</v>
          </cell>
          <cell r="B136" t="str">
            <v>Đàm</v>
          </cell>
          <cell r="C136" t="str">
            <v>Thị Thanh</v>
          </cell>
          <cell r="D136" t="str">
            <v>Trâm</v>
          </cell>
          <cell r="E136">
            <v>34219</v>
          </cell>
          <cell r="F136" t="str">
            <v>Nữ</v>
          </cell>
          <cell r="G136" t="str">
            <v>Đã Học Xong</v>
          </cell>
          <cell r="H136">
            <v>7.9</v>
          </cell>
          <cell r="I136">
            <v>7.3</v>
          </cell>
          <cell r="J136">
            <v>7.8</v>
          </cell>
          <cell r="L136" t="str">
            <v>P (P/F)</v>
          </cell>
          <cell r="O136" t="str">
            <v>P (P/F)</v>
          </cell>
          <cell r="R136">
            <v>8.1</v>
          </cell>
          <cell r="U136">
            <v>7.4</v>
          </cell>
          <cell r="X136">
            <v>7.3</v>
          </cell>
          <cell r="AA136">
            <v>7.4</v>
          </cell>
          <cell r="AC136">
            <v>8.5</v>
          </cell>
          <cell r="AD136">
            <v>9.5</v>
          </cell>
          <cell r="AE136">
            <v>8.8000000000000007</v>
          </cell>
          <cell r="AF136">
            <v>8.07</v>
          </cell>
          <cell r="AG136">
            <v>7.53</v>
          </cell>
          <cell r="AH136">
            <v>8.67</v>
          </cell>
          <cell r="AI136">
            <v>6.87</v>
          </cell>
          <cell r="AL136">
            <v>8.6999999999999993</v>
          </cell>
          <cell r="AM136">
            <v>9.1</v>
          </cell>
          <cell r="AP136">
            <v>8.1999999999999993</v>
          </cell>
          <cell r="AQ136">
            <v>7.9</v>
          </cell>
          <cell r="AR136">
            <v>7.7</v>
          </cell>
          <cell r="AS136">
            <v>8.8000000000000007</v>
          </cell>
          <cell r="AT136">
            <v>9.1999999999999993</v>
          </cell>
          <cell r="AU136">
            <v>56</v>
          </cell>
          <cell r="AV136">
            <v>0</v>
          </cell>
          <cell r="AW136">
            <v>7.8</v>
          </cell>
          <cell r="AX136">
            <v>6.8</v>
          </cell>
          <cell r="BA136">
            <v>8.1</v>
          </cell>
          <cell r="BE136">
            <v>6.8</v>
          </cell>
          <cell r="BG136">
            <v>5.6</v>
          </cell>
          <cell r="BH136">
            <v>5</v>
          </cell>
          <cell r="BI136">
            <v>0</v>
          </cell>
          <cell r="BJ136">
            <v>8</v>
          </cell>
          <cell r="BK136">
            <v>7.7</v>
          </cell>
          <cell r="BL136">
            <v>7.1</v>
          </cell>
          <cell r="BM136">
            <v>7.43</v>
          </cell>
          <cell r="BN136">
            <v>7.3</v>
          </cell>
          <cell r="BO136">
            <v>8.1300000000000008</v>
          </cell>
          <cell r="BP136">
            <v>8.5</v>
          </cell>
          <cell r="BQ136">
            <v>7.9</v>
          </cell>
          <cell r="BR136">
            <v>8.6</v>
          </cell>
          <cell r="BS136">
            <v>7</v>
          </cell>
          <cell r="BT136">
            <v>7.4</v>
          </cell>
          <cell r="BU136">
            <v>7.1</v>
          </cell>
          <cell r="BV136">
            <v>9.6999999999999993</v>
          </cell>
          <cell r="BW136">
            <v>6.7</v>
          </cell>
          <cell r="BX136">
            <v>8.6999999999999993</v>
          </cell>
          <cell r="BY136">
            <v>6.8</v>
          </cell>
          <cell r="BZ136">
            <v>7.9</v>
          </cell>
          <cell r="CA136">
            <v>41</v>
          </cell>
          <cell r="CB136">
            <v>0</v>
          </cell>
          <cell r="CC136">
            <v>8.33</v>
          </cell>
          <cell r="CD136">
            <v>7.63</v>
          </cell>
          <cell r="CE136">
            <v>9.3000000000000007</v>
          </cell>
          <cell r="CF136">
            <v>7.13</v>
          </cell>
          <cell r="CG136">
            <v>6.67</v>
          </cell>
          <cell r="CH136">
            <v>9.43</v>
          </cell>
          <cell r="CI136">
            <v>8.33</v>
          </cell>
          <cell r="CJ136">
            <v>8.07</v>
          </cell>
          <cell r="CK136">
            <v>8.9</v>
          </cell>
          <cell r="CL136">
            <v>7.27</v>
          </cell>
          <cell r="CM136">
            <v>8.1999999999999993</v>
          </cell>
          <cell r="CN136">
            <v>7.2</v>
          </cell>
          <cell r="CO136">
            <v>7.1</v>
          </cell>
          <cell r="CP136">
            <v>6.77</v>
          </cell>
          <cell r="CQ136">
            <v>7.27</v>
          </cell>
          <cell r="CR136">
            <v>7.4</v>
          </cell>
          <cell r="CS136">
            <v>7.7</v>
          </cell>
          <cell r="CT136">
            <v>7.8</v>
          </cell>
          <cell r="CU136">
            <v>7.4</v>
          </cell>
          <cell r="CV136">
            <v>8.6</v>
          </cell>
          <cell r="CW136">
            <v>6.9</v>
          </cell>
          <cell r="CX136">
            <v>8.1999999999999993</v>
          </cell>
          <cell r="CZ136">
            <v>8.6</v>
          </cell>
          <cell r="DF136">
            <v>8.9</v>
          </cell>
          <cell r="DI136">
            <v>9</v>
          </cell>
          <cell r="DJ136">
            <v>9</v>
          </cell>
          <cell r="DK136">
            <v>7.8</v>
          </cell>
          <cell r="DL136">
            <v>8.1</v>
          </cell>
          <cell r="DO136">
            <v>9.3000000000000007</v>
          </cell>
          <cell r="DP136">
            <v>72</v>
          </cell>
          <cell r="DQ136">
            <v>0</v>
          </cell>
          <cell r="DS136">
            <v>8.5</v>
          </cell>
          <cell r="DT136">
            <v>3</v>
          </cell>
          <cell r="DU136">
            <v>0</v>
          </cell>
          <cell r="DV136">
            <v>177</v>
          </cell>
          <cell r="DW136">
            <v>0</v>
          </cell>
          <cell r="DX136">
            <v>169</v>
          </cell>
          <cell r="DY136">
            <v>177</v>
          </cell>
          <cell r="DZ136">
            <v>8.02</v>
          </cell>
          <cell r="EA136">
            <v>3.46</v>
          </cell>
        </row>
        <row r="137">
          <cell r="A137">
            <v>1820524196</v>
          </cell>
          <cell r="B137" t="str">
            <v>Phan</v>
          </cell>
          <cell r="C137" t="str">
            <v>Thị Thu</v>
          </cell>
          <cell r="D137" t="str">
            <v>Trang</v>
          </cell>
          <cell r="E137">
            <v>34519</v>
          </cell>
          <cell r="F137" t="str">
            <v>Nữ</v>
          </cell>
          <cell r="G137" t="str">
            <v>Đã Học Xong</v>
          </cell>
          <cell r="H137">
            <v>8.9</v>
          </cell>
          <cell r="I137">
            <v>7.7</v>
          </cell>
          <cell r="J137">
            <v>6</v>
          </cell>
          <cell r="L137" t="str">
            <v>P (P/F)</v>
          </cell>
          <cell r="O137" t="str">
            <v>P (P/F)</v>
          </cell>
          <cell r="R137">
            <v>7.4</v>
          </cell>
          <cell r="U137">
            <v>9</v>
          </cell>
          <cell r="X137">
            <v>8</v>
          </cell>
          <cell r="AA137">
            <v>7.5</v>
          </cell>
          <cell r="AC137">
            <v>9.1</v>
          </cell>
          <cell r="AD137">
            <v>9</v>
          </cell>
          <cell r="AE137">
            <v>9</v>
          </cell>
          <cell r="AF137">
            <v>7.33</v>
          </cell>
          <cell r="AG137">
            <v>8.25</v>
          </cell>
          <cell r="AH137">
            <v>9.3000000000000007</v>
          </cell>
          <cell r="AI137">
            <v>8.8000000000000007</v>
          </cell>
          <cell r="AL137">
            <v>8.4</v>
          </cell>
          <cell r="AM137">
            <v>9.6</v>
          </cell>
          <cell r="AP137">
            <v>8.1999999999999993</v>
          </cell>
          <cell r="AQ137">
            <v>8.6</v>
          </cell>
          <cell r="AR137">
            <v>7.6</v>
          </cell>
          <cell r="AS137">
            <v>8.9</v>
          </cell>
          <cell r="AT137">
            <v>9.1999999999999993</v>
          </cell>
          <cell r="AU137">
            <v>56</v>
          </cell>
          <cell r="AV137">
            <v>0</v>
          </cell>
          <cell r="AW137">
            <v>7</v>
          </cell>
          <cell r="AX137">
            <v>8.1999999999999993</v>
          </cell>
          <cell r="AY137">
            <v>9.4</v>
          </cell>
          <cell r="BC137">
            <v>8.1</v>
          </cell>
          <cell r="BG137">
            <v>8.8000000000000007</v>
          </cell>
          <cell r="BH137">
            <v>5</v>
          </cell>
          <cell r="BI137">
            <v>0</v>
          </cell>
          <cell r="BJ137">
            <v>8.57</v>
          </cell>
          <cell r="BK137">
            <v>8.6</v>
          </cell>
          <cell r="BL137">
            <v>8.6300000000000008</v>
          </cell>
          <cell r="BM137">
            <v>8.1300000000000008</v>
          </cell>
          <cell r="BN137">
            <v>6.9</v>
          </cell>
          <cell r="BO137">
            <v>8.93</v>
          </cell>
          <cell r="BP137">
            <v>9.5</v>
          </cell>
          <cell r="BQ137">
            <v>8.1999999999999993</v>
          </cell>
          <cell r="BR137">
            <v>9.5</v>
          </cell>
          <cell r="BS137">
            <v>7.8</v>
          </cell>
          <cell r="BT137">
            <v>8.1999999999999993</v>
          </cell>
          <cell r="BU137">
            <v>7.3</v>
          </cell>
          <cell r="BV137">
            <v>8.3000000000000007</v>
          </cell>
          <cell r="BW137">
            <v>8.07</v>
          </cell>
          <cell r="BX137">
            <v>8.4</v>
          </cell>
          <cell r="BY137">
            <v>8.1</v>
          </cell>
          <cell r="BZ137">
            <v>7.6</v>
          </cell>
          <cell r="CA137">
            <v>41</v>
          </cell>
          <cell r="CB137">
            <v>0</v>
          </cell>
          <cell r="CC137">
            <v>8.8699999999999992</v>
          </cell>
          <cell r="CD137">
            <v>8.83</v>
          </cell>
          <cell r="CE137">
            <v>9</v>
          </cell>
          <cell r="CF137">
            <v>8.8000000000000007</v>
          </cell>
          <cell r="CG137">
            <v>7.2</v>
          </cell>
          <cell r="CH137">
            <v>9.1300000000000008</v>
          </cell>
          <cell r="CI137">
            <v>9.1</v>
          </cell>
          <cell r="CJ137">
            <v>8.07</v>
          </cell>
          <cell r="CK137">
            <v>9.6</v>
          </cell>
          <cell r="CL137">
            <v>8.1</v>
          </cell>
          <cell r="CM137">
            <v>9.4</v>
          </cell>
          <cell r="CN137">
            <v>7.5</v>
          </cell>
          <cell r="CO137">
            <v>8.4</v>
          </cell>
          <cell r="CP137">
            <v>7.37</v>
          </cell>
          <cell r="CQ137">
            <v>7.83</v>
          </cell>
          <cell r="CR137">
            <v>8.5</v>
          </cell>
          <cell r="CS137">
            <v>7.4</v>
          </cell>
          <cell r="CT137">
            <v>7.8</v>
          </cell>
          <cell r="CU137">
            <v>8.3000000000000007</v>
          </cell>
          <cell r="CV137">
            <v>8.4</v>
          </cell>
          <cell r="CW137">
            <v>7.9</v>
          </cell>
          <cell r="CX137">
            <v>8.3000000000000007</v>
          </cell>
          <cell r="CZ137">
            <v>9.4</v>
          </cell>
          <cell r="DF137">
            <v>9.6999999999999993</v>
          </cell>
          <cell r="DI137">
            <v>9.6999999999999993</v>
          </cell>
          <cell r="DJ137">
            <v>7.9</v>
          </cell>
          <cell r="DK137">
            <v>9.6</v>
          </cell>
          <cell r="DL137">
            <v>8.9</v>
          </cell>
          <cell r="DO137">
            <v>9</v>
          </cell>
          <cell r="DP137">
            <v>72</v>
          </cell>
          <cell r="DQ137">
            <v>0</v>
          </cell>
          <cell r="DS137">
            <v>9.1</v>
          </cell>
          <cell r="DT137">
            <v>3</v>
          </cell>
          <cell r="DU137">
            <v>0</v>
          </cell>
          <cell r="DV137">
            <v>177</v>
          </cell>
          <cell r="DW137">
            <v>0</v>
          </cell>
          <cell r="DX137">
            <v>169</v>
          </cell>
          <cell r="DY137">
            <v>177</v>
          </cell>
          <cell r="DZ137">
            <v>8.44</v>
          </cell>
          <cell r="EA137">
            <v>3.68</v>
          </cell>
        </row>
        <row r="138">
          <cell r="A138">
            <v>1820526044</v>
          </cell>
          <cell r="B138" t="str">
            <v>Trương</v>
          </cell>
          <cell r="C138" t="str">
            <v>Thị Thùy</v>
          </cell>
          <cell r="D138" t="str">
            <v>Trang</v>
          </cell>
          <cell r="E138">
            <v>34297</v>
          </cell>
          <cell r="F138" t="str">
            <v>Nữ</v>
          </cell>
          <cell r="G138" t="str">
            <v>Đã Học Xong</v>
          </cell>
          <cell r="H138">
            <v>8.5</v>
          </cell>
          <cell r="I138">
            <v>7.6</v>
          </cell>
          <cell r="J138">
            <v>7.9</v>
          </cell>
          <cell r="L138">
            <v>5.6</v>
          </cell>
          <cell r="O138">
            <v>6.7</v>
          </cell>
          <cell r="R138">
            <v>7.3</v>
          </cell>
          <cell r="U138">
            <v>6.8</v>
          </cell>
          <cell r="X138">
            <v>6.7</v>
          </cell>
          <cell r="AA138">
            <v>6.9</v>
          </cell>
          <cell r="AC138">
            <v>8.1</v>
          </cell>
          <cell r="AD138">
            <v>8</v>
          </cell>
          <cell r="AE138">
            <v>7.7</v>
          </cell>
          <cell r="AF138">
            <v>6.8</v>
          </cell>
          <cell r="AG138">
            <v>7.18</v>
          </cell>
          <cell r="AH138">
            <v>7.97</v>
          </cell>
          <cell r="AI138">
            <v>7.7</v>
          </cell>
          <cell r="AL138">
            <v>8.4</v>
          </cell>
          <cell r="AM138">
            <v>9.5</v>
          </cell>
          <cell r="AP138">
            <v>7.8</v>
          </cell>
          <cell r="AQ138">
            <v>8.5</v>
          </cell>
          <cell r="AR138">
            <v>7.5</v>
          </cell>
          <cell r="AS138">
            <v>8.5</v>
          </cell>
          <cell r="AT138">
            <v>9.1999999999999993</v>
          </cell>
          <cell r="AU138">
            <v>56</v>
          </cell>
          <cell r="AV138">
            <v>0</v>
          </cell>
          <cell r="AW138">
            <v>7.9</v>
          </cell>
          <cell r="AX138">
            <v>9</v>
          </cell>
          <cell r="AY138">
            <v>7.3</v>
          </cell>
          <cell r="BC138">
            <v>8.6999999999999993</v>
          </cell>
          <cell r="BG138">
            <v>7.9</v>
          </cell>
          <cell r="BH138">
            <v>5</v>
          </cell>
          <cell r="BI138">
            <v>0</v>
          </cell>
          <cell r="BJ138">
            <v>6.3</v>
          </cell>
          <cell r="BK138">
            <v>5.8</v>
          </cell>
          <cell r="BL138">
            <v>7.03</v>
          </cell>
          <cell r="BM138">
            <v>6.93</v>
          </cell>
          <cell r="BN138">
            <v>7.4</v>
          </cell>
          <cell r="BO138">
            <v>8.9</v>
          </cell>
          <cell r="BP138">
            <v>8</v>
          </cell>
          <cell r="BQ138">
            <v>7.63</v>
          </cell>
          <cell r="BR138">
            <v>6.1</v>
          </cell>
          <cell r="BS138">
            <v>7.3</v>
          </cell>
          <cell r="BT138">
            <v>7.7</v>
          </cell>
          <cell r="BU138">
            <v>6.5</v>
          </cell>
          <cell r="BV138">
            <v>9.9</v>
          </cell>
          <cell r="BW138">
            <v>6.57</v>
          </cell>
          <cell r="BX138">
            <v>8</v>
          </cell>
          <cell r="BY138">
            <v>8.1</v>
          </cell>
          <cell r="BZ138">
            <v>8.1</v>
          </cell>
          <cell r="CA138">
            <v>41</v>
          </cell>
          <cell r="CB138">
            <v>0</v>
          </cell>
          <cell r="CC138">
            <v>8.5299999999999994</v>
          </cell>
          <cell r="CD138">
            <v>7.8</v>
          </cell>
          <cell r="CE138">
            <v>8.6</v>
          </cell>
          <cell r="CF138">
            <v>7.33</v>
          </cell>
          <cell r="CG138">
            <v>6.53</v>
          </cell>
          <cell r="CH138">
            <v>8.3699999999999992</v>
          </cell>
          <cell r="CI138">
            <v>8.83</v>
          </cell>
          <cell r="CJ138">
            <v>7.27</v>
          </cell>
          <cell r="CK138">
            <v>9.6</v>
          </cell>
          <cell r="CL138">
            <v>7.53</v>
          </cell>
          <cell r="CM138">
            <v>9.1</v>
          </cell>
          <cell r="CN138">
            <v>8</v>
          </cell>
          <cell r="CO138">
            <v>8.4</v>
          </cell>
          <cell r="CP138">
            <v>5.3</v>
          </cell>
          <cell r="CQ138">
            <v>6.93</v>
          </cell>
          <cell r="CR138">
            <v>7.87</v>
          </cell>
          <cell r="CS138">
            <v>7.2</v>
          </cell>
          <cell r="CT138">
            <v>7.3</v>
          </cell>
          <cell r="CU138">
            <v>9.3000000000000007</v>
          </cell>
          <cell r="CV138">
            <v>8.5</v>
          </cell>
          <cell r="CW138">
            <v>7.6</v>
          </cell>
          <cell r="CX138">
            <v>8.1</v>
          </cell>
          <cell r="CZ138">
            <v>7.3</v>
          </cell>
          <cell r="DF138">
            <v>7.3</v>
          </cell>
          <cell r="DI138">
            <v>9.6</v>
          </cell>
          <cell r="DJ138">
            <v>8.3000000000000007</v>
          </cell>
          <cell r="DK138">
            <v>9.6</v>
          </cell>
          <cell r="DL138">
            <v>8.5</v>
          </cell>
          <cell r="DO138">
            <v>9.6999999999999993</v>
          </cell>
          <cell r="DP138">
            <v>72</v>
          </cell>
          <cell r="DQ138">
            <v>0</v>
          </cell>
          <cell r="DR138">
            <v>7.8</v>
          </cell>
          <cell r="DT138">
            <v>3</v>
          </cell>
          <cell r="DU138">
            <v>0</v>
          </cell>
          <cell r="DV138">
            <v>177</v>
          </cell>
          <cell r="DW138">
            <v>0</v>
          </cell>
          <cell r="DX138">
            <v>169</v>
          </cell>
          <cell r="DY138">
            <v>177</v>
          </cell>
          <cell r="DZ138">
            <v>7.8</v>
          </cell>
          <cell r="EA138">
            <v>3.31</v>
          </cell>
        </row>
        <row r="139">
          <cell r="A139">
            <v>1820526578</v>
          </cell>
          <cell r="B139" t="str">
            <v>Lê</v>
          </cell>
          <cell r="C139" t="str">
            <v>Thị Kiều</v>
          </cell>
          <cell r="D139" t="str">
            <v>Trang</v>
          </cell>
          <cell r="E139">
            <v>34572</v>
          </cell>
          <cell r="F139" t="str">
            <v>Nữ</v>
          </cell>
          <cell r="G139" t="str">
            <v>Đã Học Xong</v>
          </cell>
          <cell r="H139">
            <v>9.1999999999999993</v>
          </cell>
          <cell r="I139">
            <v>8.1</v>
          </cell>
          <cell r="J139">
            <v>7.4</v>
          </cell>
          <cell r="L139">
            <v>5.6</v>
          </cell>
          <cell r="O139">
            <v>6.2</v>
          </cell>
          <cell r="R139">
            <v>7.2</v>
          </cell>
          <cell r="U139">
            <v>6.7</v>
          </cell>
          <cell r="X139">
            <v>7.1</v>
          </cell>
          <cell r="AA139">
            <v>7</v>
          </cell>
          <cell r="AC139">
            <v>9</v>
          </cell>
          <cell r="AD139">
            <v>6.9</v>
          </cell>
          <cell r="AE139">
            <v>8</v>
          </cell>
          <cell r="AF139">
            <v>7.87</v>
          </cell>
          <cell r="AG139">
            <v>8.33</v>
          </cell>
          <cell r="AH139">
            <v>8.5299999999999994</v>
          </cell>
          <cell r="AI139">
            <v>8.6999999999999993</v>
          </cell>
          <cell r="AL139">
            <v>8.4</v>
          </cell>
          <cell r="AM139">
            <v>9.6999999999999993</v>
          </cell>
          <cell r="AP139">
            <v>7.5</v>
          </cell>
          <cell r="AQ139">
            <v>8.1</v>
          </cell>
          <cell r="AR139">
            <v>7.4</v>
          </cell>
          <cell r="AS139">
            <v>8.6999999999999993</v>
          </cell>
          <cell r="AT139">
            <v>9.4</v>
          </cell>
          <cell r="AU139">
            <v>56</v>
          </cell>
          <cell r="AV139">
            <v>0</v>
          </cell>
          <cell r="AW139">
            <v>7.1</v>
          </cell>
          <cell r="AX139">
            <v>7.3</v>
          </cell>
          <cell r="BA139">
            <v>7.2</v>
          </cell>
          <cell r="BE139">
            <v>7.8</v>
          </cell>
          <cell r="BG139">
            <v>6.8</v>
          </cell>
          <cell r="BH139">
            <v>5</v>
          </cell>
          <cell r="BI139">
            <v>0</v>
          </cell>
          <cell r="BJ139">
            <v>7.37</v>
          </cell>
          <cell r="BK139">
            <v>6.6</v>
          </cell>
          <cell r="BL139">
            <v>7.5</v>
          </cell>
          <cell r="BM139">
            <v>7.83</v>
          </cell>
          <cell r="BN139">
            <v>7.1</v>
          </cell>
          <cell r="BO139">
            <v>8.4700000000000006</v>
          </cell>
          <cell r="BP139">
            <v>8.5</v>
          </cell>
          <cell r="BQ139">
            <v>7.3</v>
          </cell>
          <cell r="BR139">
            <v>9.6</v>
          </cell>
          <cell r="BS139">
            <v>7.1</v>
          </cell>
          <cell r="BT139">
            <v>7</v>
          </cell>
          <cell r="BU139">
            <v>7.6</v>
          </cell>
          <cell r="BV139">
            <v>8.3000000000000007</v>
          </cell>
          <cell r="BW139">
            <v>6.77</v>
          </cell>
          <cell r="BX139">
            <v>8.6999999999999993</v>
          </cell>
          <cell r="BY139">
            <v>7.9</v>
          </cell>
          <cell r="BZ139">
            <v>8</v>
          </cell>
          <cell r="CA139">
            <v>41</v>
          </cell>
          <cell r="CB139">
            <v>0</v>
          </cell>
          <cell r="CC139">
            <v>8.0299999999999994</v>
          </cell>
          <cell r="CD139">
            <v>8.3699999999999992</v>
          </cell>
          <cell r="CE139">
            <v>7.8</v>
          </cell>
          <cell r="CF139">
            <v>7.3</v>
          </cell>
          <cell r="CG139">
            <v>7.6</v>
          </cell>
          <cell r="CH139">
            <v>9</v>
          </cell>
          <cell r="CI139">
            <v>8.27</v>
          </cell>
          <cell r="CJ139">
            <v>8.17</v>
          </cell>
          <cell r="CK139">
            <v>9.4</v>
          </cell>
          <cell r="CL139">
            <v>7.97</v>
          </cell>
          <cell r="CM139">
            <v>9</v>
          </cell>
          <cell r="CN139">
            <v>6.2</v>
          </cell>
          <cell r="CO139">
            <v>8.6999999999999993</v>
          </cell>
          <cell r="CP139">
            <v>5.8</v>
          </cell>
          <cell r="CQ139">
            <v>7</v>
          </cell>
          <cell r="CR139">
            <v>8.23</v>
          </cell>
          <cell r="CS139">
            <v>8.5</v>
          </cell>
          <cell r="CT139">
            <v>9</v>
          </cell>
          <cell r="CU139">
            <v>8.3000000000000007</v>
          </cell>
          <cell r="CV139">
            <v>8.9</v>
          </cell>
          <cell r="CW139">
            <v>7.3</v>
          </cell>
          <cell r="CX139">
            <v>7.7</v>
          </cell>
          <cell r="CZ139">
            <v>8.6</v>
          </cell>
          <cell r="DF139">
            <v>9.1</v>
          </cell>
          <cell r="DI139">
            <v>9.6999999999999993</v>
          </cell>
          <cell r="DJ139">
            <v>8.9</v>
          </cell>
          <cell r="DK139">
            <v>8.6999999999999993</v>
          </cell>
          <cell r="DL139">
            <v>8.3000000000000007</v>
          </cell>
          <cell r="DO139">
            <v>9.5</v>
          </cell>
          <cell r="DP139">
            <v>72</v>
          </cell>
          <cell r="DQ139">
            <v>0</v>
          </cell>
          <cell r="DR139">
            <v>7.9</v>
          </cell>
          <cell r="DT139">
            <v>3</v>
          </cell>
          <cell r="DU139">
            <v>0</v>
          </cell>
          <cell r="DV139">
            <v>177</v>
          </cell>
          <cell r="DW139">
            <v>0</v>
          </cell>
          <cell r="DX139">
            <v>169</v>
          </cell>
          <cell r="DY139">
            <v>177</v>
          </cell>
          <cell r="DZ139">
            <v>8.02</v>
          </cell>
          <cell r="EA139">
            <v>3.46</v>
          </cell>
        </row>
        <row r="140">
          <cell r="A140">
            <v>1820523868</v>
          </cell>
          <cell r="B140" t="str">
            <v>Huỳnh</v>
          </cell>
          <cell r="C140" t="str">
            <v>Thị Việt</v>
          </cell>
          <cell r="D140" t="str">
            <v>Trinh</v>
          </cell>
          <cell r="E140">
            <v>34375</v>
          </cell>
          <cell r="F140" t="str">
            <v>Nữ</v>
          </cell>
          <cell r="G140" t="str">
            <v>Đã Học Xong</v>
          </cell>
          <cell r="H140">
            <v>8.8000000000000007</v>
          </cell>
          <cell r="I140">
            <v>7</v>
          </cell>
          <cell r="J140">
            <v>8.1</v>
          </cell>
          <cell r="L140" t="str">
            <v>P (P/F)</v>
          </cell>
          <cell r="O140" t="str">
            <v>P (P/F)</v>
          </cell>
          <cell r="R140">
            <v>6.4</v>
          </cell>
          <cell r="U140">
            <v>7.1</v>
          </cell>
          <cell r="X140">
            <v>6.6</v>
          </cell>
          <cell r="AA140">
            <v>6.1</v>
          </cell>
          <cell r="AC140">
            <v>8.8000000000000007</v>
          </cell>
          <cell r="AD140">
            <v>8.5</v>
          </cell>
          <cell r="AE140">
            <v>8.3000000000000007</v>
          </cell>
          <cell r="AF140">
            <v>7.83</v>
          </cell>
          <cell r="AG140">
            <v>8.3000000000000007</v>
          </cell>
          <cell r="AH140">
            <v>8.83</v>
          </cell>
          <cell r="AI140">
            <v>7.3</v>
          </cell>
          <cell r="AL140">
            <v>8.6999999999999993</v>
          </cell>
          <cell r="AM140">
            <v>9.6</v>
          </cell>
          <cell r="AP140">
            <v>8.5</v>
          </cell>
          <cell r="AQ140">
            <v>8.1</v>
          </cell>
          <cell r="AR140">
            <v>7.6</v>
          </cell>
          <cell r="AS140">
            <v>8.8000000000000007</v>
          </cell>
          <cell r="AT140">
            <v>9.1999999999999993</v>
          </cell>
          <cell r="AU140">
            <v>56</v>
          </cell>
          <cell r="AV140">
            <v>0</v>
          </cell>
          <cell r="AW140">
            <v>8.6999999999999993</v>
          </cell>
          <cell r="AX140">
            <v>7.1</v>
          </cell>
          <cell r="BA140">
            <v>8.4</v>
          </cell>
          <cell r="BE140">
            <v>7.3</v>
          </cell>
          <cell r="BG140">
            <v>5.8</v>
          </cell>
          <cell r="BH140">
            <v>5</v>
          </cell>
          <cell r="BI140">
            <v>0</v>
          </cell>
          <cell r="BJ140">
            <v>6.9</v>
          </cell>
          <cell r="BK140">
            <v>7.9</v>
          </cell>
          <cell r="BL140">
            <v>7.33</v>
          </cell>
          <cell r="BM140">
            <v>8.3699999999999992</v>
          </cell>
          <cell r="BN140">
            <v>6.6</v>
          </cell>
          <cell r="BO140">
            <v>8.1</v>
          </cell>
          <cell r="BP140">
            <v>7.6</v>
          </cell>
          <cell r="BQ140">
            <v>7.13</v>
          </cell>
          <cell r="BR140">
            <v>9.1999999999999993</v>
          </cell>
          <cell r="BS140">
            <v>7.1</v>
          </cell>
          <cell r="BT140">
            <v>8.1999999999999993</v>
          </cell>
          <cell r="BU140">
            <v>6.8</v>
          </cell>
          <cell r="BV140">
            <v>9.6999999999999993</v>
          </cell>
          <cell r="BW140">
            <v>6.9</v>
          </cell>
          <cell r="BX140">
            <v>8.5</v>
          </cell>
          <cell r="BY140">
            <v>6.5</v>
          </cell>
          <cell r="BZ140">
            <v>6.7</v>
          </cell>
          <cell r="CA140">
            <v>41</v>
          </cell>
          <cell r="CB140">
            <v>0</v>
          </cell>
          <cell r="CC140">
            <v>7.87</v>
          </cell>
          <cell r="CD140">
            <v>8.27</v>
          </cell>
          <cell r="CE140">
            <v>7.5</v>
          </cell>
          <cell r="CF140">
            <v>7.1</v>
          </cell>
          <cell r="CG140">
            <v>6.3</v>
          </cell>
          <cell r="CH140">
            <v>8.77</v>
          </cell>
          <cell r="CI140">
            <v>9.1300000000000008</v>
          </cell>
          <cell r="CJ140">
            <v>6.83</v>
          </cell>
          <cell r="CK140">
            <v>8.9</v>
          </cell>
          <cell r="CL140">
            <v>6.97</v>
          </cell>
          <cell r="CM140">
            <v>7.5</v>
          </cell>
          <cell r="CN140">
            <v>6.2</v>
          </cell>
          <cell r="CO140">
            <v>7.3</v>
          </cell>
          <cell r="CP140">
            <v>5.97</v>
          </cell>
          <cell r="CQ140">
            <v>7.4</v>
          </cell>
          <cell r="CR140">
            <v>7.7</v>
          </cell>
          <cell r="CS140">
            <v>9.1999999999999993</v>
          </cell>
          <cell r="CT140">
            <v>8.6</v>
          </cell>
          <cell r="CU140">
            <v>8.1</v>
          </cell>
          <cell r="CV140">
            <v>8.6999999999999993</v>
          </cell>
          <cell r="CW140">
            <v>7.3</v>
          </cell>
          <cell r="CX140">
            <v>8</v>
          </cell>
          <cell r="CZ140">
            <v>7.7</v>
          </cell>
          <cell r="DF140">
            <v>7.3</v>
          </cell>
          <cell r="DI140">
            <v>9.6999999999999993</v>
          </cell>
          <cell r="DJ140">
            <v>8.6999999999999993</v>
          </cell>
          <cell r="DK140">
            <v>7.8</v>
          </cell>
          <cell r="DL140">
            <v>8</v>
          </cell>
          <cell r="DO140">
            <v>8.5</v>
          </cell>
          <cell r="DP140">
            <v>72</v>
          </cell>
          <cell r="DQ140">
            <v>0</v>
          </cell>
          <cell r="DR140">
            <v>8.3000000000000007</v>
          </cell>
          <cell r="DT140">
            <v>3</v>
          </cell>
          <cell r="DU140">
            <v>0</v>
          </cell>
          <cell r="DV140">
            <v>177</v>
          </cell>
          <cell r="DW140">
            <v>0</v>
          </cell>
          <cell r="DX140">
            <v>169</v>
          </cell>
          <cell r="DY140">
            <v>177</v>
          </cell>
          <cell r="DZ140">
            <v>7.89</v>
          </cell>
          <cell r="EA140">
            <v>3.41</v>
          </cell>
        </row>
        <row r="141">
          <cell r="A141">
            <v>1820524836</v>
          </cell>
          <cell r="B141" t="str">
            <v>Ngô</v>
          </cell>
          <cell r="C141" t="str">
            <v>Thị Việt</v>
          </cell>
          <cell r="D141" t="str">
            <v>Trinh</v>
          </cell>
          <cell r="E141">
            <v>34508</v>
          </cell>
          <cell r="F141" t="str">
            <v>Nữ</v>
          </cell>
          <cell r="G141" t="str">
            <v>Đã Học Xong</v>
          </cell>
          <cell r="H141">
            <v>8.3000000000000007</v>
          </cell>
          <cell r="I141">
            <v>8</v>
          </cell>
          <cell r="J141">
            <v>7.1</v>
          </cell>
          <cell r="L141">
            <v>7</v>
          </cell>
          <cell r="O141">
            <v>7.2</v>
          </cell>
          <cell r="R141">
            <v>6.9</v>
          </cell>
          <cell r="U141">
            <v>7</v>
          </cell>
          <cell r="X141">
            <v>6.9</v>
          </cell>
          <cell r="AA141">
            <v>7.6</v>
          </cell>
          <cell r="AC141">
            <v>8.8000000000000007</v>
          </cell>
          <cell r="AD141">
            <v>9</v>
          </cell>
          <cell r="AE141">
            <v>6.7</v>
          </cell>
          <cell r="AF141">
            <v>6.5</v>
          </cell>
          <cell r="AG141">
            <v>7.13</v>
          </cell>
          <cell r="AH141">
            <v>7.77</v>
          </cell>
          <cell r="AI141">
            <v>6.6</v>
          </cell>
          <cell r="AL141">
            <v>7.9</v>
          </cell>
          <cell r="AM141">
            <v>9.3000000000000007</v>
          </cell>
          <cell r="AP141">
            <v>6.8</v>
          </cell>
          <cell r="AQ141">
            <v>8.3000000000000007</v>
          </cell>
          <cell r="AR141">
            <v>7.6</v>
          </cell>
          <cell r="AS141">
            <v>8.1999999999999993</v>
          </cell>
          <cell r="AT141">
            <v>9.3000000000000007</v>
          </cell>
          <cell r="AU141">
            <v>56</v>
          </cell>
          <cell r="AV141">
            <v>0</v>
          </cell>
          <cell r="AW141">
            <v>7</v>
          </cell>
          <cell r="AX141">
            <v>6.7</v>
          </cell>
          <cell r="AY141">
            <v>8.1</v>
          </cell>
          <cell r="BC141">
            <v>7.4</v>
          </cell>
          <cell r="BG141">
            <v>4.0999999999999996</v>
          </cell>
          <cell r="BH141">
            <v>5</v>
          </cell>
          <cell r="BI141">
            <v>0</v>
          </cell>
          <cell r="BJ141">
            <v>6.67</v>
          </cell>
          <cell r="BK141">
            <v>6.1</v>
          </cell>
          <cell r="BL141">
            <v>7.27</v>
          </cell>
          <cell r="BM141">
            <v>7.73</v>
          </cell>
          <cell r="BN141">
            <v>6</v>
          </cell>
          <cell r="BO141">
            <v>7.7</v>
          </cell>
          <cell r="BP141">
            <v>8.3000000000000007</v>
          </cell>
          <cell r="BQ141">
            <v>6.77</v>
          </cell>
          <cell r="BR141">
            <v>6.2</v>
          </cell>
          <cell r="BS141">
            <v>7.3</v>
          </cell>
          <cell r="BT141">
            <v>6.7</v>
          </cell>
          <cell r="BU141">
            <v>5.6</v>
          </cell>
          <cell r="BV141">
            <v>9.4</v>
          </cell>
          <cell r="BW141">
            <v>6.77</v>
          </cell>
          <cell r="BX141">
            <v>7.7</v>
          </cell>
          <cell r="BY141">
            <v>7.9</v>
          </cell>
          <cell r="BZ141">
            <v>7.4</v>
          </cell>
          <cell r="CA141">
            <v>41</v>
          </cell>
          <cell r="CB141">
            <v>0</v>
          </cell>
          <cell r="CC141">
            <v>7.73</v>
          </cell>
          <cell r="CD141">
            <v>8.3699999999999992</v>
          </cell>
          <cell r="CE141">
            <v>7.2</v>
          </cell>
          <cell r="CF141">
            <v>6.63</v>
          </cell>
          <cell r="CG141">
            <v>7</v>
          </cell>
          <cell r="CH141">
            <v>8.43</v>
          </cell>
          <cell r="CI141">
            <v>8.4</v>
          </cell>
          <cell r="CJ141">
            <v>7.07</v>
          </cell>
          <cell r="CK141">
            <v>8.8000000000000007</v>
          </cell>
          <cell r="CL141">
            <v>7.3</v>
          </cell>
          <cell r="CM141">
            <v>8.4</v>
          </cell>
          <cell r="CN141">
            <v>5.5</v>
          </cell>
          <cell r="CO141">
            <v>8.4</v>
          </cell>
          <cell r="CP141">
            <v>6.33</v>
          </cell>
          <cell r="CQ141">
            <v>7.37</v>
          </cell>
          <cell r="CR141">
            <v>7.43</v>
          </cell>
          <cell r="CS141">
            <v>7.8</v>
          </cell>
          <cell r="CT141">
            <v>7.4</v>
          </cell>
          <cell r="CU141">
            <v>9.4</v>
          </cell>
          <cell r="CV141">
            <v>8.5</v>
          </cell>
          <cell r="CW141">
            <v>9.1999999999999993</v>
          </cell>
          <cell r="CX141">
            <v>7.4</v>
          </cell>
          <cell r="CZ141">
            <v>7.6</v>
          </cell>
          <cell r="DF141">
            <v>8.5</v>
          </cell>
          <cell r="DI141">
            <v>9.6999999999999993</v>
          </cell>
          <cell r="DJ141">
            <v>7.9</v>
          </cell>
          <cell r="DK141">
            <v>9.4</v>
          </cell>
          <cell r="DL141">
            <v>8.9</v>
          </cell>
          <cell r="DO141">
            <v>9.6999999999999993</v>
          </cell>
          <cell r="DP141">
            <v>72</v>
          </cell>
          <cell r="DQ141">
            <v>0</v>
          </cell>
          <cell r="DR141">
            <v>7.8</v>
          </cell>
          <cell r="DT141">
            <v>3</v>
          </cell>
          <cell r="DU141">
            <v>0</v>
          </cell>
          <cell r="DV141">
            <v>177</v>
          </cell>
          <cell r="DW141">
            <v>0</v>
          </cell>
          <cell r="DX141">
            <v>169</v>
          </cell>
          <cell r="DY141">
            <v>177</v>
          </cell>
          <cell r="DZ141">
            <v>7.66</v>
          </cell>
          <cell r="EA141">
            <v>3.21</v>
          </cell>
        </row>
        <row r="142">
          <cell r="A142">
            <v>1821526038</v>
          </cell>
          <cell r="B142" t="str">
            <v>Nguyễn</v>
          </cell>
          <cell r="C142" t="str">
            <v>Văn</v>
          </cell>
          <cell r="D142" t="str">
            <v>Tứ</v>
          </cell>
          <cell r="E142">
            <v>34033</v>
          </cell>
          <cell r="F142" t="str">
            <v>Nam</v>
          </cell>
          <cell r="G142" t="str">
            <v>Đã Học Xong</v>
          </cell>
          <cell r="H142">
            <v>7.5</v>
          </cell>
          <cell r="I142">
            <v>6.9</v>
          </cell>
          <cell r="J142">
            <v>6.8</v>
          </cell>
          <cell r="L142">
            <v>6.3</v>
          </cell>
          <cell r="O142">
            <v>5.9</v>
          </cell>
          <cell r="R142">
            <v>6.4</v>
          </cell>
          <cell r="U142">
            <v>5.0999999999999996</v>
          </cell>
          <cell r="X142">
            <v>5.7</v>
          </cell>
          <cell r="AA142">
            <v>5.8</v>
          </cell>
          <cell r="AC142">
            <v>6.8</v>
          </cell>
          <cell r="AD142">
            <v>9</v>
          </cell>
          <cell r="AE142">
            <v>7.1</v>
          </cell>
          <cell r="AF142">
            <v>7.17</v>
          </cell>
          <cell r="AG142">
            <v>7.5</v>
          </cell>
          <cell r="AH142">
            <v>8.4</v>
          </cell>
          <cell r="AI142">
            <v>6.93</v>
          </cell>
          <cell r="AL142">
            <v>6.6</v>
          </cell>
          <cell r="AN142">
            <v>7.5</v>
          </cell>
          <cell r="AP142">
            <v>7.5</v>
          </cell>
          <cell r="AQ142">
            <v>6.7</v>
          </cell>
          <cell r="AR142">
            <v>6.4</v>
          </cell>
          <cell r="AS142">
            <v>6.5</v>
          </cell>
          <cell r="AT142">
            <v>8.5</v>
          </cell>
          <cell r="AU142">
            <v>56</v>
          </cell>
          <cell r="AV142">
            <v>0</v>
          </cell>
          <cell r="AW142">
            <v>10</v>
          </cell>
          <cell r="AX142">
            <v>7</v>
          </cell>
          <cell r="AY142">
            <v>7.6</v>
          </cell>
          <cell r="BC142">
            <v>8.6</v>
          </cell>
          <cell r="BG142">
            <v>5.9</v>
          </cell>
          <cell r="BH142">
            <v>5</v>
          </cell>
          <cell r="BI142">
            <v>0</v>
          </cell>
          <cell r="BJ142">
            <v>7.47</v>
          </cell>
          <cell r="BK142">
            <v>5.3</v>
          </cell>
          <cell r="BL142">
            <v>6.63</v>
          </cell>
          <cell r="BM142">
            <v>7.03</v>
          </cell>
          <cell r="BN142">
            <v>6.6</v>
          </cell>
          <cell r="BO142">
            <v>7.67</v>
          </cell>
          <cell r="BP142">
            <v>5.9</v>
          </cell>
          <cell r="BQ142">
            <v>6.37</v>
          </cell>
          <cell r="BR142">
            <v>7.2</v>
          </cell>
          <cell r="BS142">
            <v>6.5</v>
          </cell>
          <cell r="BT142">
            <v>5.7</v>
          </cell>
          <cell r="BU142">
            <v>6.2</v>
          </cell>
          <cell r="BV142">
            <v>9.9</v>
          </cell>
          <cell r="BW142">
            <v>6.37</v>
          </cell>
          <cell r="BX142">
            <v>7.2</v>
          </cell>
          <cell r="BY142">
            <v>7.1</v>
          </cell>
          <cell r="BZ142">
            <v>6.9</v>
          </cell>
          <cell r="CA142">
            <v>41</v>
          </cell>
          <cell r="CB142">
            <v>0</v>
          </cell>
          <cell r="CC142">
            <v>7.17</v>
          </cell>
          <cell r="CD142">
            <v>7.9</v>
          </cell>
          <cell r="CE142">
            <v>6.7</v>
          </cell>
          <cell r="CF142">
            <v>6.33</v>
          </cell>
          <cell r="CG142">
            <v>6.57</v>
          </cell>
          <cell r="CH142">
            <v>7.57</v>
          </cell>
          <cell r="CI142">
            <v>6.67</v>
          </cell>
          <cell r="CJ142">
            <v>6.37</v>
          </cell>
          <cell r="CK142">
            <v>7.1</v>
          </cell>
          <cell r="CL142">
            <v>6.43</v>
          </cell>
          <cell r="CM142">
            <v>6.2</v>
          </cell>
          <cell r="CN142">
            <v>5.8</v>
          </cell>
          <cell r="CO142">
            <v>6.2</v>
          </cell>
          <cell r="CP142">
            <v>4.4000000000000004</v>
          </cell>
          <cell r="CQ142">
            <v>6.07</v>
          </cell>
          <cell r="CR142">
            <v>6.7</v>
          </cell>
          <cell r="CS142">
            <v>6.7</v>
          </cell>
          <cell r="CT142">
            <v>5.9</v>
          </cell>
          <cell r="CU142">
            <v>6.5</v>
          </cell>
          <cell r="CV142">
            <v>6.8</v>
          </cell>
          <cell r="CW142">
            <v>6.3</v>
          </cell>
          <cell r="CX142">
            <v>6.5</v>
          </cell>
          <cell r="CZ142">
            <v>7.3</v>
          </cell>
          <cell r="DF142">
            <v>7.4</v>
          </cell>
          <cell r="DI142">
            <v>9.5</v>
          </cell>
          <cell r="DJ142">
            <v>7.7</v>
          </cell>
          <cell r="DK142">
            <v>8.1</v>
          </cell>
          <cell r="DL142">
            <v>7.4</v>
          </cell>
          <cell r="DO142">
            <v>7.4</v>
          </cell>
          <cell r="DP142">
            <v>72</v>
          </cell>
          <cell r="DQ142">
            <v>0</v>
          </cell>
          <cell r="DR142">
            <v>6.3</v>
          </cell>
          <cell r="DT142">
            <v>3</v>
          </cell>
          <cell r="DU142">
            <v>0</v>
          </cell>
          <cell r="DV142">
            <v>177</v>
          </cell>
          <cell r="DW142">
            <v>0</v>
          </cell>
          <cell r="DX142">
            <v>169</v>
          </cell>
          <cell r="DY142">
            <v>177</v>
          </cell>
          <cell r="DZ142">
            <v>6.84</v>
          </cell>
          <cell r="EA142">
            <v>2.73</v>
          </cell>
        </row>
        <row r="143">
          <cell r="A143">
            <v>1821526714</v>
          </cell>
          <cell r="B143" t="str">
            <v>Lê</v>
          </cell>
          <cell r="C143" t="str">
            <v>Tự Ân</v>
          </cell>
          <cell r="D143" t="str">
            <v>Tường</v>
          </cell>
          <cell r="E143">
            <v>32271</v>
          </cell>
          <cell r="F143" t="str">
            <v>Nam</v>
          </cell>
          <cell r="G143" t="str">
            <v>Đã Học Xong</v>
          </cell>
          <cell r="H143">
            <v>8.1</v>
          </cell>
          <cell r="I143">
            <v>6.9</v>
          </cell>
          <cell r="J143">
            <v>8.1999999999999993</v>
          </cell>
          <cell r="L143">
            <v>9</v>
          </cell>
          <cell r="O143">
            <v>7.9</v>
          </cell>
          <cell r="R143">
            <v>6.8</v>
          </cell>
          <cell r="U143">
            <v>6.4</v>
          </cell>
          <cell r="X143">
            <v>7</v>
          </cell>
          <cell r="AA143">
            <v>7.2</v>
          </cell>
          <cell r="AC143">
            <v>8.6</v>
          </cell>
          <cell r="AD143">
            <v>7.2</v>
          </cell>
          <cell r="AE143">
            <v>7.9</v>
          </cell>
          <cell r="AF143">
            <v>6.83</v>
          </cell>
          <cell r="AG143">
            <v>5.08</v>
          </cell>
          <cell r="AH143">
            <v>7.6</v>
          </cell>
          <cell r="AI143">
            <v>5.57</v>
          </cell>
          <cell r="AK143">
            <v>5</v>
          </cell>
          <cell r="AL143">
            <v>0</v>
          </cell>
          <cell r="AM143">
            <v>8.1999999999999993</v>
          </cell>
          <cell r="AP143">
            <v>6.2</v>
          </cell>
          <cell r="AQ143">
            <v>6</v>
          </cell>
          <cell r="AR143">
            <v>5</v>
          </cell>
          <cell r="AS143">
            <v>6</v>
          </cell>
          <cell r="AT143">
            <v>5</v>
          </cell>
          <cell r="AU143">
            <v>56</v>
          </cell>
          <cell r="AV143">
            <v>0</v>
          </cell>
          <cell r="AW143" t="str">
            <v>P</v>
          </cell>
          <cell r="AX143" t="str">
            <v>P</v>
          </cell>
          <cell r="AY143" t="str">
            <v>P</v>
          </cell>
          <cell r="BA143">
            <v>0</v>
          </cell>
          <cell r="BC143" t="str">
            <v>P</v>
          </cell>
          <cell r="BE143">
            <v>0</v>
          </cell>
          <cell r="BG143" t="str">
            <v>P</v>
          </cell>
          <cell r="BH143">
            <v>5</v>
          </cell>
          <cell r="BI143">
            <v>0</v>
          </cell>
          <cell r="BJ143">
            <v>6.47</v>
          </cell>
          <cell r="BK143">
            <v>6.2</v>
          </cell>
          <cell r="BL143">
            <v>7.4</v>
          </cell>
          <cell r="BM143">
            <v>7.47</v>
          </cell>
          <cell r="BN143">
            <v>5.67</v>
          </cell>
          <cell r="BO143">
            <v>7.4</v>
          </cell>
          <cell r="BP143">
            <v>5.9</v>
          </cell>
          <cell r="BQ143">
            <v>5.97</v>
          </cell>
          <cell r="BR143">
            <v>5</v>
          </cell>
          <cell r="BS143">
            <v>5.2</v>
          </cell>
          <cell r="BT143">
            <v>7.2</v>
          </cell>
          <cell r="BU143">
            <v>6</v>
          </cell>
          <cell r="BV143">
            <v>5.8</v>
          </cell>
          <cell r="BW143">
            <v>4.3</v>
          </cell>
          <cell r="BX143">
            <v>6.9</v>
          </cell>
          <cell r="BY143">
            <v>6.5</v>
          </cell>
          <cell r="BZ143">
            <v>6.9</v>
          </cell>
          <cell r="CA143">
            <v>41</v>
          </cell>
          <cell r="CB143">
            <v>0</v>
          </cell>
          <cell r="CC143">
            <v>7.97</v>
          </cell>
          <cell r="CD143">
            <v>7.13</v>
          </cell>
          <cell r="CE143">
            <v>5.8</v>
          </cell>
          <cell r="CF143">
            <v>7.07</v>
          </cell>
          <cell r="CG143">
            <v>6.87</v>
          </cell>
          <cell r="CH143">
            <v>8.0299999999999994</v>
          </cell>
          <cell r="CI143">
            <v>7.43</v>
          </cell>
          <cell r="CJ143">
            <v>6.2</v>
          </cell>
          <cell r="CK143">
            <v>6.9</v>
          </cell>
          <cell r="CL143">
            <v>6.5</v>
          </cell>
          <cell r="CM143">
            <v>7.6</v>
          </cell>
          <cell r="CN143">
            <v>8.3000000000000007</v>
          </cell>
          <cell r="CO143">
            <v>7.3</v>
          </cell>
          <cell r="CP143">
            <v>5.73</v>
          </cell>
          <cell r="CQ143">
            <v>7.2</v>
          </cell>
          <cell r="CR143">
            <v>6.4</v>
          </cell>
          <cell r="CS143">
            <v>6.4</v>
          </cell>
          <cell r="CT143">
            <v>5.7</v>
          </cell>
          <cell r="CU143">
            <v>6.4</v>
          </cell>
          <cell r="CV143">
            <v>7.2</v>
          </cell>
          <cell r="CW143">
            <v>6.3</v>
          </cell>
          <cell r="CX143">
            <v>7.2</v>
          </cell>
          <cell r="CZ143">
            <v>7.5</v>
          </cell>
          <cell r="DF143">
            <v>7.3</v>
          </cell>
          <cell r="DI143">
            <v>8.4</v>
          </cell>
          <cell r="DJ143">
            <v>6.6</v>
          </cell>
          <cell r="DK143">
            <v>7.7</v>
          </cell>
          <cell r="DL143">
            <v>6.7</v>
          </cell>
          <cell r="DO143">
            <v>8.1999999999999993</v>
          </cell>
          <cell r="DP143">
            <v>72</v>
          </cell>
          <cell r="DQ143">
            <v>0</v>
          </cell>
          <cell r="DR143">
            <v>6.7</v>
          </cell>
          <cell r="DT143">
            <v>3</v>
          </cell>
          <cell r="DU143">
            <v>0</v>
          </cell>
          <cell r="DV143">
            <v>177</v>
          </cell>
          <cell r="DW143">
            <v>0</v>
          </cell>
          <cell r="DX143">
            <v>169</v>
          </cell>
          <cell r="DY143">
            <v>174</v>
          </cell>
          <cell r="DZ143">
            <v>6.6</v>
          </cell>
          <cell r="EA143">
            <v>2.64</v>
          </cell>
          <cell r="EB143" t="str">
            <v>CHE 100; ENG 119; ENG 117; ENG 167; ENG 168; CHE 309</v>
          </cell>
        </row>
        <row r="144">
          <cell r="A144">
            <v>1820523581</v>
          </cell>
          <cell r="B144" t="str">
            <v>Nguyễn</v>
          </cell>
          <cell r="C144" t="str">
            <v>Thị Cẩm</v>
          </cell>
          <cell r="D144" t="str">
            <v>Vân</v>
          </cell>
          <cell r="E144">
            <v>34621</v>
          </cell>
          <cell r="F144" t="str">
            <v>Nữ</v>
          </cell>
          <cell r="G144" t="str">
            <v>Đã Học Xong</v>
          </cell>
          <cell r="H144">
            <v>5.9</v>
          </cell>
          <cell r="I144">
            <v>8.3000000000000007</v>
          </cell>
          <cell r="J144">
            <v>8.3000000000000007</v>
          </cell>
          <cell r="L144" t="str">
            <v>P (P/F)</v>
          </cell>
          <cell r="O144" t="str">
            <v>P (P/F)</v>
          </cell>
          <cell r="R144">
            <v>8.1</v>
          </cell>
          <cell r="U144">
            <v>6.8</v>
          </cell>
          <cell r="X144">
            <v>7.2</v>
          </cell>
          <cell r="AA144">
            <v>7.5</v>
          </cell>
          <cell r="AC144">
            <v>8.8000000000000007</v>
          </cell>
          <cell r="AD144">
            <v>8.6</v>
          </cell>
          <cell r="AE144">
            <v>6.7</v>
          </cell>
          <cell r="AF144">
            <v>6.87</v>
          </cell>
          <cell r="AG144">
            <v>6.38</v>
          </cell>
          <cell r="AH144">
            <v>8.0299999999999994</v>
          </cell>
          <cell r="AI144">
            <v>8</v>
          </cell>
          <cell r="AL144">
            <v>8.4</v>
          </cell>
          <cell r="AM144">
            <v>8.9</v>
          </cell>
          <cell r="AP144">
            <v>8.1</v>
          </cell>
          <cell r="AQ144">
            <v>8.3000000000000007</v>
          </cell>
          <cell r="AR144">
            <v>7.3</v>
          </cell>
          <cell r="AS144">
            <v>7.5</v>
          </cell>
          <cell r="AT144">
            <v>8.9</v>
          </cell>
          <cell r="AU144">
            <v>56</v>
          </cell>
          <cell r="AV144">
            <v>0</v>
          </cell>
          <cell r="AW144">
            <v>7.3</v>
          </cell>
          <cell r="AX144">
            <v>6.7</v>
          </cell>
          <cell r="BA144">
            <v>7.9</v>
          </cell>
          <cell r="BE144">
            <v>6.7</v>
          </cell>
          <cell r="BG144">
            <v>7.6</v>
          </cell>
          <cell r="BH144">
            <v>5</v>
          </cell>
          <cell r="BI144">
            <v>0</v>
          </cell>
          <cell r="BJ144">
            <v>6.8</v>
          </cell>
          <cell r="BK144">
            <v>6.4</v>
          </cell>
          <cell r="BL144">
            <v>6.6</v>
          </cell>
          <cell r="BM144">
            <v>6.93</v>
          </cell>
          <cell r="BN144">
            <v>6.27</v>
          </cell>
          <cell r="BO144">
            <v>8.33</v>
          </cell>
          <cell r="BP144">
            <v>8.8000000000000007</v>
          </cell>
          <cell r="BQ144">
            <v>7.63</v>
          </cell>
          <cell r="BR144">
            <v>9</v>
          </cell>
          <cell r="BS144">
            <v>6.8</v>
          </cell>
          <cell r="BT144">
            <v>7.2</v>
          </cell>
          <cell r="BU144">
            <v>6.8</v>
          </cell>
          <cell r="BV144">
            <v>7.5</v>
          </cell>
          <cell r="BW144">
            <v>6.53</v>
          </cell>
          <cell r="BX144">
            <v>8.6999999999999993</v>
          </cell>
          <cell r="BY144">
            <v>6.5</v>
          </cell>
          <cell r="BZ144">
            <v>8.1999999999999993</v>
          </cell>
          <cell r="CA144">
            <v>41</v>
          </cell>
          <cell r="CB144">
            <v>0</v>
          </cell>
          <cell r="CC144">
            <v>8.17</v>
          </cell>
          <cell r="CD144">
            <v>8.3000000000000007</v>
          </cell>
          <cell r="CE144">
            <v>7.8</v>
          </cell>
          <cell r="CF144">
            <v>7.6</v>
          </cell>
          <cell r="CG144">
            <v>6.97</v>
          </cell>
          <cell r="CH144">
            <v>8.0299999999999994</v>
          </cell>
          <cell r="CI144">
            <v>8.07</v>
          </cell>
          <cell r="CJ144">
            <v>7.3</v>
          </cell>
          <cell r="CK144">
            <v>8.1999999999999993</v>
          </cell>
          <cell r="CL144">
            <v>6.8</v>
          </cell>
          <cell r="CM144">
            <v>8</v>
          </cell>
          <cell r="CN144">
            <v>5.5</v>
          </cell>
          <cell r="CO144">
            <v>8.6999999999999993</v>
          </cell>
          <cell r="CP144">
            <v>6.13</v>
          </cell>
          <cell r="CQ144">
            <v>7</v>
          </cell>
          <cell r="CR144">
            <v>7.73</v>
          </cell>
          <cell r="CS144">
            <v>7.8</v>
          </cell>
          <cell r="CT144">
            <v>7.5</v>
          </cell>
          <cell r="CU144">
            <v>7.9</v>
          </cell>
          <cell r="CV144">
            <v>7.6</v>
          </cell>
          <cell r="CW144">
            <v>7</v>
          </cell>
          <cell r="CX144">
            <v>7.7</v>
          </cell>
          <cell r="CZ144">
            <v>7.9</v>
          </cell>
          <cell r="DF144">
            <v>8</v>
          </cell>
          <cell r="DI144">
            <v>8.9</v>
          </cell>
          <cell r="DJ144">
            <v>8.3000000000000007</v>
          </cell>
          <cell r="DK144">
            <v>7.2</v>
          </cell>
          <cell r="DL144">
            <v>8.1</v>
          </cell>
          <cell r="DO144">
            <v>8.8000000000000007</v>
          </cell>
          <cell r="DP144">
            <v>72</v>
          </cell>
          <cell r="DQ144">
            <v>0</v>
          </cell>
          <cell r="DR144">
            <v>6.6</v>
          </cell>
          <cell r="DT144">
            <v>3</v>
          </cell>
          <cell r="DU144">
            <v>0</v>
          </cell>
          <cell r="DV144">
            <v>177</v>
          </cell>
          <cell r="DW144">
            <v>0</v>
          </cell>
          <cell r="DX144">
            <v>169</v>
          </cell>
          <cell r="DY144">
            <v>177</v>
          </cell>
          <cell r="DZ144">
            <v>7.59</v>
          </cell>
          <cell r="EA144">
            <v>3.24</v>
          </cell>
        </row>
        <row r="145">
          <cell r="A145">
            <v>1820525690</v>
          </cell>
          <cell r="B145" t="str">
            <v>Nguyễn</v>
          </cell>
          <cell r="C145" t="str">
            <v>Thị Diệu Thảo</v>
          </cell>
          <cell r="D145" t="str">
            <v>Vi</v>
          </cell>
          <cell r="E145">
            <v>34586</v>
          </cell>
          <cell r="F145" t="str">
            <v>Nữ</v>
          </cell>
          <cell r="G145" t="str">
            <v>Đã Học Xong</v>
          </cell>
          <cell r="H145">
            <v>8.6</v>
          </cell>
          <cell r="I145">
            <v>7.4</v>
          </cell>
          <cell r="J145">
            <v>5.6</v>
          </cell>
          <cell r="L145">
            <v>6.9</v>
          </cell>
          <cell r="O145">
            <v>7.1</v>
          </cell>
          <cell r="R145">
            <v>6.7</v>
          </cell>
          <cell r="U145">
            <v>6.5</v>
          </cell>
          <cell r="X145">
            <v>7.2</v>
          </cell>
          <cell r="AA145">
            <v>7.2</v>
          </cell>
          <cell r="AC145">
            <v>8.4</v>
          </cell>
          <cell r="AD145">
            <v>8.8000000000000007</v>
          </cell>
          <cell r="AE145">
            <v>7.3</v>
          </cell>
          <cell r="AF145">
            <v>7.1</v>
          </cell>
          <cell r="AG145">
            <v>7.05</v>
          </cell>
          <cell r="AH145">
            <v>7.77</v>
          </cell>
          <cell r="AI145">
            <v>7</v>
          </cell>
          <cell r="AL145">
            <v>7.7</v>
          </cell>
          <cell r="AM145">
            <v>9.9</v>
          </cell>
          <cell r="AP145">
            <v>8.5</v>
          </cell>
          <cell r="AQ145">
            <v>8.3000000000000007</v>
          </cell>
          <cell r="AR145">
            <v>7.3</v>
          </cell>
          <cell r="AS145">
            <v>8.6999999999999993</v>
          </cell>
          <cell r="AT145">
            <v>9.1999999999999993</v>
          </cell>
          <cell r="AU145">
            <v>56</v>
          </cell>
          <cell r="AV145">
            <v>0</v>
          </cell>
          <cell r="AW145">
            <v>8.1</v>
          </cell>
          <cell r="AX145">
            <v>9.1</v>
          </cell>
          <cell r="AY145">
            <v>7.4</v>
          </cell>
          <cell r="BC145">
            <v>8.1</v>
          </cell>
          <cell r="BG145">
            <v>6</v>
          </cell>
          <cell r="BH145">
            <v>5</v>
          </cell>
          <cell r="BI145">
            <v>0</v>
          </cell>
          <cell r="BJ145">
            <v>6.47</v>
          </cell>
          <cell r="BK145">
            <v>6.9</v>
          </cell>
          <cell r="BL145">
            <v>7.4</v>
          </cell>
          <cell r="BM145">
            <v>7.37</v>
          </cell>
          <cell r="BN145">
            <v>7.1</v>
          </cell>
          <cell r="BO145">
            <v>7.77</v>
          </cell>
          <cell r="BP145">
            <v>8.3000000000000007</v>
          </cell>
          <cell r="BQ145">
            <v>7.5</v>
          </cell>
          <cell r="BR145">
            <v>6.9</v>
          </cell>
          <cell r="BS145">
            <v>7.6</v>
          </cell>
          <cell r="BT145">
            <v>6.8</v>
          </cell>
          <cell r="BU145">
            <v>6.6</v>
          </cell>
          <cell r="BV145">
            <v>9.1999999999999993</v>
          </cell>
          <cell r="BW145">
            <v>6.73</v>
          </cell>
          <cell r="BX145">
            <v>9.1</v>
          </cell>
          <cell r="BY145">
            <v>8.6999999999999993</v>
          </cell>
          <cell r="BZ145">
            <v>8.1</v>
          </cell>
          <cell r="CA145">
            <v>41</v>
          </cell>
          <cell r="CB145">
            <v>0</v>
          </cell>
          <cell r="CC145">
            <v>8.4</v>
          </cell>
          <cell r="CD145">
            <v>8.4700000000000006</v>
          </cell>
          <cell r="CE145">
            <v>7.9</v>
          </cell>
          <cell r="CF145">
            <v>6.73</v>
          </cell>
          <cell r="CG145">
            <v>7.03</v>
          </cell>
          <cell r="CH145">
            <v>8.8699999999999992</v>
          </cell>
          <cell r="CI145">
            <v>8.3000000000000007</v>
          </cell>
          <cell r="CJ145">
            <v>7</v>
          </cell>
          <cell r="CK145">
            <v>9.6999999999999993</v>
          </cell>
          <cell r="CL145">
            <v>7.53</v>
          </cell>
          <cell r="CM145">
            <v>8.3000000000000007</v>
          </cell>
          <cell r="CN145">
            <v>7.7</v>
          </cell>
          <cell r="CO145">
            <v>7.7</v>
          </cell>
          <cell r="CP145">
            <v>5</v>
          </cell>
          <cell r="CQ145">
            <v>7.47</v>
          </cell>
          <cell r="CR145">
            <v>7.97</v>
          </cell>
          <cell r="CS145">
            <v>8</v>
          </cell>
          <cell r="CT145">
            <v>8.4</v>
          </cell>
          <cell r="CU145">
            <v>7.6</v>
          </cell>
          <cell r="CV145">
            <v>8.3000000000000007</v>
          </cell>
          <cell r="CW145">
            <v>9</v>
          </cell>
          <cell r="CX145">
            <v>7.2</v>
          </cell>
          <cell r="CZ145">
            <v>8.4</v>
          </cell>
          <cell r="DF145">
            <v>9</v>
          </cell>
          <cell r="DI145">
            <v>9.6</v>
          </cell>
          <cell r="DJ145">
            <v>7.9</v>
          </cell>
          <cell r="DK145">
            <v>9.6</v>
          </cell>
          <cell r="DL145">
            <v>8.5</v>
          </cell>
          <cell r="DO145">
            <v>8.5</v>
          </cell>
          <cell r="DP145">
            <v>72</v>
          </cell>
          <cell r="DQ145">
            <v>0</v>
          </cell>
          <cell r="DR145">
            <v>8.8000000000000007</v>
          </cell>
          <cell r="DT145">
            <v>3</v>
          </cell>
          <cell r="DU145">
            <v>0</v>
          </cell>
          <cell r="DV145">
            <v>177</v>
          </cell>
          <cell r="DW145">
            <v>0</v>
          </cell>
          <cell r="DX145">
            <v>169</v>
          </cell>
          <cell r="DY145">
            <v>177</v>
          </cell>
          <cell r="DZ145">
            <v>7.77</v>
          </cell>
          <cell r="EA145">
            <v>3.31</v>
          </cell>
        </row>
        <row r="146">
          <cell r="A146">
            <v>1821524185</v>
          </cell>
          <cell r="B146" t="str">
            <v>Nguyễn</v>
          </cell>
          <cell r="C146" t="str">
            <v>Hữu Quốc</v>
          </cell>
          <cell r="D146" t="str">
            <v>Việt</v>
          </cell>
          <cell r="E146">
            <v>34348</v>
          </cell>
          <cell r="F146" t="str">
            <v>Nam</v>
          </cell>
          <cell r="G146" t="str">
            <v>Đã Học Xong</v>
          </cell>
          <cell r="H146">
            <v>8.4</v>
          </cell>
          <cell r="I146">
            <v>7.1</v>
          </cell>
          <cell r="J146">
            <v>7.7</v>
          </cell>
          <cell r="L146" t="str">
            <v>P (P/F)</v>
          </cell>
          <cell r="O146" t="str">
            <v>P (P/F)</v>
          </cell>
          <cell r="R146">
            <v>7.1</v>
          </cell>
          <cell r="U146">
            <v>7.3</v>
          </cell>
          <cell r="X146">
            <v>7.4</v>
          </cell>
          <cell r="AA146">
            <v>7.1</v>
          </cell>
          <cell r="AC146">
            <v>7.7</v>
          </cell>
          <cell r="AD146">
            <v>10</v>
          </cell>
          <cell r="AE146">
            <v>9.3000000000000007</v>
          </cell>
          <cell r="AF146">
            <v>6.8</v>
          </cell>
          <cell r="AG146">
            <v>8.5</v>
          </cell>
          <cell r="AH146">
            <v>9.0299999999999994</v>
          </cell>
          <cell r="AI146">
            <v>7.67</v>
          </cell>
          <cell r="AL146">
            <v>6.8</v>
          </cell>
          <cell r="AM146">
            <v>9</v>
          </cell>
          <cell r="AP146">
            <v>6.1</v>
          </cell>
          <cell r="AQ146">
            <v>7.9</v>
          </cell>
          <cell r="AR146">
            <v>6.5</v>
          </cell>
          <cell r="AS146">
            <v>7.3</v>
          </cell>
          <cell r="AT146">
            <v>9.1999999999999993</v>
          </cell>
          <cell r="AU146">
            <v>56</v>
          </cell>
          <cell r="AV146">
            <v>0</v>
          </cell>
          <cell r="AW146">
            <v>9.5</v>
          </cell>
          <cell r="AX146">
            <v>9.6</v>
          </cell>
          <cell r="AY146">
            <v>7.2</v>
          </cell>
          <cell r="BC146">
            <v>6.5</v>
          </cell>
          <cell r="BG146">
            <v>4.9000000000000004</v>
          </cell>
          <cell r="BH146">
            <v>5</v>
          </cell>
          <cell r="BI146">
            <v>0</v>
          </cell>
          <cell r="BJ146">
            <v>7.6</v>
          </cell>
          <cell r="BK146">
            <v>6.8</v>
          </cell>
          <cell r="BL146">
            <v>7.63</v>
          </cell>
          <cell r="BM146">
            <v>7.97</v>
          </cell>
          <cell r="BN146">
            <v>7.13</v>
          </cell>
          <cell r="BO146">
            <v>8.4</v>
          </cell>
          <cell r="BP146">
            <v>7.4</v>
          </cell>
          <cell r="BQ146">
            <v>7.57</v>
          </cell>
          <cell r="BR146">
            <v>9.5</v>
          </cell>
          <cell r="BS146">
            <v>8</v>
          </cell>
          <cell r="BT146">
            <v>6.9</v>
          </cell>
          <cell r="BU146">
            <v>6.5</v>
          </cell>
          <cell r="BV146">
            <v>9.4</v>
          </cell>
          <cell r="BW146">
            <v>7.23</v>
          </cell>
          <cell r="BX146">
            <v>8.1</v>
          </cell>
          <cell r="BY146">
            <v>7.3</v>
          </cell>
          <cell r="BZ146">
            <v>7.2</v>
          </cell>
          <cell r="CA146">
            <v>41</v>
          </cell>
          <cell r="CB146">
            <v>0</v>
          </cell>
          <cell r="CC146">
            <v>7.5</v>
          </cell>
          <cell r="CD146">
            <v>8.33</v>
          </cell>
          <cell r="CE146">
            <v>7.8</v>
          </cell>
          <cell r="CF146">
            <v>6.9</v>
          </cell>
          <cell r="CG146">
            <v>6.83</v>
          </cell>
          <cell r="CH146">
            <v>8.73</v>
          </cell>
          <cell r="CI146">
            <v>8.8699999999999992</v>
          </cell>
          <cell r="CJ146">
            <v>6.8</v>
          </cell>
          <cell r="CK146">
            <v>9.3000000000000007</v>
          </cell>
          <cell r="CL146">
            <v>6.27</v>
          </cell>
          <cell r="CM146">
            <v>8</v>
          </cell>
          <cell r="CN146">
            <v>5.5</v>
          </cell>
          <cell r="CO146">
            <v>7.6</v>
          </cell>
          <cell r="CP146">
            <v>4.83</v>
          </cell>
          <cell r="CQ146">
            <v>7.5</v>
          </cell>
          <cell r="CR146">
            <v>8.43</v>
          </cell>
          <cell r="CS146">
            <v>6.7</v>
          </cell>
          <cell r="CT146">
            <v>6.6</v>
          </cell>
          <cell r="CU146">
            <v>6.1</v>
          </cell>
          <cell r="CV146">
            <v>8.3000000000000007</v>
          </cell>
          <cell r="CW146">
            <v>7.9</v>
          </cell>
          <cell r="CX146">
            <v>6.9</v>
          </cell>
          <cell r="CZ146">
            <v>7.8</v>
          </cell>
          <cell r="DF146">
            <v>7.6</v>
          </cell>
          <cell r="DI146">
            <v>8.1999999999999993</v>
          </cell>
          <cell r="DJ146">
            <v>7.6</v>
          </cell>
          <cell r="DK146">
            <v>9.1</v>
          </cell>
          <cell r="DL146">
            <v>8.4</v>
          </cell>
          <cell r="DO146">
            <v>7.5</v>
          </cell>
          <cell r="DP146">
            <v>72</v>
          </cell>
          <cell r="DQ146">
            <v>0</v>
          </cell>
          <cell r="DR146">
            <v>7.7</v>
          </cell>
          <cell r="DT146">
            <v>3</v>
          </cell>
          <cell r="DU146">
            <v>0</v>
          </cell>
          <cell r="DV146">
            <v>177</v>
          </cell>
          <cell r="DW146">
            <v>0</v>
          </cell>
          <cell r="DX146">
            <v>169</v>
          </cell>
          <cell r="DY146">
            <v>177</v>
          </cell>
          <cell r="DZ146">
            <v>7.66</v>
          </cell>
          <cell r="EA146">
            <v>3.23</v>
          </cell>
        </row>
        <row r="147">
          <cell r="A147">
            <v>1821524188</v>
          </cell>
          <cell r="B147" t="str">
            <v>Trần</v>
          </cell>
          <cell r="C147" t="str">
            <v>Quốc</v>
          </cell>
          <cell r="D147" t="str">
            <v>Việt</v>
          </cell>
          <cell r="E147">
            <v>34425</v>
          </cell>
          <cell r="F147" t="str">
            <v>Nam</v>
          </cell>
          <cell r="G147" t="str">
            <v>Đã Học Xong</v>
          </cell>
          <cell r="H147">
            <v>7.7</v>
          </cell>
          <cell r="I147">
            <v>7.5</v>
          </cell>
          <cell r="J147">
            <v>7.8</v>
          </cell>
          <cell r="L147" t="str">
            <v>P (P/F)</v>
          </cell>
          <cell r="O147" t="str">
            <v>P (P/F)</v>
          </cell>
          <cell r="R147">
            <v>9.3000000000000007</v>
          </cell>
          <cell r="U147">
            <v>8.4</v>
          </cell>
          <cell r="X147">
            <v>8.6</v>
          </cell>
          <cell r="AA147">
            <v>8.4</v>
          </cell>
          <cell r="AC147">
            <v>8.6999999999999993</v>
          </cell>
          <cell r="AD147">
            <v>9.1</v>
          </cell>
          <cell r="AE147">
            <v>6.4</v>
          </cell>
          <cell r="AF147">
            <v>7.43</v>
          </cell>
          <cell r="AG147">
            <v>7.58</v>
          </cell>
          <cell r="AH147">
            <v>6.27</v>
          </cell>
          <cell r="AI147">
            <v>8.1300000000000008</v>
          </cell>
          <cell r="AL147">
            <v>8.4</v>
          </cell>
          <cell r="AM147">
            <v>9.6999999999999993</v>
          </cell>
          <cell r="AP147">
            <v>7.8</v>
          </cell>
          <cell r="AQ147">
            <v>8</v>
          </cell>
          <cell r="AR147">
            <v>7.9</v>
          </cell>
          <cell r="AS147">
            <v>8.1999999999999993</v>
          </cell>
          <cell r="AT147">
            <v>8.5</v>
          </cell>
          <cell r="AU147">
            <v>56</v>
          </cell>
          <cell r="AV147">
            <v>0</v>
          </cell>
          <cell r="AW147">
            <v>7</v>
          </cell>
          <cell r="AX147">
            <v>6.7</v>
          </cell>
          <cell r="BA147">
            <v>7.4</v>
          </cell>
          <cell r="BE147">
            <v>6.8</v>
          </cell>
          <cell r="BG147">
            <v>5.5</v>
          </cell>
          <cell r="BH147">
            <v>5</v>
          </cell>
          <cell r="BI147">
            <v>0</v>
          </cell>
          <cell r="BJ147">
            <v>7.8</v>
          </cell>
          <cell r="BK147">
            <v>5.3</v>
          </cell>
          <cell r="BL147">
            <v>7.4</v>
          </cell>
          <cell r="BM147">
            <v>6.83</v>
          </cell>
          <cell r="BN147">
            <v>7.7</v>
          </cell>
          <cell r="BO147">
            <v>6.93</v>
          </cell>
          <cell r="BP147">
            <v>7.7</v>
          </cell>
          <cell r="BQ147">
            <v>7.5</v>
          </cell>
          <cell r="BR147">
            <v>9.6999999999999993</v>
          </cell>
          <cell r="BS147">
            <v>7.1</v>
          </cell>
          <cell r="BT147">
            <v>7.6</v>
          </cell>
          <cell r="BU147">
            <v>7.3</v>
          </cell>
          <cell r="BV147">
            <v>7</v>
          </cell>
          <cell r="BW147">
            <v>6.47</v>
          </cell>
          <cell r="BX147">
            <v>8.1</v>
          </cell>
          <cell r="BY147">
            <v>7.6</v>
          </cell>
          <cell r="BZ147">
            <v>8.9</v>
          </cell>
          <cell r="CA147">
            <v>41</v>
          </cell>
          <cell r="CB147">
            <v>0</v>
          </cell>
          <cell r="CC147">
            <v>8.3000000000000007</v>
          </cell>
          <cell r="CD147">
            <v>8.1999999999999993</v>
          </cell>
          <cell r="CE147">
            <v>8.4</v>
          </cell>
          <cell r="CF147">
            <v>8.07</v>
          </cell>
          <cell r="CG147">
            <v>7.07</v>
          </cell>
          <cell r="CH147">
            <v>8.9700000000000006</v>
          </cell>
          <cell r="CI147">
            <v>7.23</v>
          </cell>
          <cell r="CJ147">
            <v>7.43</v>
          </cell>
          <cell r="CK147">
            <v>8.1</v>
          </cell>
          <cell r="CL147">
            <v>7.83</v>
          </cell>
          <cell r="CM147">
            <v>8</v>
          </cell>
          <cell r="CN147">
            <v>6.8</v>
          </cell>
          <cell r="CO147">
            <v>7.1</v>
          </cell>
          <cell r="CP147">
            <v>7.1</v>
          </cell>
          <cell r="CQ147">
            <v>6.4</v>
          </cell>
          <cell r="CR147">
            <v>6.2</v>
          </cell>
          <cell r="CS147">
            <v>7.5</v>
          </cell>
          <cell r="CT147">
            <v>6.8</v>
          </cell>
          <cell r="CU147">
            <v>7.5</v>
          </cell>
          <cell r="CV147">
            <v>8.6</v>
          </cell>
          <cell r="CW147">
            <v>7.3</v>
          </cell>
          <cell r="CX147">
            <v>8.5</v>
          </cell>
          <cell r="CZ147">
            <v>6.9</v>
          </cell>
          <cell r="DF147">
            <v>9</v>
          </cell>
          <cell r="DI147">
            <v>9.9</v>
          </cell>
          <cell r="DJ147">
            <v>8.8000000000000007</v>
          </cell>
          <cell r="DK147">
            <v>7.3</v>
          </cell>
          <cell r="DL147">
            <v>8.4</v>
          </cell>
          <cell r="DO147">
            <v>8.9</v>
          </cell>
          <cell r="DP147">
            <v>72</v>
          </cell>
          <cell r="DQ147">
            <v>0</v>
          </cell>
          <cell r="DR147">
            <v>8.8000000000000007</v>
          </cell>
          <cell r="DT147">
            <v>3</v>
          </cell>
          <cell r="DU147">
            <v>0</v>
          </cell>
          <cell r="DV147">
            <v>177</v>
          </cell>
          <cell r="DW147">
            <v>0</v>
          </cell>
          <cell r="DX147">
            <v>169</v>
          </cell>
          <cell r="DY147">
            <v>177</v>
          </cell>
          <cell r="DZ147">
            <v>7.8</v>
          </cell>
          <cell r="EA147">
            <v>3.34</v>
          </cell>
        </row>
        <row r="148">
          <cell r="A148">
            <v>1821526514</v>
          </cell>
          <cell r="B148" t="str">
            <v>Phạm</v>
          </cell>
          <cell r="C148" t="str">
            <v>Thế</v>
          </cell>
          <cell r="D148" t="str">
            <v>Vương</v>
          </cell>
          <cell r="E148">
            <v>34568</v>
          </cell>
          <cell r="F148" t="str">
            <v>Nam</v>
          </cell>
          <cell r="G148" t="str">
            <v>Đã Học Xong</v>
          </cell>
          <cell r="H148">
            <v>8.1999999999999993</v>
          </cell>
          <cell r="I148">
            <v>6.2</v>
          </cell>
          <cell r="J148">
            <v>6.8</v>
          </cell>
          <cell r="L148" t="str">
            <v>P (P/F)</v>
          </cell>
          <cell r="O148" t="str">
            <v>P (P/F)</v>
          </cell>
          <cell r="R148">
            <v>7.1</v>
          </cell>
          <cell r="U148">
            <v>6.7</v>
          </cell>
          <cell r="X148">
            <v>6.7</v>
          </cell>
          <cell r="AA148">
            <v>5.6</v>
          </cell>
          <cell r="AC148">
            <v>9</v>
          </cell>
          <cell r="AD148">
            <v>8.4</v>
          </cell>
          <cell r="AE148">
            <v>8.1999999999999993</v>
          </cell>
          <cell r="AF148">
            <v>6.17</v>
          </cell>
          <cell r="AG148">
            <v>5.43</v>
          </cell>
          <cell r="AH148">
            <v>7.47</v>
          </cell>
          <cell r="AI148">
            <v>6.23</v>
          </cell>
          <cell r="AL148">
            <v>6</v>
          </cell>
          <cell r="AM148">
            <v>8.5</v>
          </cell>
          <cell r="AP148">
            <v>7.9</v>
          </cell>
          <cell r="AQ148">
            <v>6.9</v>
          </cell>
          <cell r="AR148">
            <v>6.8</v>
          </cell>
          <cell r="AS148">
            <v>6.4</v>
          </cell>
          <cell r="AT148">
            <v>7.6</v>
          </cell>
          <cell r="AU148">
            <v>56</v>
          </cell>
          <cell r="AV148">
            <v>0</v>
          </cell>
          <cell r="AW148">
            <v>7.9</v>
          </cell>
          <cell r="AX148">
            <v>7.2</v>
          </cell>
          <cell r="AY148">
            <v>5.8</v>
          </cell>
          <cell r="BC148">
            <v>7.3</v>
          </cell>
          <cell r="BG148">
            <v>5</v>
          </cell>
          <cell r="BH148">
            <v>5</v>
          </cell>
          <cell r="BI148">
            <v>0</v>
          </cell>
          <cell r="BJ148">
            <v>5.27</v>
          </cell>
          <cell r="BK148">
            <v>5.2</v>
          </cell>
          <cell r="BL148">
            <v>5.0999999999999996</v>
          </cell>
          <cell r="BM148">
            <v>7.5</v>
          </cell>
          <cell r="BN148">
            <v>6.67</v>
          </cell>
          <cell r="BO148">
            <v>5.77</v>
          </cell>
          <cell r="BP148">
            <v>5.9</v>
          </cell>
          <cell r="BQ148">
            <v>6.57</v>
          </cell>
          <cell r="BR148">
            <v>6.3</v>
          </cell>
          <cell r="BS148">
            <v>6.5</v>
          </cell>
          <cell r="BT148">
            <v>5.8</v>
          </cell>
          <cell r="BU148">
            <v>5.9</v>
          </cell>
          <cell r="BV148">
            <v>8.3000000000000007</v>
          </cell>
          <cell r="BW148">
            <v>5.6</v>
          </cell>
          <cell r="BX148">
            <v>6.2</v>
          </cell>
          <cell r="BY148">
            <v>6.8</v>
          </cell>
          <cell r="BZ148">
            <v>7.4</v>
          </cell>
          <cell r="CA148">
            <v>41</v>
          </cell>
          <cell r="CB148">
            <v>0</v>
          </cell>
          <cell r="CC148">
            <v>7.2</v>
          </cell>
          <cell r="CD148">
            <v>6.47</v>
          </cell>
          <cell r="CE148">
            <v>5.7</v>
          </cell>
          <cell r="CF148">
            <v>6.73</v>
          </cell>
          <cell r="CG148">
            <v>6.7</v>
          </cell>
          <cell r="CH148">
            <v>7.9</v>
          </cell>
          <cell r="CI148">
            <v>7.27</v>
          </cell>
          <cell r="CJ148">
            <v>6.53</v>
          </cell>
          <cell r="CK148">
            <v>8.1999999999999993</v>
          </cell>
          <cell r="CL148">
            <v>6.33</v>
          </cell>
          <cell r="CM148">
            <v>7.1</v>
          </cell>
          <cell r="CN148">
            <v>5.6</v>
          </cell>
          <cell r="CO148">
            <v>7.1</v>
          </cell>
          <cell r="CP148">
            <v>6.17</v>
          </cell>
          <cell r="CQ148">
            <v>5.47</v>
          </cell>
          <cell r="CR148">
            <v>6.77</v>
          </cell>
          <cell r="CS148">
            <v>6.4</v>
          </cell>
          <cell r="CT148">
            <v>7.1</v>
          </cell>
          <cell r="CU148">
            <v>6.7</v>
          </cell>
          <cell r="CV148">
            <v>7.9</v>
          </cell>
          <cell r="CW148">
            <v>7.8</v>
          </cell>
          <cell r="CX148">
            <v>6.8</v>
          </cell>
          <cell r="CZ148">
            <v>4.4000000000000004</v>
          </cell>
          <cell r="DF148">
            <v>7.7</v>
          </cell>
          <cell r="DI148">
            <v>7.9</v>
          </cell>
          <cell r="DJ148">
            <v>6.7</v>
          </cell>
          <cell r="DK148">
            <v>9.1</v>
          </cell>
          <cell r="DL148">
            <v>8.1</v>
          </cell>
          <cell r="DO148">
            <v>8.3000000000000007</v>
          </cell>
          <cell r="DP148">
            <v>72</v>
          </cell>
          <cell r="DQ148">
            <v>0</v>
          </cell>
          <cell r="DR148">
            <v>6.3</v>
          </cell>
          <cell r="DT148">
            <v>3</v>
          </cell>
          <cell r="DU148">
            <v>0</v>
          </cell>
          <cell r="DV148">
            <v>177</v>
          </cell>
          <cell r="DW148">
            <v>0</v>
          </cell>
          <cell r="DX148">
            <v>169</v>
          </cell>
          <cell r="DY148">
            <v>177</v>
          </cell>
          <cell r="DZ148">
            <v>6.82</v>
          </cell>
          <cell r="EA148">
            <v>2.72</v>
          </cell>
        </row>
        <row r="149">
          <cell r="A149">
            <v>1820523592</v>
          </cell>
          <cell r="B149" t="str">
            <v>Ngô</v>
          </cell>
          <cell r="C149" t="str">
            <v>Thị Tường</v>
          </cell>
          <cell r="D149" t="str">
            <v>Vy</v>
          </cell>
          <cell r="E149">
            <v>34448</v>
          </cell>
          <cell r="F149" t="str">
            <v>Nữ</v>
          </cell>
          <cell r="G149" t="str">
            <v>Đã Học Xong</v>
          </cell>
          <cell r="H149">
            <v>8.8000000000000007</v>
          </cell>
          <cell r="I149">
            <v>7.6</v>
          </cell>
          <cell r="J149">
            <v>7.6</v>
          </cell>
          <cell r="L149" t="str">
            <v>P (P/F)</v>
          </cell>
          <cell r="O149" t="str">
            <v>P (P/F)</v>
          </cell>
          <cell r="R149">
            <v>7.8</v>
          </cell>
          <cell r="U149">
            <v>7.3</v>
          </cell>
          <cell r="X149">
            <v>6.8</v>
          </cell>
          <cell r="AA149">
            <v>7.6</v>
          </cell>
          <cell r="AC149">
            <v>9.1999999999999993</v>
          </cell>
          <cell r="AD149">
            <v>6.2</v>
          </cell>
          <cell r="AE149">
            <v>7.8</v>
          </cell>
          <cell r="AF149">
            <v>8.27</v>
          </cell>
          <cell r="AG149">
            <v>8.85</v>
          </cell>
          <cell r="AH149">
            <v>9.43</v>
          </cell>
          <cell r="AI149">
            <v>8.07</v>
          </cell>
          <cell r="AL149">
            <v>8.1</v>
          </cell>
          <cell r="AM149">
            <v>9</v>
          </cell>
          <cell r="AP149">
            <v>8</v>
          </cell>
          <cell r="AQ149">
            <v>6.9</v>
          </cell>
          <cell r="AR149">
            <v>8.1</v>
          </cell>
          <cell r="AS149">
            <v>7.3</v>
          </cell>
          <cell r="AT149">
            <v>8.9</v>
          </cell>
          <cell r="AU149">
            <v>56</v>
          </cell>
          <cell r="AV149">
            <v>0</v>
          </cell>
          <cell r="AW149">
            <v>7.1</v>
          </cell>
          <cell r="AX149">
            <v>6.8</v>
          </cell>
          <cell r="BA149">
            <v>6.9</v>
          </cell>
          <cell r="BE149">
            <v>7.8</v>
          </cell>
          <cell r="BG149">
            <v>7.3</v>
          </cell>
          <cell r="BH149">
            <v>5</v>
          </cell>
          <cell r="BI149">
            <v>0</v>
          </cell>
          <cell r="BJ149">
            <v>7.7</v>
          </cell>
          <cell r="BK149">
            <v>8</v>
          </cell>
          <cell r="BL149">
            <v>8.1</v>
          </cell>
          <cell r="BM149">
            <v>6.97</v>
          </cell>
          <cell r="BN149">
            <v>7.23</v>
          </cell>
          <cell r="BO149">
            <v>7</v>
          </cell>
          <cell r="BP149">
            <v>8.9</v>
          </cell>
          <cell r="BQ149">
            <v>7.43</v>
          </cell>
          <cell r="BR149">
            <v>9.3000000000000007</v>
          </cell>
          <cell r="BS149">
            <v>6.7</v>
          </cell>
          <cell r="BT149">
            <v>6.5</v>
          </cell>
          <cell r="BU149">
            <v>5.8</v>
          </cell>
          <cell r="BV149">
            <v>8.3000000000000007</v>
          </cell>
          <cell r="BW149">
            <v>7.07</v>
          </cell>
          <cell r="BX149">
            <v>7.4</v>
          </cell>
          <cell r="BY149">
            <v>7.6</v>
          </cell>
          <cell r="BZ149">
            <v>8</v>
          </cell>
          <cell r="CA149">
            <v>41</v>
          </cell>
          <cell r="CB149">
            <v>0</v>
          </cell>
          <cell r="CC149">
            <v>8.07</v>
          </cell>
          <cell r="CD149">
            <v>7.97</v>
          </cell>
          <cell r="CE149">
            <v>7.7</v>
          </cell>
          <cell r="CF149">
            <v>7.63</v>
          </cell>
          <cell r="CG149">
            <v>6.9</v>
          </cell>
          <cell r="CH149">
            <v>8.9</v>
          </cell>
          <cell r="CI149">
            <v>8.1</v>
          </cell>
          <cell r="CJ149">
            <v>6.97</v>
          </cell>
          <cell r="CK149">
            <v>9.1</v>
          </cell>
          <cell r="CL149">
            <v>7.2</v>
          </cell>
          <cell r="CM149">
            <v>8.5</v>
          </cell>
          <cell r="CN149">
            <v>5.5</v>
          </cell>
          <cell r="CO149">
            <v>8.1</v>
          </cell>
          <cell r="CP149">
            <v>5.8</v>
          </cell>
          <cell r="CQ149">
            <v>5.9</v>
          </cell>
          <cell r="CR149">
            <v>7.3</v>
          </cell>
          <cell r="CS149">
            <v>6.4</v>
          </cell>
          <cell r="CT149">
            <v>7.5</v>
          </cell>
          <cell r="CU149">
            <v>6.5</v>
          </cell>
          <cell r="CV149">
            <v>7.9</v>
          </cell>
          <cell r="CW149">
            <v>6.3</v>
          </cell>
          <cell r="CX149">
            <v>7</v>
          </cell>
          <cell r="CZ149">
            <v>7.9</v>
          </cell>
          <cell r="DF149">
            <v>7.9</v>
          </cell>
          <cell r="DI149">
            <v>8.6</v>
          </cell>
          <cell r="DJ149">
            <v>8.6999999999999993</v>
          </cell>
          <cell r="DK149">
            <v>7.8</v>
          </cell>
          <cell r="DL149">
            <v>8.6999999999999993</v>
          </cell>
          <cell r="DO149">
            <v>7.9</v>
          </cell>
          <cell r="DP149">
            <v>72</v>
          </cell>
          <cell r="DQ149">
            <v>0</v>
          </cell>
          <cell r="DR149">
            <v>6.9</v>
          </cell>
          <cell r="DT149">
            <v>3</v>
          </cell>
          <cell r="DU149">
            <v>0</v>
          </cell>
          <cell r="DV149">
            <v>177</v>
          </cell>
          <cell r="DW149">
            <v>0</v>
          </cell>
          <cell r="DX149">
            <v>169</v>
          </cell>
          <cell r="DY149">
            <v>177</v>
          </cell>
          <cell r="DZ149">
            <v>7.65</v>
          </cell>
          <cell r="EA149">
            <v>3.24</v>
          </cell>
        </row>
        <row r="150">
          <cell r="A150">
            <v>1820523596</v>
          </cell>
          <cell r="B150" t="str">
            <v>Trương</v>
          </cell>
          <cell r="C150" t="str">
            <v>Thị Thảo</v>
          </cell>
          <cell r="D150" t="str">
            <v>Vy</v>
          </cell>
          <cell r="E150">
            <v>33991</v>
          </cell>
          <cell r="F150" t="str">
            <v>Nữ</v>
          </cell>
          <cell r="G150" t="str">
            <v>Đã Học Xong</v>
          </cell>
          <cell r="H150">
            <v>8.8000000000000007</v>
          </cell>
          <cell r="I150">
            <v>7.7</v>
          </cell>
          <cell r="J150">
            <v>8.1</v>
          </cell>
          <cell r="L150" t="str">
            <v>P (P/F)</v>
          </cell>
          <cell r="O150" t="str">
            <v>P (P/F)</v>
          </cell>
          <cell r="R150">
            <v>6.3</v>
          </cell>
          <cell r="U150">
            <v>7.6</v>
          </cell>
          <cell r="X150">
            <v>7.8</v>
          </cell>
          <cell r="AA150">
            <v>6.5</v>
          </cell>
          <cell r="AC150">
            <v>8.8000000000000007</v>
          </cell>
          <cell r="AD150">
            <v>8.5</v>
          </cell>
          <cell r="AE150">
            <v>8.6</v>
          </cell>
          <cell r="AF150">
            <v>8.8699999999999992</v>
          </cell>
          <cell r="AG150">
            <v>8.3800000000000008</v>
          </cell>
          <cell r="AH150">
            <v>9.57</v>
          </cell>
          <cell r="AI150">
            <v>7.97</v>
          </cell>
          <cell r="AL150">
            <v>7.9</v>
          </cell>
          <cell r="AM150">
            <v>9.6</v>
          </cell>
          <cell r="AP150">
            <v>7.9</v>
          </cell>
          <cell r="AQ150">
            <v>8</v>
          </cell>
          <cell r="AR150">
            <v>7.8</v>
          </cell>
          <cell r="AS150">
            <v>8.5</v>
          </cell>
          <cell r="AT150">
            <v>9.1999999999999993</v>
          </cell>
          <cell r="AU150">
            <v>56</v>
          </cell>
          <cell r="AV150">
            <v>0</v>
          </cell>
          <cell r="AW150">
            <v>8.1</v>
          </cell>
          <cell r="AX150">
            <v>7.8</v>
          </cell>
          <cell r="BA150">
            <v>7.2</v>
          </cell>
          <cell r="BE150">
            <v>6</v>
          </cell>
          <cell r="BG150">
            <v>4.2</v>
          </cell>
          <cell r="BH150">
            <v>5</v>
          </cell>
          <cell r="BI150">
            <v>0</v>
          </cell>
          <cell r="BJ150">
            <v>7.5</v>
          </cell>
          <cell r="BK150">
            <v>8.1</v>
          </cell>
          <cell r="BL150">
            <v>7.8</v>
          </cell>
          <cell r="BM150">
            <v>7.5</v>
          </cell>
          <cell r="BN150">
            <v>8.1999999999999993</v>
          </cell>
          <cell r="BO150">
            <v>8.0299999999999994</v>
          </cell>
          <cell r="BP150">
            <v>9</v>
          </cell>
          <cell r="BQ150">
            <v>7.13</v>
          </cell>
          <cell r="BR150">
            <v>8.5</v>
          </cell>
          <cell r="BS150">
            <v>6.2</v>
          </cell>
          <cell r="BT150">
            <v>8.1</v>
          </cell>
          <cell r="BU150">
            <v>6.5</v>
          </cell>
          <cell r="BV150">
            <v>8.1999999999999993</v>
          </cell>
          <cell r="BW150">
            <v>6.87</v>
          </cell>
          <cell r="BX150">
            <v>7.5</v>
          </cell>
          <cell r="BY150">
            <v>7.9</v>
          </cell>
          <cell r="BZ150">
            <v>8.5</v>
          </cell>
          <cell r="CA150">
            <v>41</v>
          </cell>
          <cell r="CB150">
            <v>0</v>
          </cell>
          <cell r="CC150">
            <v>8.0299999999999994</v>
          </cell>
          <cell r="CD150">
            <v>8.17</v>
          </cell>
          <cell r="CE150">
            <v>8.1</v>
          </cell>
          <cell r="CF150">
            <v>7.53</v>
          </cell>
          <cell r="CG150">
            <v>6.43</v>
          </cell>
          <cell r="CH150">
            <v>9.23</v>
          </cell>
          <cell r="CI150">
            <v>8.67</v>
          </cell>
          <cell r="CJ150">
            <v>7.43</v>
          </cell>
          <cell r="CK150">
            <v>9.6</v>
          </cell>
          <cell r="CL150">
            <v>7.87</v>
          </cell>
          <cell r="CM150">
            <v>8</v>
          </cell>
          <cell r="CN150">
            <v>7.5</v>
          </cell>
          <cell r="CO150">
            <v>7.1</v>
          </cell>
          <cell r="CP150">
            <v>6.37</v>
          </cell>
          <cell r="CQ150">
            <v>6.93</v>
          </cell>
          <cell r="CR150">
            <v>7.87</v>
          </cell>
          <cell r="CS150">
            <v>8</v>
          </cell>
          <cell r="CT150">
            <v>8.1</v>
          </cell>
          <cell r="CU150">
            <v>8.3000000000000007</v>
          </cell>
          <cell r="CV150">
            <v>9</v>
          </cell>
          <cell r="CW150">
            <v>7.3</v>
          </cell>
          <cell r="CX150">
            <v>8.8000000000000007</v>
          </cell>
          <cell r="CZ150">
            <v>7.9</v>
          </cell>
          <cell r="DF150">
            <v>8.9</v>
          </cell>
          <cell r="DI150">
            <v>9.8000000000000007</v>
          </cell>
          <cell r="DJ150">
            <v>8.6</v>
          </cell>
          <cell r="DK150">
            <v>7.8</v>
          </cell>
          <cell r="DL150">
            <v>8.1</v>
          </cell>
          <cell r="DO150">
            <v>8.5</v>
          </cell>
          <cell r="DP150">
            <v>72</v>
          </cell>
          <cell r="DQ150">
            <v>0</v>
          </cell>
          <cell r="DS150">
            <v>8.9</v>
          </cell>
          <cell r="DT150">
            <v>3</v>
          </cell>
          <cell r="DU150">
            <v>0</v>
          </cell>
          <cell r="DV150">
            <v>177</v>
          </cell>
          <cell r="DW150">
            <v>0</v>
          </cell>
          <cell r="DX150">
            <v>169</v>
          </cell>
          <cell r="DY150">
            <v>177</v>
          </cell>
          <cell r="DZ150">
            <v>8.0500000000000007</v>
          </cell>
          <cell r="EA150">
            <v>3.51</v>
          </cell>
        </row>
        <row r="151">
          <cell r="A151">
            <v>1820525295</v>
          </cell>
          <cell r="B151" t="str">
            <v>Trương</v>
          </cell>
          <cell r="C151" t="str">
            <v>Mỹ Tường</v>
          </cell>
          <cell r="D151" t="str">
            <v>Vy</v>
          </cell>
          <cell r="E151">
            <v>34645</v>
          </cell>
          <cell r="F151" t="str">
            <v>Nữ</v>
          </cell>
          <cell r="G151" t="str">
            <v>Đã Học Xong</v>
          </cell>
          <cell r="H151">
            <v>7.9</v>
          </cell>
          <cell r="I151">
            <v>7.6</v>
          </cell>
          <cell r="J151">
            <v>6.8</v>
          </cell>
          <cell r="L151">
            <v>6.1</v>
          </cell>
          <cell r="O151">
            <v>7.6</v>
          </cell>
          <cell r="R151">
            <v>7.4</v>
          </cell>
          <cell r="U151">
            <v>7.4</v>
          </cell>
          <cell r="X151">
            <v>6.8</v>
          </cell>
          <cell r="AA151">
            <v>7.5</v>
          </cell>
          <cell r="AC151">
            <v>9.1</v>
          </cell>
          <cell r="AD151">
            <v>9.1</v>
          </cell>
          <cell r="AE151">
            <v>9</v>
          </cell>
          <cell r="AF151">
            <v>8.4700000000000006</v>
          </cell>
          <cell r="AG151">
            <v>7.83</v>
          </cell>
          <cell r="AH151">
            <v>9.0299999999999994</v>
          </cell>
          <cell r="AI151">
            <v>8.27</v>
          </cell>
          <cell r="AL151">
            <v>8.4</v>
          </cell>
          <cell r="AM151">
            <v>9.1</v>
          </cell>
          <cell r="AP151">
            <v>7.9</v>
          </cell>
          <cell r="AQ151">
            <v>7.5</v>
          </cell>
          <cell r="AR151">
            <v>7.2</v>
          </cell>
          <cell r="AS151">
            <v>8.1999999999999993</v>
          </cell>
          <cell r="AT151">
            <v>8.9</v>
          </cell>
          <cell r="AU151">
            <v>56</v>
          </cell>
          <cell r="AV151">
            <v>0</v>
          </cell>
          <cell r="AW151">
            <v>5.4</v>
          </cell>
          <cell r="AX151">
            <v>7.6</v>
          </cell>
          <cell r="BA151">
            <v>9.5</v>
          </cell>
          <cell r="BE151">
            <v>7.3</v>
          </cell>
          <cell r="BG151">
            <v>6.4</v>
          </cell>
          <cell r="BH151">
            <v>5</v>
          </cell>
          <cell r="BI151">
            <v>0</v>
          </cell>
          <cell r="BJ151">
            <v>7.83</v>
          </cell>
          <cell r="BK151">
            <v>8.1999999999999993</v>
          </cell>
          <cell r="BL151">
            <v>8.3699999999999992</v>
          </cell>
          <cell r="BM151">
            <v>7.1</v>
          </cell>
          <cell r="BN151">
            <v>7.83</v>
          </cell>
          <cell r="BO151">
            <v>9.3699999999999992</v>
          </cell>
          <cell r="BP151">
            <v>9</v>
          </cell>
          <cell r="BQ151">
            <v>8.57</v>
          </cell>
          <cell r="BR151">
            <v>9.1</v>
          </cell>
          <cell r="BS151">
            <v>7.5</v>
          </cell>
          <cell r="BT151">
            <v>8.4</v>
          </cell>
          <cell r="BU151">
            <v>8.4</v>
          </cell>
          <cell r="BV151">
            <v>9</v>
          </cell>
          <cell r="BW151">
            <v>7.1</v>
          </cell>
          <cell r="BX151">
            <v>8.9</v>
          </cell>
          <cell r="BY151">
            <v>7.1</v>
          </cell>
          <cell r="BZ151">
            <v>8</v>
          </cell>
          <cell r="CA151">
            <v>41</v>
          </cell>
          <cell r="CB151">
            <v>0</v>
          </cell>
          <cell r="CC151">
            <v>8.4</v>
          </cell>
          <cell r="CD151">
            <v>8.5</v>
          </cell>
          <cell r="CE151">
            <v>8.5</v>
          </cell>
          <cell r="CF151">
            <v>8.5299999999999994</v>
          </cell>
          <cell r="CG151">
            <v>7.2</v>
          </cell>
          <cell r="CH151">
            <v>9.43</v>
          </cell>
          <cell r="CI151">
            <v>8.4</v>
          </cell>
          <cell r="CJ151">
            <v>7.93</v>
          </cell>
          <cell r="CK151">
            <v>9.3000000000000007</v>
          </cell>
          <cell r="CL151">
            <v>8.5299999999999994</v>
          </cell>
          <cell r="CM151">
            <v>8.8000000000000007</v>
          </cell>
          <cell r="CN151">
            <v>6.4</v>
          </cell>
          <cell r="CO151">
            <v>9</v>
          </cell>
          <cell r="CP151">
            <v>7.1</v>
          </cell>
          <cell r="CQ151">
            <v>7.63</v>
          </cell>
          <cell r="CR151">
            <v>8.6300000000000008</v>
          </cell>
          <cell r="CS151">
            <v>8.1</v>
          </cell>
          <cell r="CT151">
            <v>7.9</v>
          </cell>
          <cell r="CU151">
            <v>8.5</v>
          </cell>
          <cell r="CV151">
            <v>8.5</v>
          </cell>
          <cell r="CW151">
            <v>7.3</v>
          </cell>
          <cell r="CX151">
            <v>8.6</v>
          </cell>
          <cell r="CZ151">
            <v>8.5</v>
          </cell>
          <cell r="DF151">
            <v>8.6999999999999993</v>
          </cell>
          <cell r="DI151">
            <v>9.6999999999999993</v>
          </cell>
          <cell r="DJ151">
            <v>8.9</v>
          </cell>
          <cell r="DK151">
            <v>7.8</v>
          </cell>
          <cell r="DL151">
            <v>8.1999999999999993</v>
          </cell>
          <cell r="DO151">
            <v>8.5</v>
          </cell>
          <cell r="DP151">
            <v>72</v>
          </cell>
          <cell r="DQ151">
            <v>0</v>
          </cell>
          <cell r="DR151">
            <v>9.1999999999999993</v>
          </cell>
          <cell r="DT151">
            <v>3</v>
          </cell>
          <cell r="DU151">
            <v>0</v>
          </cell>
          <cell r="DV151">
            <v>177</v>
          </cell>
          <cell r="DW151">
            <v>0</v>
          </cell>
          <cell r="DX151">
            <v>169</v>
          </cell>
          <cell r="DY151">
            <v>177</v>
          </cell>
          <cell r="DZ151">
            <v>8.2200000000000006</v>
          </cell>
          <cell r="EA151">
            <v>3.59</v>
          </cell>
        </row>
        <row r="152">
          <cell r="A152">
            <v>1820526624</v>
          </cell>
          <cell r="B152" t="str">
            <v>Lê</v>
          </cell>
          <cell r="C152" t="str">
            <v>Ngọc</v>
          </cell>
          <cell r="D152" t="str">
            <v>Vy</v>
          </cell>
          <cell r="E152">
            <v>34483</v>
          </cell>
          <cell r="F152" t="str">
            <v>Nữ</v>
          </cell>
          <cell r="G152" t="str">
            <v>Đã Học Xong</v>
          </cell>
          <cell r="H152">
            <v>7.9</v>
          </cell>
          <cell r="I152">
            <v>6.9</v>
          </cell>
          <cell r="J152">
            <v>7.5</v>
          </cell>
          <cell r="L152" t="str">
            <v>P (P/F)</v>
          </cell>
          <cell r="O152" t="str">
            <v>P (P/F)</v>
          </cell>
          <cell r="R152">
            <v>6.1</v>
          </cell>
          <cell r="U152">
            <v>7.2</v>
          </cell>
          <cell r="X152">
            <v>6.4</v>
          </cell>
          <cell r="AA152">
            <v>6.3</v>
          </cell>
          <cell r="AC152">
            <v>7.2</v>
          </cell>
          <cell r="AD152">
            <v>9.1</v>
          </cell>
          <cell r="AE152">
            <v>8.5</v>
          </cell>
          <cell r="AF152">
            <v>6.2</v>
          </cell>
          <cell r="AG152">
            <v>5.95</v>
          </cell>
          <cell r="AH152">
            <v>9.0299999999999994</v>
          </cell>
          <cell r="AI152">
            <v>7.33</v>
          </cell>
          <cell r="AL152">
            <v>8.1</v>
          </cell>
          <cell r="AM152">
            <v>9.6</v>
          </cell>
          <cell r="AP152">
            <v>7.9</v>
          </cell>
          <cell r="AQ152">
            <v>6.3</v>
          </cell>
          <cell r="AR152">
            <v>6.7</v>
          </cell>
          <cell r="AS152">
            <v>7</v>
          </cell>
          <cell r="AT152">
            <v>7.9</v>
          </cell>
          <cell r="AU152">
            <v>56</v>
          </cell>
          <cell r="AV152">
            <v>0</v>
          </cell>
          <cell r="AW152">
            <v>7.8</v>
          </cell>
          <cell r="AX152">
            <v>6.5</v>
          </cell>
          <cell r="AY152">
            <v>8.6999999999999993</v>
          </cell>
          <cell r="BC152">
            <v>6.9</v>
          </cell>
          <cell r="BG152">
            <v>6.5</v>
          </cell>
          <cell r="BH152">
            <v>5</v>
          </cell>
          <cell r="BI152">
            <v>0</v>
          </cell>
          <cell r="BJ152">
            <v>6.77</v>
          </cell>
          <cell r="BK152">
            <v>5.5</v>
          </cell>
          <cell r="BL152">
            <v>6.7</v>
          </cell>
          <cell r="BM152">
            <v>6.7</v>
          </cell>
          <cell r="BN152">
            <v>6.47</v>
          </cell>
          <cell r="BO152">
            <v>7.53</v>
          </cell>
          <cell r="BP152">
            <v>6.6</v>
          </cell>
          <cell r="BQ152">
            <v>7.13</v>
          </cell>
          <cell r="BR152">
            <v>8.6999999999999993</v>
          </cell>
          <cell r="BS152">
            <v>6.4</v>
          </cell>
          <cell r="BT152">
            <v>6.5</v>
          </cell>
          <cell r="BU152">
            <v>7.3</v>
          </cell>
          <cell r="BV152">
            <v>7.9</v>
          </cell>
          <cell r="BW152">
            <v>6.07</v>
          </cell>
          <cell r="BX152">
            <v>8.6999999999999993</v>
          </cell>
          <cell r="BY152">
            <v>8.1</v>
          </cell>
          <cell r="BZ152">
            <v>8.9</v>
          </cell>
          <cell r="CA152">
            <v>41</v>
          </cell>
          <cell r="CB152">
            <v>0</v>
          </cell>
          <cell r="CC152">
            <v>7.37</v>
          </cell>
          <cell r="CD152">
            <v>8.5</v>
          </cell>
          <cell r="CE152">
            <v>8.3000000000000007</v>
          </cell>
          <cell r="CF152">
            <v>7.03</v>
          </cell>
          <cell r="CG152">
            <v>7.1</v>
          </cell>
          <cell r="CH152">
            <v>8.73</v>
          </cell>
          <cell r="CI152">
            <v>8.0299999999999994</v>
          </cell>
          <cell r="CJ152">
            <v>6.8</v>
          </cell>
          <cell r="CK152">
            <v>8.8000000000000007</v>
          </cell>
          <cell r="CL152">
            <v>7.47</v>
          </cell>
          <cell r="CM152">
            <v>7.7</v>
          </cell>
          <cell r="CN152">
            <v>5.8</v>
          </cell>
          <cell r="CO152">
            <v>5.8</v>
          </cell>
          <cell r="CP152">
            <v>6.3</v>
          </cell>
          <cell r="CQ152">
            <v>6.33</v>
          </cell>
          <cell r="CR152">
            <v>7.23</v>
          </cell>
          <cell r="CS152">
            <v>6.6</v>
          </cell>
          <cell r="CT152">
            <v>6</v>
          </cell>
          <cell r="CU152">
            <v>7.9</v>
          </cell>
          <cell r="CV152">
            <v>8.4</v>
          </cell>
          <cell r="CW152">
            <v>7.6</v>
          </cell>
          <cell r="CX152">
            <v>7.4</v>
          </cell>
          <cell r="CZ152">
            <v>7.7</v>
          </cell>
          <cell r="DF152">
            <v>8.9</v>
          </cell>
          <cell r="DI152">
            <v>9.9</v>
          </cell>
          <cell r="DJ152">
            <v>8.6</v>
          </cell>
          <cell r="DK152">
            <v>9.1</v>
          </cell>
          <cell r="DL152">
            <v>7.8</v>
          </cell>
          <cell r="DO152">
            <v>8.4</v>
          </cell>
          <cell r="DP152">
            <v>72</v>
          </cell>
          <cell r="DQ152">
            <v>0</v>
          </cell>
          <cell r="DR152">
            <v>6.4</v>
          </cell>
          <cell r="DT152">
            <v>3</v>
          </cell>
          <cell r="DU152">
            <v>0</v>
          </cell>
          <cell r="DV152">
            <v>177</v>
          </cell>
          <cell r="DW152">
            <v>0</v>
          </cell>
          <cell r="DX152">
            <v>169</v>
          </cell>
          <cell r="DY152">
            <v>177</v>
          </cell>
          <cell r="DZ152">
            <v>7.36</v>
          </cell>
          <cell r="EA152">
            <v>3.06</v>
          </cell>
        </row>
        <row r="153">
          <cell r="A153">
            <v>1821524181</v>
          </cell>
          <cell r="B153" t="str">
            <v>Dương</v>
          </cell>
          <cell r="C153" t="str">
            <v>Thị Tường</v>
          </cell>
          <cell r="D153" t="str">
            <v>Vy</v>
          </cell>
          <cell r="E153">
            <v>34663</v>
          </cell>
          <cell r="F153" t="str">
            <v>Nam</v>
          </cell>
          <cell r="G153" t="str">
            <v>Đã Học Xong</v>
          </cell>
          <cell r="H153">
            <v>7.5</v>
          </cell>
          <cell r="I153">
            <v>8.1</v>
          </cell>
          <cell r="J153">
            <v>8.1999999999999993</v>
          </cell>
          <cell r="L153" t="str">
            <v>P (P/F)</v>
          </cell>
          <cell r="O153" t="str">
            <v>P (P/F)</v>
          </cell>
          <cell r="R153">
            <v>7.3</v>
          </cell>
          <cell r="U153">
            <v>7.4</v>
          </cell>
          <cell r="X153">
            <v>6.8</v>
          </cell>
          <cell r="AA153">
            <v>7.1</v>
          </cell>
          <cell r="AC153">
            <v>8.9</v>
          </cell>
          <cell r="AD153">
            <v>8.3000000000000007</v>
          </cell>
          <cell r="AE153">
            <v>8.5</v>
          </cell>
          <cell r="AF153">
            <v>7.47</v>
          </cell>
          <cell r="AG153">
            <v>8.1999999999999993</v>
          </cell>
          <cell r="AH153">
            <v>8.6</v>
          </cell>
          <cell r="AI153">
            <v>7.03</v>
          </cell>
          <cell r="AL153">
            <v>8.1</v>
          </cell>
          <cell r="AM153">
            <v>9.4</v>
          </cell>
          <cell r="AP153">
            <v>7.9</v>
          </cell>
          <cell r="AQ153">
            <v>8</v>
          </cell>
          <cell r="AR153">
            <v>6.6</v>
          </cell>
          <cell r="AS153">
            <v>7.7</v>
          </cell>
          <cell r="AT153">
            <v>7</v>
          </cell>
          <cell r="AU153">
            <v>56</v>
          </cell>
          <cell r="AV153">
            <v>0</v>
          </cell>
          <cell r="AW153">
            <v>8.6999999999999993</v>
          </cell>
          <cell r="AX153">
            <v>9.4</v>
          </cell>
          <cell r="BA153">
            <v>8</v>
          </cell>
          <cell r="BE153">
            <v>6.5</v>
          </cell>
          <cell r="BG153">
            <v>9.8000000000000007</v>
          </cell>
          <cell r="BH153">
            <v>5</v>
          </cell>
          <cell r="BI153">
            <v>0</v>
          </cell>
          <cell r="BJ153">
            <v>6.77</v>
          </cell>
          <cell r="BK153">
            <v>5.6</v>
          </cell>
          <cell r="BL153">
            <v>7.1</v>
          </cell>
          <cell r="BM153">
            <v>7.7</v>
          </cell>
          <cell r="BN153">
            <v>6.63</v>
          </cell>
          <cell r="BO153">
            <v>9.3699999999999992</v>
          </cell>
          <cell r="BP153">
            <v>9</v>
          </cell>
          <cell r="BQ153">
            <v>7.37</v>
          </cell>
          <cell r="BR153">
            <v>9.4</v>
          </cell>
          <cell r="BS153">
            <v>6.3</v>
          </cell>
          <cell r="BT153">
            <v>6.8</v>
          </cell>
          <cell r="BU153">
            <v>6.8</v>
          </cell>
          <cell r="BV153">
            <v>8.3000000000000007</v>
          </cell>
          <cell r="BW153">
            <v>6.77</v>
          </cell>
          <cell r="BX153">
            <v>7.3</v>
          </cell>
          <cell r="BY153">
            <v>7.6</v>
          </cell>
          <cell r="BZ153">
            <v>9.1</v>
          </cell>
          <cell r="CA153">
            <v>41</v>
          </cell>
          <cell r="CB153">
            <v>0</v>
          </cell>
          <cell r="CC153">
            <v>7.83</v>
          </cell>
          <cell r="CD153">
            <v>8.3000000000000007</v>
          </cell>
          <cell r="CE153">
            <v>8.5</v>
          </cell>
          <cell r="CF153">
            <v>7.3</v>
          </cell>
          <cell r="CG153">
            <v>7.4</v>
          </cell>
          <cell r="CH153">
            <v>9.1</v>
          </cell>
          <cell r="CI153">
            <v>8.0299999999999994</v>
          </cell>
          <cell r="CJ153">
            <v>7.77</v>
          </cell>
          <cell r="CK153">
            <v>8.9</v>
          </cell>
          <cell r="CL153">
            <v>7.73</v>
          </cell>
          <cell r="CM153">
            <v>8.8000000000000007</v>
          </cell>
          <cell r="CN153">
            <v>5.7</v>
          </cell>
          <cell r="CO153">
            <v>7.6</v>
          </cell>
          <cell r="CP153">
            <v>5.87</v>
          </cell>
          <cell r="CQ153">
            <v>7.1</v>
          </cell>
          <cell r="CR153">
            <v>8.43</v>
          </cell>
          <cell r="CS153">
            <v>7.6</v>
          </cell>
          <cell r="CT153">
            <v>8.5</v>
          </cell>
          <cell r="CU153">
            <v>7.4</v>
          </cell>
          <cell r="CV153">
            <v>8.8000000000000007</v>
          </cell>
          <cell r="CW153">
            <v>7.3</v>
          </cell>
          <cell r="CX153">
            <v>7.4</v>
          </cell>
          <cell r="CZ153">
            <v>8.1</v>
          </cell>
          <cell r="DF153">
            <v>6.9</v>
          </cell>
          <cell r="DI153">
            <v>9.8000000000000007</v>
          </cell>
          <cell r="DJ153">
            <v>8.8000000000000007</v>
          </cell>
          <cell r="DK153">
            <v>7.7</v>
          </cell>
          <cell r="DL153">
            <v>8.1</v>
          </cell>
          <cell r="DO153">
            <v>8.6</v>
          </cell>
          <cell r="DP153">
            <v>72</v>
          </cell>
          <cell r="DQ153">
            <v>0</v>
          </cell>
          <cell r="DR153">
            <v>8.8000000000000007</v>
          </cell>
          <cell r="DT153">
            <v>3</v>
          </cell>
          <cell r="DU153">
            <v>0</v>
          </cell>
          <cell r="DV153">
            <v>177</v>
          </cell>
          <cell r="DW153">
            <v>0</v>
          </cell>
          <cell r="DX153">
            <v>169</v>
          </cell>
          <cell r="DY153">
            <v>177</v>
          </cell>
          <cell r="DZ153">
            <v>7.83</v>
          </cell>
          <cell r="EA153">
            <v>3.37</v>
          </cell>
        </row>
        <row r="154">
          <cell r="A154">
            <v>1821526304</v>
          </cell>
          <cell r="B154" t="str">
            <v>Đặng</v>
          </cell>
          <cell r="C154" t="str">
            <v>Công Minh</v>
          </cell>
          <cell r="D154" t="str">
            <v>Xuân</v>
          </cell>
          <cell r="E154">
            <v>34399</v>
          </cell>
          <cell r="F154" t="str">
            <v>Nam</v>
          </cell>
          <cell r="G154" t="str">
            <v>Đã Học Xong</v>
          </cell>
          <cell r="H154">
            <v>8.3000000000000007</v>
          </cell>
          <cell r="I154">
            <v>7.1</v>
          </cell>
          <cell r="J154">
            <v>7</v>
          </cell>
          <cell r="L154" t="str">
            <v>P (P/F)</v>
          </cell>
          <cell r="O154" t="str">
            <v>P (P/F)</v>
          </cell>
          <cell r="R154">
            <v>4.0999999999999996</v>
          </cell>
          <cell r="U154">
            <v>7.2</v>
          </cell>
          <cell r="X154">
            <v>6.8</v>
          </cell>
          <cell r="AA154">
            <v>7.4</v>
          </cell>
          <cell r="AC154">
            <v>8.9</v>
          </cell>
          <cell r="AD154">
            <v>9.1999999999999993</v>
          </cell>
          <cell r="AE154">
            <v>7.8</v>
          </cell>
          <cell r="AF154">
            <v>6.73</v>
          </cell>
          <cell r="AG154">
            <v>6.2</v>
          </cell>
          <cell r="AH154">
            <v>7.53</v>
          </cell>
          <cell r="AI154">
            <v>7.27</v>
          </cell>
          <cell r="AL154">
            <v>7.2</v>
          </cell>
          <cell r="AM154">
            <v>8.4</v>
          </cell>
          <cell r="AP154">
            <v>7.9</v>
          </cell>
          <cell r="AQ154">
            <v>7.9</v>
          </cell>
          <cell r="AR154">
            <v>8.1999999999999993</v>
          </cell>
          <cell r="AS154">
            <v>7.3</v>
          </cell>
          <cell r="AT154">
            <v>8.5</v>
          </cell>
          <cell r="AU154">
            <v>56</v>
          </cell>
          <cell r="AV154">
            <v>0</v>
          </cell>
          <cell r="AW154">
            <v>9.5</v>
          </cell>
          <cell r="AX154">
            <v>8</v>
          </cell>
          <cell r="AY154">
            <v>8.1999999999999993</v>
          </cell>
          <cell r="BC154">
            <v>6.8</v>
          </cell>
          <cell r="BG154">
            <v>8.1999999999999993</v>
          </cell>
          <cell r="BH154">
            <v>5</v>
          </cell>
          <cell r="BI154">
            <v>0</v>
          </cell>
          <cell r="BJ154">
            <v>6.47</v>
          </cell>
          <cell r="BK154">
            <v>7</v>
          </cell>
          <cell r="BL154">
            <v>6.1</v>
          </cell>
          <cell r="BM154">
            <v>6.4</v>
          </cell>
          <cell r="BN154">
            <v>6.2</v>
          </cell>
          <cell r="BO154">
            <v>7.33</v>
          </cell>
          <cell r="BP154">
            <v>7.7</v>
          </cell>
          <cell r="BQ154">
            <v>7.63</v>
          </cell>
          <cell r="BR154">
            <v>6.5</v>
          </cell>
          <cell r="BS154">
            <v>6.8</v>
          </cell>
          <cell r="BT154">
            <v>6.9</v>
          </cell>
          <cell r="BU154">
            <v>5.5</v>
          </cell>
          <cell r="BV154">
            <v>7.9</v>
          </cell>
          <cell r="BW154">
            <v>5.7</v>
          </cell>
          <cell r="BX154">
            <v>6.4</v>
          </cell>
          <cell r="BY154">
            <v>6.8</v>
          </cell>
          <cell r="BZ154">
            <v>7.6</v>
          </cell>
          <cell r="CA154">
            <v>41</v>
          </cell>
          <cell r="CB154">
            <v>0</v>
          </cell>
          <cell r="CC154">
            <v>7.6</v>
          </cell>
          <cell r="CD154">
            <v>8.3000000000000007</v>
          </cell>
          <cell r="CE154">
            <v>7.9</v>
          </cell>
          <cell r="CF154">
            <v>7.27</v>
          </cell>
          <cell r="CG154">
            <v>6.83</v>
          </cell>
          <cell r="CH154">
            <v>7.97</v>
          </cell>
          <cell r="CI154">
            <v>8.3699999999999992</v>
          </cell>
          <cell r="CJ154">
            <v>6.93</v>
          </cell>
          <cell r="CK154">
            <v>8.8000000000000007</v>
          </cell>
          <cell r="CL154">
            <v>6.93</v>
          </cell>
          <cell r="CM154">
            <v>8.6</v>
          </cell>
          <cell r="CN154">
            <v>7.6</v>
          </cell>
          <cell r="CO154">
            <v>7.7</v>
          </cell>
          <cell r="CP154">
            <v>5.77</v>
          </cell>
          <cell r="CQ154">
            <v>6.57</v>
          </cell>
          <cell r="CR154">
            <v>6.9</v>
          </cell>
          <cell r="CS154">
            <v>6.4</v>
          </cell>
          <cell r="CT154">
            <v>6.9</v>
          </cell>
          <cell r="CU154">
            <v>6</v>
          </cell>
          <cell r="CV154">
            <v>8.3000000000000007</v>
          </cell>
          <cell r="CW154">
            <v>7.3</v>
          </cell>
          <cell r="CX154">
            <v>6.4</v>
          </cell>
          <cell r="CZ154">
            <v>8.1999999999999993</v>
          </cell>
          <cell r="DF154">
            <v>8.8000000000000007</v>
          </cell>
          <cell r="DI154">
            <v>9</v>
          </cell>
          <cell r="DJ154">
            <v>8.1</v>
          </cell>
          <cell r="DK154">
            <v>9.5</v>
          </cell>
          <cell r="DL154">
            <v>7.9</v>
          </cell>
          <cell r="DO154">
            <v>8.6999999999999993</v>
          </cell>
          <cell r="DP154">
            <v>72</v>
          </cell>
          <cell r="DQ154">
            <v>0</v>
          </cell>
          <cell r="DR154">
            <v>6.3</v>
          </cell>
          <cell r="DT154">
            <v>3</v>
          </cell>
          <cell r="DU154">
            <v>0</v>
          </cell>
          <cell r="DV154">
            <v>177</v>
          </cell>
          <cell r="DW154">
            <v>0</v>
          </cell>
          <cell r="DX154">
            <v>169</v>
          </cell>
          <cell r="DY154">
            <v>177</v>
          </cell>
          <cell r="DZ154">
            <v>7.32</v>
          </cell>
          <cell r="EA154">
            <v>3.04</v>
          </cell>
        </row>
        <row r="155">
          <cell r="A155">
            <v>1820523601</v>
          </cell>
          <cell r="B155" t="str">
            <v>Nguyễn</v>
          </cell>
          <cell r="C155" t="str">
            <v>Thị Hà</v>
          </cell>
          <cell r="D155" t="str">
            <v>Xuyên</v>
          </cell>
          <cell r="E155">
            <v>34491</v>
          </cell>
          <cell r="F155" t="str">
            <v>Nữ</v>
          </cell>
          <cell r="G155" t="str">
            <v>Đã Học Xong</v>
          </cell>
          <cell r="H155">
            <v>8.5</v>
          </cell>
          <cell r="I155">
            <v>7.3</v>
          </cell>
          <cell r="J155">
            <v>7.7</v>
          </cell>
          <cell r="L155" t="str">
            <v>P (P/F)</v>
          </cell>
          <cell r="O155" t="str">
            <v>P (P/F)</v>
          </cell>
          <cell r="R155">
            <v>7.2</v>
          </cell>
          <cell r="U155">
            <v>7.3</v>
          </cell>
          <cell r="X155">
            <v>6.6</v>
          </cell>
          <cell r="AA155">
            <v>6.1</v>
          </cell>
          <cell r="AC155">
            <v>7.2</v>
          </cell>
          <cell r="AD155">
            <v>8</v>
          </cell>
          <cell r="AE155">
            <v>7.3</v>
          </cell>
          <cell r="AF155">
            <v>7.33</v>
          </cell>
          <cell r="AG155">
            <v>6.95</v>
          </cell>
          <cell r="AH155">
            <v>7.97</v>
          </cell>
          <cell r="AI155">
            <v>7.87</v>
          </cell>
          <cell r="AL155">
            <v>7.9</v>
          </cell>
          <cell r="AM155">
            <v>8.6999999999999993</v>
          </cell>
          <cell r="AP155">
            <v>7.8</v>
          </cell>
          <cell r="AQ155">
            <v>6.7</v>
          </cell>
          <cell r="AR155">
            <v>7.5</v>
          </cell>
          <cell r="AS155">
            <v>7.5</v>
          </cell>
          <cell r="AT155">
            <v>7.1</v>
          </cell>
          <cell r="AU155">
            <v>56</v>
          </cell>
          <cell r="AV155">
            <v>0</v>
          </cell>
          <cell r="AW155">
            <v>9.5</v>
          </cell>
          <cell r="AX155">
            <v>10</v>
          </cell>
          <cell r="AY155">
            <v>8.9</v>
          </cell>
          <cell r="BC155">
            <v>5.0999999999999996</v>
          </cell>
          <cell r="BG155">
            <v>5.6</v>
          </cell>
          <cell r="BH155">
            <v>5</v>
          </cell>
          <cell r="BI155">
            <v>0</v>
          </cell>
          <cell r="BJ155">
            <v>7.4</v>
          </cell>
          <cell r="BK155">
            <v>5.0999999999999996</v>
          </cell>
          <cell r="BL155">
            <v>7.53</v>
          </cell>
          <cell r="BM155">
            <v>7.53</v>
          </cell>
          <cell r="BN155">
            <v>6.77</v>
          </cell>
          <cell r="BO155">
            <v>7.43</v>
          </cell>
          <cell r="BP155">
            <v>7.5</v>
          </cell>
          <cell r="BQ155">
            <v>7.23</v>
          </cell>
          <cell r="BR155">
            <v>8.5</v>
          </cell>
          <cell r="BS155">
            <v>6.7</v>
          </cell>
          <cell r="BT155">
            <v>7.5</v>
          </cell>
          <cell r="BU155">
            <v>7.1</v>
          </cell>
          <cell r="BV155">
            <v>8.6</v>
          </cell>
          <cell r="BW155">
            <v>6.37</v>
          </cell>
          <cell r="BX155">
            <v>8.6999999999999993</v>
          </cell>
          <cell r="BY155">
            <v>7.9</v>
          </cell>
          <cell r="BZ155">
            <v>8.1</v>
          </cell>
          <cell r="CA155">
            <v>41</v>
          </cell>
          <cell r="CB155">
            <v>0</v>
          </cell>
          <cell r="CC155">
            <v>8.3699999999999992</v>
          </cell>
          <cell r="CD155">
            <v>8.33</v>
          </cell>
          <cell r="CE155">
            <v>8.1</v>
          </cell>
          <cell r="CF155">
            <v>7.07</v>
          </cell>
          <cell r="CG155">
            <v>6.03</v>
          </cell>
          <cell r="CH155">
            <v>7.83</v>
          </cell>
          <cell r="CI155">
            <v>8.27</v>
          </cell>
          <cell r="CJ155">
            <v>6.73</v>
          </cell>
          <cell r="CK155">
            <v>9.1</v>
          </cell>
          <cell r="CL155">
            <v>7.67</v>
          </cell>
          <cell r="CM155">
            <v>8</v>
          </cell>
          <cell r="CN155">
            <v>7.5</v>
          </cell>
          <cell r="CO155">
            <v>8.4</v>
          </cell>
          <cell r="CP155">
            <v>5.33</v>
          </cell>
          <cell r="CQ155">
            <v>7</v>
          </cell>
          <cell r="CR155">
            <v>7.03</v>
          </cell>
          <cell r="CS155">
            <v>5.4</v>
          </cell>
          <cell r="CT155">
            <v>6.6</v>
          </cell>
          <cell r="CU155">
            <v>7.4</v>
          </cell>
          <cell r="CV155">
            <v>7.8</v>
          </cell>
          <cell r="CW155">
            <v>7.3</v>
          </cell>
          <cell r="CX155">
            <v>6.8</v>
          </cell>
          <cell r="CZ155">
            <v>8.3000000000000007</v>
          </cell>
          <cell r="DF155">
            <v>7.6</v>
          </cell>
          <cell r="DI155">
            <v>8.9</v>
          </cell>
          <cell r="DJ155">
            <v>8.1999999999999993</v>
          </cell>
          <cell r="DK155">
            <v>8.9</v>
          </cell>
          <cell r="DL155">
            <v>8.6999999999999993</v>
          </cell>
          <cell r="DO155">
            <v>8.9</v>
          </cell>
          <cell r="DP155">
            <v>72</v>
          </cell>
          <cell r="DQ155">
            <v>0</v>
          </cell>
          <cell r="DR155">
            <v>7.2</v>
          </cell>
          <cell r="DT155">
            <v>3</v>
          </cell>
          <cell r="DU155">
            <v>0</v>
          </cell>
          <cell r="DV155">
            <v>177</v>
          </cell>
          <cell r="DW155">
            <v>0</v>
          </cell>
          <cell r="DX155">
            <v>169</v>
          </cell>
          <cell r="DY155">
            <v>177</v>
          </cell>
          <cell r="DZ155">
            <v>7.48</v>
          </cell>
          <cell r="EA155">
            <v>3.18</v>
          </cell>
        </row>
        <row r="156">
          <cell r="A156">
            <v>1820525303</v>
          </cell>
          <cell r="B156" t="str">
            <v>Phạm</v>
          </cell>
          <cell r="C156" t="str">
            <v>Thị Quỳnh</v>
          </cell>
          <cell r="D156" t="str">
            <v>Yên</v>
          </cell>
          <cell r="E156">
            <v>34529</v>
          </cell>
          <cell r="F156" t="str">
            <v>Nữ</v>
          </cell>
          <cell r="G156" t="str">
            <v>Đã Học Xong</v>
          </cell>
          <cell r="H156">
            <v>9.1</v>
          </cell>
          <cell r="I156">
            <v>8.1999999999999993</v>
          </cell>
          <cell r="J156">
            <v>8</v>
          </cell>
          <cell r="L156" t="str">
            <v>P (P/F)</v>
          </cell>
          <cell r="O156" t="str">
            <v>P (P/F)</v>
          </cell>
          <cell r="R156">
            <v>8</v>
          </cell>
          <cell r="U156">
            <v>7.3</v>
          </cell>
          <cell r="X156">
            <v>6.7</v>
          </cell>
          <cell r="AA156">
            <v>7.3</v>
          </cell>
          <cell r="AC156">
            <v>9.1999999999999993</v>
          </cell>
          <cell r="AD156">
            <v>9</v>
          </cell>
          <cell r="AE156">
            <v>9</v>
          </cell>
          <cell r="AF156">
            <v>7.67</v>
          </cell>
          <cell r="AG156">
            <v>9.3000000000000007</v>
          </cell>
          <cell r="AH156">
            <v>9.0299999999999994</v>
          </cell>
          <cell r="AI156">
            <v>8.43</v>
          </cell>
          <cell r="AL156">
            <v>8.4</v>
          </cell>
          <cell r="AM156">
            <v>9.6</v>
          </cell>
          <cell r="AP156">
            <v>8.5</v>
          </cell>
          <cell r="AQ156">
            <v>8.6999999999999993</v>
          </cell>
          <cell r="AR156">
            <v>8</v>
          </cell>
          <cell r="AS156">
            <v>8.9</v>
          </cell>
          <cell r="AT156">
            <v>9.1999999999999993</v>
          </cell>
          <cell r="AU156">
            <v>56</v>
          </cell>
          <cell r="AV156">
            <v>0</v>
          </cell>
          <cell r="AW156">
            <v>9.5</v>
          </cell>
          <cell r="AX156">
            <v>10</v>
          </cell>
          <cell r="AY156">
            <v>8.5</v>
          </cell>
          <cell r="BC156">
            <v>7.1</v>
          </cell>
          <cell r="BG156">
            <v>8.8000000000000007</v>
          </cell>
          <cell r="BH156">
            <v>5</v>
          </cell>
          <cell r="BI156">
            <v>0</v>
          </cell>
          <cell r="BJ156">
            <v>7.97</v>
          </cell>
          <cell r="BK156">
            <v>7.1</v>
          </cell>
          <cell r="BL156">
            <v>8.17</v>
          </cell>
          <cell r="BM156">
            <v>7.17</v>
          </cell>
          <cell r="BN156">
            <v>7.27</v>
          </cell>
          <cell r="BO156">
            <v>8.6999999999999993</v>
          </cell>
          <cell r="BP156">
            <v>8.5</v>
          </cell>
          <cell r="BQ156">
            <v>8.3000000000000007</v>
          </cell>
          <cell r="BR156">
            <v>9.1999999999999993</v>
          </cell>
          <cell r="BS156">
            <v>7.3</v>
          </cell>
          <cell r="BT156">
            <v>7.9</v>
          </cell>
          <cell r="BU156">
            <v>7.6</v>
          </cell>
          <cell r="BV156">
            <v>7.6</v>
          </cell>
          <cell r="BW156">
            <v>6.9</v>
          </cell>
          <cell r="BX156">
            <v>8.3000000000000007</v>
          </cell>
          <cell r="BY156">
            <v>8.1</v>
          </cell>
          <cell r="BZ156">
            <v>8.6999999999999993</v>
          </cell>
          <cell r="CA156">
            <v>41</v>
          </cell>
          <cell r="CB156">
            <v>0</v>
          </cell>
          <cell r="CC156">
            <v>8.1300000000000008</v>
          </cell>
          <cell r="CD156">
            <v>8.4700000000000006</v>
          </cell>
          <cell r="CE156">
            <v>8.9</v>
          </cell>
          <cell r="CF156">
            <v>8.1</v>
          </cell>
          <cell r="CG156">
            <v>7.03</v>
          </cell>
          <cell r="CH156">
            <v>8.5299999999999994</v>
          </cell>
          <cell r="CI156">
            <v>8.27</v>
          </cell>
          <cell r="CJ156">
            <v>8.5</v>
          </cell>
          <cell r="CK156">
            <v>9.4</v>
          </cell>
          <cell r="CL156">
            <v>8.23</v>
          </cell>
          <cell r="CM156">
            <v>9.1999999999999993</v>
          </cell>
          <cell r="CN156">
            <v>6.9</v>
          </cell>
          <cell r="CO156">
            <v>8.5</v>
          </cell>
          <cell r="CP156">
            <v>7.5</v>
          </cell>
          <cell r="CQ156">
            <v>8.17</v>
          </cell>
          <cell r="CR156">
            <v>8.33</v>
          </cell>
          <cell r="CS156">
            <v>7.6</v>
          </cell>
          <cell r="CT156">
            <v>8</v>
          </cell>
          <cell r="CU156">
            <v>8.6</v>
          </cell>
          <cell r="CV156">
            <v>8.3000000000000007</v>
          </cell>
          <cell r="CW156">
            <v>9.1999999999999993</v>
          </cell>
          <cell r="CX156">
            <v>8.4</v>
          </cell>
          <cell r="CZ156">
            <v>8.6</v>
          </cell>
          <cell r="DF156">
            <v>8.6</v>
          </cell>
          <cell r="DI156">
            <v>9.9</v>
          </cell>
          <cell r="DJ156">
            <v>8.6999999999999993</v>
          </cell>
          <cell r="DK156">
            <v>9.6</v>
          </cell>
          <cell r="DL156">
            <v>9.1</v>
          </cell>
          <cell r="DO156">
            <v>9.8000000000000007</v>
          </cell>
          <cell r="DP156">
            <v>72</v>
          </cell>
          <cell r="DQ156">
            <v>0</v>
          </cell>
          <cell r="DS156">
            <v>9.1999999999999993</v>
          </cell>
          <cell r="DT156">
            <v>3</v>
          </cell>
          <cell r="DU156">
            <v>0</v>
          </cell>
          <cell r="DV156">
            <v>177</v>
          </cell>
          <cell r="DW156">
            <v>0</v>
          </cell>
          <cell r="DX156">
            <v>169</v>
          </cell>
          <cell r="DY156">
            <v>177</v>
          </cell>
          <cell r="DZ156">
            <v>8.3800000000000008</v>
          </cell>
          <cell r="EA156">
            <v>3.64</v>
          </cell>
        </row>
        <row r="157">
          <cell r="A157">
            <v>1820524205</v>
          </cell>
          <cell r="B157" t="str">
            <v>Phạm</v>
          </cell>
          <cell r="C157" t="str">
            <v>Thị Minh</v>
          </cell>
          <cell r="D157" t="str">
            <v>Yến</v>
          </cell>
          <cell r="E157">
            <v>34603</v>
          </cell>
          <cell r="F157" t="str">
            <v>Nữ</v>
          </cell>
          <cell r="G157" t="str">
            <v>Đã Học Xong</v>
          </cell>
          <cell r="H157">
            <v>8.6</v>
          </cell>
          <cell r="I157">
            <v>7.9</v>
          </cell>
          <cell r="J157">
            <v>6.4</v>
          </cell>
          <cell r="L157" t="str">
            <v>P (P/F)</v>
          </cell>
          <cell r="O157" t="str">
            <v>P (P/F)</v>
          </cell>
          <cell r="R157">
            <v>7</v>
          </cell>
          <cell r="U157">
            <v>6.9</v>
          </cell>
          <cell r="X157">
            <v>7.2</v>
          </cell>
          <cell r="AA157">
            <v>6.1</v>
          </cell>
          <cell r="AC157">
            <v>7.2</v>
          </cell>
          <cell r="AD157">
            <v>10</v>
          </cell>
          <cell r="AE157">
            <v>8.1</v>
          </cell>
          <cell r="AF157">
            <v>8.1300000000000008</v>
          </cell>
          <cell r="AG157">
            <v>7.48</v>
          </cell>
          <cell r="AH157">
            <v>8.5</v>
          </cell>
          <cell r="AI157">
            <v>7.07</v>
          </cell>
          <cell r="AL157">
            <v>8.1</v>
          </cell>
          <cell r="AM157">
            <v>9.3000000000000007</v>
          </cell>
          <cell r="AP157">
            <v>5.9</v>
          </cell>
          <cell r="AQ157">
            <v>8.5</v>
          </cell>
          <cell r="AR157">
            <v>8.1</v>
          </cell>
          <cell r="AS157">
            <v>8.6999999999999993</v>
          </cell>
          <cell r="AT157">
            <v>8.1999999999999993</v>
          </cell>
          <cell r="AU157">
            <v>56</v>
          </cell>
          <cell r="AV157">
            <v>0</v>
          </cell>
          <cell r="AW157">
            <v>9.5</v>
          </cell>
          <cell r="AX157">
            <v>9</v>
          </cell>
          <cell r="AY157">
            <v>7.6</v>
          </cell>
          <cell r="BC157">
            <v>5.9</v>
          </cell>
          <cell r="BG157">
            <v>4.4000000000000004</v>
          </cell>
          <cell r="BH157">
            <v>5</v>
          </cell>
          <cell r="BI157">
            <v>0</v>
          </cell>
          <cell r="BJ157">
            <v>6.87</v>
          </cell>
          <cell r="BK157">
            <v>6.5</v>
          </cell>
          <cell r="BL157">
            <v>7.9</v>
          </cell>
          <cell r="BM157">
            <v>7.7</v>
          </cell>
          <cell r="BN157">
            <v>6.9</v>
          </cell>
          <cell r="BO157">
            <v>7.17</v>
          </cell>
          <cell r="BP157">
            <v>9</v>
          </cell>
          <cell r="BQ157">
            <v>7.87</v>
          </cell>
          <cell r="BR157">
            <v>8.1999999999999993</v>
          </cell>
          <cell r="BS157">
            <v>8</v>
          </cell>
          <cell r="BT157">
            <v>7.4</v>
          </cell>
          <cell r="BU157">
            <v>6.5</v>
          </cell>
          <cell r="BV157">
            <v>7.5</v>
          </cell>
          <cell r="BW157">
            <v>7.17</v>
          </cell>
          <cell r="BX157">
            <v>8.1</v>
          </cell>
          <cell r="BY157">
            <v>8.6999999999999993</v>
          </cell>
          <cell r="BZ157">
            <v>8.6999999999999993</v>
          </cell>
          <cell r="CA157">
            <v>41</v>
          </cell>
          <cell r="CB157">
            <v>0</v>
          </cell>
          <cell r="CC157">
            <v>8.57</v>
          </cell>
          <cell r="CD157">
            <v>8.27</v>
          </cell>
          <cell r="CE157">
            <v>7.6</v>
          </cell>
          <cell r="CF157">
            <v>7.37</v>
          </cell>
          <cell r="CG157">
            <v>7.27</v>
          </cell>
          <cell r="CH157">
            <v>8.5</v>
          </cell>
          <cell r="CI157">
            <v>8.8000000000000007</v>
          </cell>
          <cell r="CJ157">
            <v>7.3</v>
          </cell>
          <cell r="CK157">
            <v>8.9</v>
          </cell>
          <cell r="CL157">
            <v>7.53</v>
          </cell>
          <cell r="CM157">
            <v>8.3000000000000007</v>
          </cell>
          <cell r="CN157">
            <v>6</v>
          </cell>
          <cell r="CO157">
            <v>8.5</v>
          </cell>
          <cell r="CP157">
            <v>5.07</v>
          </cell>
          <cell r="CQ157">
            <v>7.2</v>
          </cell>
          <cell r="CR157">
            <v>7.9</v>
          </cell>
          <cell r="CS157">
            <v>8.6</v>
          </cell>
          <cell r="CT157">
            <v>7.6</v>
          </cell>
          <cell r="CU157">
            <v>7.8</v>
          </cell>
          <cell r="CV157">
            <v>8</v>
          </cell>
          <cell r="CW157">
            <v>8.4</v>
          </cell>
          <cell r="CX157">
            <v>7.4</v>
          </cell>
          <cell r="CZ157">
            <v>8.1999999999999993</v>
          </cell>
          <cell r="DF157">
            <v>7.8</v>
          </cell>
          <cell r="DI157">
            <v>9.5</v>
          </cell>
          <cell r="DJ157">
            <v>8.1999999999999993</v>
          </cell>
          <cell r="DK157">
            <v>9.1</v>
          </cell>
          <cell r="DL157">
            <v>8.6</v>
          </cell>
          <cell r="DO157">
            <v>9.1</v>
          </cell>
          <cell r="DP157">
            <v>72</v>
          </cell>
          <cell r="DQ157">
            <v>0</v>
          </cell>
          <cell r="DR157">
            <v>8.4</v>
          </cell>
          <cell r="DT157">
            <v>3</v>
          </cell>
          <cell r="DU157">
            <v>0</v>
          </cell>
          <cell r="DV157">
            <v>177</v>
          </cell>
          <cell r="DW157">
            <v>0</v>
          </cell>
          <cell r="DX157">
            <v>169</v>
          </cell>
          <cell r="DY157">
            <v>177</v>
          </cell>
          <cell r="DZ157">
            <v>7.84</v>
          </cell>
          <cell r="EA157">
            <v>3.37</v>
          </cell>
        </row>
        <row r="158">
          <cell r="A158">
            <v>1820524840</v>
          </cell>
          <cell r="B158" t="str">
            <v>Lê</v>
          </cell>
          <cell r="C158" t="str">
            <v>Thị Vân</v>
          </cell>
          <cell r="D158" t="str">
            <v>Yến</v>
          </cell>
          <cell r="E158">
            <v>34543</v>
          </cell>
          <cell r="F158" t="str">
            <v>Nữ</v>
          </cell>
          <cell r="G158" t="str">
            <v>Đã Học Xong</v>
          </cell>
          <cell r="H158">
            <v>8.5</v>
          </cell>
          <cell r="I158">
            <v>7.9</v>
          </cell>
          <cell r="J158">
            <v>7.8</v>
          </cell>
          <cell r="L158">
            <v>6.9</v>
          </cell>
          <cell r="O158">
            <v>8.1999999999999993</v>
          </cell>
          <cell r="R158">
            <v>8</v>
          </cell>
          <cell r="U158">
            <v>7.7</v>
          </cell>
          <cell r="X158">
            <v>7.9</v>
          </cell>
          <cell r="AA158">
            <v>7.8</v>
          </cell>
          <cell r="AC158">
            <v>8.6999999999999993</v>
          </cell>
          <cell r="AD158">
            <v>9.1999999999999993</v>
          </cell>
          <cell r="AE158">
            <v>7.8</v>
          </cell>
          <cell r="AF158">
            <v>9</v>
          </cell>
          <cell r="AG158">
            <v>8.3800000000000008</v>
          </cell>
          <cell r="AH158">
            <v>8.6</v>
          </cell>
          <cell r="AI158">
            <v>8.67</v>
          </cell>
          <cell r="AL158">
            <v>8.4</v>
          </cell>
          <cell r="AM158">
            <v>9.6</v>
          </cell>
          <cell r="AP158">
            <v>8.3000000000000007</v>
          </cell>
          <cell r="AQ158">
            <v>8.6</v>
          </cell>
          <cell r="AR158">
            <v>8.4</v>
          </cell>
          <cell r="AS158">
            <v>8.5</v>
          </cell>
          <cell r="AT158">
            <v>9.1999999999999993</v>
          </cell>
          <cell r="AU158">
            <v>56</v>
          </cell>
          <cell r="AV158">
            <v>0</v>
          </cell>
          <cell r="AW158">
            <v>7</v>
          </cell>
          <cell r="AX158">
            <v>4.8</v>
          </cell>
          <cell r="BA158">
            <v>6.9</v>
          </cell>
          <cell r="BE158">
            <v>6.8</v>
          </cell>
          <cell r="BG158">
            <v>6.4</v>
          </cell>
          <cell r="BH158">
            <v>5</v>
          </cell>
          <cell r="BI158">
            <v>0</v>
          </cell>
          <cell r="BJ158">
            <v>7.23</v>
          </cell>
          <cell r="BK158">
            <v>7.4</v>
          </cell>
          <cell r="BL158">
            <v>7.27</v>
          </cell>
          <cell r="BM158">
            <v>6.93</v>
          </cell>
          <cell r="BN158">
            <v>8.0299999999999994</v>
          </cell>
          <cell r="BO158">
            <v>8</v>
          </cell>
          <cell r="BP158">
            <v>8.1999999999999993</v>
          </cell>
          <cell r="BQ158">
            <v>7.5</v>
          </cell>
          <cell r="BR158">
            <v>9.1</v>
          </cell>
          <cell r="BS158">
            <v>7.3</v>
          </cell>
          <cell r="BT158">
            <v>8.4</v>
          </cell>
          <cell r="BU158">
            <v>6.5</v>
          </cell>
          <cell r="BV158">
            <v>9.6999999999999993</v>
          </cell>
          <cell r="BW158">
            <v>7.47</v>
          </cell>
          <cell r="BX158">
            <v>8.1</v>
          </cell>
          <cell r="BY158">
            <v>8.1</v>
          </cell>
          <cell r="BZ158">
            <v>9</v>
          </cell>
          <cell r="CA158">
            <v>41</v>
          </cell>
          <cell r="CB158">
            <v>0</v>
          </cell>
          <cell r="CC158">
            <v>8.73</v>
          </cell>
          <cell r="CD158">
            <v>8.27</v>
          </cell>
          <cell r="CE158">
            <v>8.8000000000000007</v>
          </cell>
          <cell r="CF158">
            <v>7.73</v>
          </cell>
          <cell r="CG158">
            <v>6.73</v>
          </cell>
          <cell r="CH158">
            <v>9.4</v>
          </cell>
          <cell r="CI158">
            <v>8.4</v>
          </cell>
          <cell r="CJ158">
            <v>7.27</v>
          </cell>
          <cell r="CK158">
            <v>9.1999999999999993</v>
          </cell>
          <cell r="CL158">
            <v>7.17</v>
          </cell>
          <cell r="CM158">
            <v>8.8000000000000007</v>
          </cell>
          <cell r="CN158">
            <v>6.5</v>
          </cell>
          <cell r="CO158">
            <v>9</v>
          </cell>
          <cell r="CP158">
            <v>6.67</v>
          </cell>
          <cell r="CQ158">
            <v>7.03</v>
          </cell>
          <cell r="CR158">
            <v>8.17</v>
          </cell>
          <cell r="CS158">
            <v>8.1999999999999993</v>
          </cell>
          <cell r="CT158">
            <v>8.4</v>
          </cell>
          <cell r="CU158">
            <v>8.4</v>
          </cell>
          <cell r="CV158">
            <v>9</v>
          </cell>
          <cell r="CW158">
            <v>6.8</v>
          </cell>
          <cell r="CX158">
            <v>8.8000000000000007</v>
          </cell>
          <cell r="CZ158">
            <v>8.1</v>
          </cell>
          <cell r="DF158">
            <v>9.8000000000000007</v>
          </cell>
          <cell r="DI158">
            <v>10</v>
          </cell>
          <cell r="DJ158">
            <v>8.8000000000000007</v>
          </cell>
          <cell r="DK158">
            <v>7.8</v>
          </cell>
          <cell r="DL158">
            <v>8.1</v>
          </cell>
          <cell r="DO158">
            <v>8.6999999999999993</v>
          </cell>
          <cell r="DP158">
            <v>72</v>
          </cell>
          <cell r="DQ158">
            <v>0</v>
          </cell>
          <cell r="DS158">
            <v>8.8000000000000007</v>
          </cell>
          <cell r="DT158">
            <v>3</v>
          </cell>
          <cell r="DU158">
            <v>0</v>
          </cell>
          <cell r="DV158">
            <v>177</v>
          </cell>
          <cell r="DW158">
            <v>0</v>
          </cell>
          <cell r="DX158">
            <v>169</v>
          </cell>
          <cell r="DY158">
            <v>177</v>
          </cell>
          <cell r="DZ158">
            <v>8.18</v>
          </cell>
          <cell r="EA158">
            <v>3.55</v>
          </cell>
        </row>
        <row r="159">
          <cell r="A159">
            <v>1820525289</v>
          </cell>
          <cell r="B159" t="str">
            <v>Phạm</v>
          </cell>
          <cell r="C159" t="str">
            <v>Thị Bảo</v>
          </cell>
          <cell r="D159" t="str">
            <v>Yến</v>
          </cell>
          <cell r="E159">
            <v>34170</v>
          </cell>
          <cell r="F159" t="str">
            <v>Nữ</v>
          </cell>
          <cell r="G159" t="str">
            <v>Đã Học Xong</v>
          </cell>
          <cell r="H159">
            <v>8.1</v>
          </cell>
          <cell r="I159">
            <v>7.7</v>
          </cell>
          <cell r="J159">
            <v>7.7</v>
          </cell>
          <cell r="L159" t="str">
            <v>P (P/F)</v>
          </cell>
          <cell r="O159" t="str">
            <v>P (P/F)</v>
          </cell>
          <cell r="R159">
            <v>6.7</v>
          </cell>
          <cell r="U159">
            <v>6.4</v>
          </cell>
          <cell r="X159">
            <v>6.4</v>
          </cell>
          <cell r="AA159">
            <v>7.2</v>
          </cell>
          <cell r="AC159">
            <v>9.3000000000000007</v>
          </cell>
          <cell r="AD159">
            <v>9.1999999999999993</v>
          </cell>
          <cell r="AE159">
            <v>8.4</v>
          </cell>
          <cell r="AF159">
            <v>8.73</v>
          </cell>
          <cell r="AG159">
            <v>7.45</v>
          </cell>
          <cell r="AH159">
            <v>9.1300000000000008</v>
          </cell>
          <cell r="AI159">
            <v>8.6</v>
          </cell>
          <cell r="AL159">
            <v>8.4</v>
          </cell>
          <cell r="AM159">
            <v>9.3000000000000007</v>
          </cell>
          <cell r="AP159">
            <v>8.3000000000000007</v>
          </cell>
          <cell r="AQ159">
            <v>8.1999999999999993</v>
          </cell>
          <cell r="AR159">
            <v>7.7</v>
          </cell>
          <cell r="AS159">
            <v>8.6999999999999993</v>
          </cell>
          <cell r="AT159">
            <v>9.1999999999999993</v>
          </cell>
          <cell r="AU159">
            <v>56</v>
          </cell>
          <cell r="AV159">
            <v>0</v>
          </cell>
          <cell r="AW159">
            <v>5.9</v>
          </cell>
          <cell r="AX159">
            <v>8.3000000000000007</v>
          </cell>
          <cell r="BA159">
            <v>6.9</v>
          </cell>
          <cell r="BE159">
            <v>6.7</v>
          </cell>
          <cell r="BG159">
            <v>9</v>
          </cell>
          <cell r="BH159">
            <v>5</v>
          </cell>
          <cell r="BI159">
            <v>0</v>
          </cell>
          <cell r="BJ159">
            <v>7.47</v>
          </cell>
          <cell r="BK159">
            <v>9.3000000000000007</v>
          </cell>
          <cell r="BL159">
            <v>7.67</v>
          </cell>
          <cell r="BM159">
            <v>7.23</v>
          </cell>
          <cell r="BN159">
            <v>7.9</v>
          </cell>
          <cell r="BO159">
            <v>8.73</v>
          </cell>
          <cell r="BP159">
            <v>8.9</v>
          </cell>
          <cell r="BQ159">
            <v>8.5299999999999994</v>
          </cell>
          <cell r="BR159">
            <v>8.8000000000000007</v>
          </cell>
          <cell r="BS159">
            <v>7.7</v>
          </cell>
          <cell r="BT159">
            <v>8.5</v>
          </cell>
          <cell r="BU159">
            <v>8.1</v>
          </cell>
          <cell r="BV159">
            <v>8.6</v>
          </cell>
          <cell r="BW159">
            <v>7.27</v>
          </cell>
          <cell r="BX159">
            <v>9</v>
          </cell>
          <cell r="BY159">
            <v>8.6999999999999993</v>
          </cell>
          <cell r="BZ159">
            <v>8.8000000000000007</v>
          </cell>
          <cell r="CA159">
            <v>41</v>
          </cell>
          <cell r="CB159">
            <v>0</v>
          </cell>
          <cell r="CC159">
            <v>8.6999999999999993</v>
          </cell>
          <cell r="CD159">
            <v>8.6999999999999993</v>
          </cell>
          <cell r="CE159">
            <v>7.5</v>
          </cell>
          <cell r="CF159">
            <v>8.3699999999999992</v>
          </cell>
          <cell r="CG159">
            <v>7.47</v>
          </cell>
          <cell r="CH159">
            <v>8.07</v>
          </cell>
          <cell r="CI159">
            <v>8.43</v>
          </cell>
          <cell r="CJ159">
            <v>7.9</v>
          </cell>
          <cell r="CK159">
            <v>9.3000000000000007</v>
          </cell>
          <cell r="CL159">
            <v>7.4</v>
          </cell>
          <cell r="CM159">
            <v>8.8000000000000007</v>
          </cell>
          <cell r="CN159">
            <v>6.2</v>
          </cell>
          <cell r="CO159">
            <v>9</v>
          </cell>
          <cell r="CP159">
            <v>7.33</v>
          </cell>
          <cell r="CQ159">
            <v>7.7</v>
          </cell>
          <cell r="CR159">
            <v>8.43</v>
          </cell>
          <cell r="CS159">
            <v>7.9</v>
          </cell>
          <cell r="CT159">
            <v>8.1999999999999993</v>
          </cell>
          <cell r="CU159">
            <v>8.1999999999999993</v>
          </cell>
          <cell r="CV159">
            <v>8.6999999999999993</v>
          </cell>
          <cell r="CW159">
            <v>7.8</v>
          </cell>
          <cell r="CX159">
            <v>8.5</v>
          </cell>
          <cell r="CZ159">
            <v>8.6</v>
          </cell>
          <cell r="DF159">
            <v>8.5</v>
          </cell>
          <cell r="DI159">
            <v>9.6999999999999993</v>
          </cell>
          <cell r="DJ159">
            <v>8.9</v>
          </cell>
          <cell r="DK159">
            <v>7.7</v>
          </cell>
          <cell r="DL159">
            <v>7.4</v>
          </cell>
          <cell r="DO159">
            <v>9.1999999999999993</v>
          </cell>
          <cell r="DP159">
            <v>72</v>
          </cell>
          <cell r="DQ159">
            <v>0</v>
          </cell>
          <cell r="DS159">
            <v>9.3000000000000007</v>
          </cell>
          <cell r="DT159">
            <v>3</v>
          </cell>
          <cell r="DU159">
            <v>0</v>
          </cell>
          <cell r="DV159">
            <v>177</v>
          </cell>
          <cell r="DW159">
            <v>0</v>
          </cell>
          <cell r="DX159">
            <v>169</v>
          </cell>
          <cell r="DY159">
            <v>177</v>
          </cell>
          <cell r="DZ159">
            <v>8.25</v>
          </cell>
          <cell r="EA159">
            <v>3.6</v>
          </cell>
        </row>
        <row r="160">
          <cell r="A160">
            <v>1820525299</v>
          </cell>
          <cell r="B160" t="str">
            <v>Phan</v>
          </cell>
          <cell r="C160" t="str">
            <v>Ngọc</v>
          </cell>
          <cell r="D160" t="str">
            <v>Yến</v>
          </cell>
          <cell r="E160">
            <v>34652</v>
          </cell>
          <cell r="F160" t="str">
            <v>Nữ</v>
          </cell>
          <cell r="G160" t="str">
            <v>Đã Học Xong</v>
          </cell>
          <cell r="H160">
            <v>8.1999999999999993</v>
          </cell>
          <cell r="I160">
            <v>7.2</v>
          </cell>
          <cell r="J160">
            <v>5.9</v>
          </cell>
          <cell r="L160" t="str">
            <v>P (P/F)</v>
          </cell>
          <cell r="O160" t="str">
            <v>P (P/F)</v>
          </cell>
          <cell r="R160">
            <v>5.8</v>
          </cell>
          <cell r="U160">
            <v>6.9</v>
          </cell>
          <cell r="X160">
            <v>7</v>
          </cell>
          <cell r="AA160">
            <v>6.8</v>
          </cell>
          <cell r="AC160">
            <v>7.5</v>
          </cell>
          <cell r="AD160">
            <v>8.3000000000000007</v>
          </cell>
          <cell r="AE160">
            <v>7.2</v>
          </cell>
          <cell r="AF160">
            <v>6.13</v>
          </cell>
          <cell r="AG160">
            <v>6.6</v>
          </cell>
          <cell r="AH160">
            <v>7.33</v>
          </cell>
          <cell r="AI160">
            <v>6.37</v>
          </cell>
          <cell r="AL160">
            <v>7.4</v>
          </cell>
          <cell r="AM160">
            <v>9.1</v>
          </cell>
          <cell r="AP160">
            <v>8.1</v>
          </cell>
          <cell r="AQ160">
            <v>6.1</v>
          </cell>
          <cell r="AR160">
            <v>7.3</v>
          </cell>
          <cell r="AS160">
            <v>6.8</v>
          </cell>
          <cell r="AT160">
            <v>6.6</v>
          </cell>
          <cell r="AU160">
            <v>56</v>
          </cell>
          <cell r="AV160">
            <v>0</v>
          </cell>
          <cell r="AW160">
            <v>7.2</v>
          </cell>
          <cell r="AX160">
            <v>6.3</v>
          </cell>
          <cell r="AY160">
            <v>9.1</v>
          </cell>
          <cell r="BC160">
            <v>5.8</v>
          </cell>
          <cell r="BG160">
            <v>7.7</v>
          </cell>
          <cell r="BH160">
            <v>5</v>
          </cell>
          <cell r="BI160">
            <v>0</v>
          </cell>
          <cell r="BJ160">
            <v>7.23</v>
          </cell>
          <cell r="BK160">
            <v>5.5</v>
          </cell>
          <cell r="BL160">
            <v>6.9</v>
          </cell>
          <cell r="BM160">
            <v>6.77</v>
          </cell>
          <cell r="BN160">
            <v>7.27</v>
          </cell>
          <cell r="BO160">
            <v>6.23</v>
          </cell>
          <cell r="BP160">
            <v>7.5</v>
          </cell>
          <cell r="BQ160">
            <v>7.1</v>
          </cell>
          <cell r="BR160">
            <v>5.3</v>
          </cell>
          <cell r="BS160">
            <v>7.3</v>
          </cell>
          <cell r="BT160">
            <v>6.6</v>
          </cell>
          <cell r="BU160">
            <v>6</v>
          </cell>
          <cell r="BV160">
            <v>7.6</v>
          </cell>
          <cell r="BW160">
            <v>6.5</v>
          </cell>
          <cell r="BX160">
            <v>7.2</v>
          </cell>
          <cell r="BY160">
            <v>9</v>
          </cell>
          <cell r="BZ160">
            <v>7.5</v>
          </cell>
          <cell r="CA160">
            <v>41</v>
          </cell>
          <cell r="CB160">
            <v>0</v>
          </cell>
          <cell r="CC160">
            <v>7.93</v>
          </cell>
          <cell r="CD160">
            <v>7.87</v>
          </cell>
          <cell r="CE160">
            <v>8.4</v>
          </cell>
          <cell r="CF160">
            <v>6.83</v>
          </cell>
          <cell r="CG160">
            <v>6.87</v>
          </cell>
          <cell r="CH160">
            <v>7.97</v>
          </cell>
          <cell r="CI160">
            <v>8.57</v>
          </cell>
          <cell r="CJ160">
            <v>6.7</v>
          </cell>
          <cell r="CK160">
            <v>9.1999999999999993</v>
          </cell>
          <cell r="CL160">
            <v>7.5</v>
          </cell>
          <cell r="CM160">
            <v>7.8</v>
          </cell>
          <cell r="CN160">
            <v>5.7</v>
          </cell>
          <cell r="CO160">
            <v>6.7</v>
          </cell>
          <cell r="CP160">
            <v>6.17</v>
          </cell>
          <cell r="CQ160">
            <v>5.73</v>
          </cell>
          <cell r="CR160">
            <v>7.33</v>
          </cell>
          <cell r="CS160">
            <v>6.9</v>
          </cell>
          <cell r="CT160">
            <v>7.2</v>
          </cell>
          <cell r="CU160">
            <v>7.2</v>
          </cell>
          <cell r="CV160">
            <v>8</v>
          </cell>
          <cell r="CW160">
            <v>7.6</v>
          </cell>
          <cell r="CX160">
            <v>7.8</v>
          </cell>
          <cell r="CZ160">
            <v>8.1999999999999993</v>
          </cell>
          <cell r="DF160">
            <v>7.8</v>
          </cell>
          <cell r="DI160">
            <v>9.9</v>
          </cell>
          <cell r="DJ160">
            <v>8.8000000000000007</v>
          </cell>
          <cell r="DK160">
            <v>9.6</v>
          </cell>
          <cell r="DL160">
            <v>7.7</v>
          </cell>
          <cell r="DO160">
            <v>7.6</v>
          </cell>
          <cell r="DP160">
            <v>72</v>
          </cell>
          <cell r="DQ160">
            <v>0</v>
          </cell>
          <cell r="DR160">
            <v>6.4</v>
          </cell>
          <cell r="DT160">
            <v>3</v>
          </cell>
          <cell r="DU160">
            <v>0</v>
          </cell>
          <cell r="DV160">
            <v>177</v>
          </cell>
          <cell r="DW160">
            <v>0</v>
          </cell>
          <cell r="DX160">
            <v>169</v>
          </cell>
          <cell r="DY160">
            <v>177</v>
          </cell>
          <cell r="DZ160">
            <v>7.17</v>
          </cell>
          <cell r="EA160">
            <v>2.94</v>
          </cell>
        </row>
        <row r="161">
          <cell r="A161">
            <v>1820526432</v>
          </cell>
          <cell r="B161" t="str">
            <v>Huỳnh</v>
          </cell>
          <cell r="C161" t="str">
            <v>Thị Hoàng</v>
          </cell>
          <cell r="D161" t="str">
            <v>Yến</v>
          </cell>
          <cell r="E161">
            <v>34644</v>
          </cell>
          <cell r="F161" t="str">
            <v>Nữ</v>
          </cell>
          <cell r="G161" t="str">
            <v>Đã Học Xong</v>
          </cell>
          <cell r="H161">
            <v>8.6</v>
          </cell>
          <cell r="I161">
            <v>7.9</v>
          </cell>
          <cell r="J161">
            <v>8.3000000000000007</v>
          </cell>
          <cell r="L161">
            <v>7.7</v>
          </cell>
          <cell r="O161">
            <v>7.7</v>
          </cell>
          <cell r="R161">
            <v>7.2</v>
          </cell>
          <cell r="U161">
            <v>7.8</v>
          </cell>
          <cell r="X161">
            <v>7.7</v>
          </cell>
          <cell r="AA161">
            <v>8.1999999999999993</v>
          </cell>
          <cell r="AC161">
            <v>8.6999999999999993</v>
          </cell>
          <cell r="AD161">
            <v>9.1</v>
          </cell>
          <cell r="AE161">
            <v>8</v>
          </cell>
          <cell r="AF161">
            <v>8.67</v>
          </cell>
          <cell r="AG161">
            <v>8.68</v>
          </cell>
          <cell r="AH161">
            <v>8.77</v>
          </cell>
          <cell r="AI161">
            <v>7.57</v>
          </cell>
          <cell r="AL161">
            <v>8.6999999999999993</v>
          </cell>
          <cell r="AM161">
            <v>9.1999999999999993</v>
          </cell>
          <cell r="AP161">
            <v>8.1999999999999993</v>
          </cell>
          <cell r="AQ161">
            <v>7.1</v>
          </cell>
          <cell r="AR161">
            <v>8</v>
          </cell>
          <cell r="AS161">
            <v>8.3000000000000007</v>
          </cell>
          <cell r="AT161">
            <v>9.1999999999999993</v>
          </cell>
          <cell r="AU161">
            <v>56</v>
          </cell>
          <cell r="AV161">
            <v>0</v>
          </cell>
          <cell r="AW161">
            <v>7.3</v>
          </cell>
          <cell r="AX161">
            <v>7.6</v>
          </cell>
          <cell r="BA161">
            <v>7.4</v>
          </cell>
          <cell r="BE161">
            <v>7.9</v>
          </cell>
          <cell r="BG161">
            <v>6.7</v>
          </cell>
          <cell r="BH161">
            <v>5</v>
          </cell>
          <cell r="BI161">
            <v>0</v>
          </cell>
          <cell r="BJ161">
            <v>7.4</v>
          </cell>
          <cell r="BK161">
            <v>5.6</v>
          </cell>
          <cell r="BL161">
            <v>7.53</v>
          </cell>
          <cell r="BM161">
            <v>7.17</v>
          </cell>
          <cell r="BN161">
            <v>7.07</v>
          </cell>
          <cell r="BO161">
            <v>7.4</v>
          </cell>
          <cell r="BP161">
            <v>8.5</v>
          </cell>
          <cell r="BQ161">
            <v>7.87</v>
          </cell>
          <cell r="BR161">
            <v>9.6</v>
          </cell>
          <cell r="BS161">
            <v>6.8</v>
          </cell>
          <cell r="BT161">
            <v>7.9</v>
          </cell>
          <cell r="BU161">
            <v>7.3</v>
          </cell>
          <cell r="BV161">
            <v>9.6999999999999993</v>
          </cell>
          <cell r="BW161">
            <v>6.73</v>
          </cell>
          <cell r="BX161">
            <v>8.9</v>
          </cell>
          <cell r="BY161">
            <v>7.1</v>
          </cell>
          <cell r="BZ161">
            <v>6.8</v>
          </cell>
          <cell r="CA161">
            <v>41</v>
          </cell>
          <cell r="CB161">
            <v>0</v>
          </cell>
          <cell r="CC161">
            <v>7.73</v>
          </cell>
          <cell r="CD161">
            <v>7.97</v>
          </cell>
          <cell r="CE161">
            <v>9.1</v>
          </cell>
          <cell r="CF161">
            <v>7.6</v>
          </cell>
          <cell r="CG161">
            <v>7.57</v>
          </cell>
          <cell r="CH161">
            <v>8.77</v>
          </cell>
          <cell r="CI161">
            <v>8.6</v>
          </cell>
          <cell r="CJ161">
            <v>7.07</v>
          </cell>
          <cell r="CK161">
            <v>9.4</v>
          </cell>
          <cell r="CL161">
            <v>7.13</v>
          </cell>
          <cell r="CM161">
            <v>8.8000000000000007</v>
          </cell>
          <cell r="CN161">
            <v>6.4</v>
          </cell>
          <cell r="CO161">
            <v>7.6</v>
          </cell>
          <cell r="CP161">
            <v>6.27</v>
          </cell>
          <cell r="CQ161">
            <v>6.9</v>
          </cell>
          <cell r="CR161">
            <v>8.4</v>
          </cell>
          <cell r="CS161">
            <v>7.6</v>
          </cell>
          <cell r="CT161">
            <v>8.9</v>
          </cell>
          <cell r="CU161">
            <v>8.3000000000000007</v>
          </cell>
          <cell r="CV161">
            <v>9.1</v>
          </cell>
          <cell r="CW161">
            <v>7.9</v>
          </cell>
          <cell r="CX161">
            <v>8.9</v>
          </cell>
          <cell r="CZ161">
            <v>8.1</v>
          </cell>
          <cell r="DF161">
            <v>9.1999999999999993</v>
          </cell>
          <cell r="DI161">
            <v>9.6999999999999993</v>
          </cell>
          <cell r="DJ161">
            <v>8.6</v>
          </cell>
          <cell r="DK161">
            <v>8.1999999999999993</v>
          </cell>
          <cell r="DL161">
            <v>7.6</v>
          </cell>
          <cell r="DO161">
            <v>8.9</v>
          </cell>
          <cell r="DP161">
            <v>72</v>
          </cell>
          <cell r="DQ161">
            <v>0</v>
          </cell>
          <cell r="DS161">
            <v>9</v>
          </cell>
          <cell r="DT161">
            <v>3</v>
          </cell>
          <cell r="DU161">
            <v>0</v>
          </cell>
          <cell r="DV161">
            <v>177</v>
          </cell>
          <cell r="DW161">
            <v>0</v>
          </cell>
          <cell r="DX161">
            <v>169</v>
          </cell>
          <cell r="DY161">
            <v>177</v>
          </cell>
          <cell r="DZ161">
            <v>8.08</v>
          </cell>
          <cell r="EA161">
            <v>3.49</v>
          </cell>
        </row>
        <row r="162">
          <cell r="G162" t="str">
            <v>Hoàn tất</v>
          </cell>
          <cell r="AV162">
            <v>154</v>
          </cell>
          <cell r="BI162">
            <v>156</v>
          </cell>
          <cell r="CB162">
            <v>155</v>
          </cell>
          <cell r="DQ162">
            <v>154</v>
          </cell>
          <cell r="DU162">
            <v>154</v>
          </cell>
          <cell r="DW162">
            <v>154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12"/>
  <sheetViews>
    <sheetView tabSelected="1" workbookViewId="0">
      <selection activeCell="E1" sqref="E1"/>
    </sheetView>
  </sheetViews>
  <sheetFormatPr defaultColWidth="9.1796875" defaultRowHeight="7" x14ac:dyDescent="0.15"/>
  <cols>
    <col min="1" max="1" width="2.7265625" style="1" customWidth="1"/>
    <col min="2" max="2" width="9" style="1" customWidth="1"/>
    <col min="3" max="3" width="5.7265625" style="1" customWidth="1"/>
    <col min="4" max="4" width="7.54296875" style="1" customWidth="1"/>
    <col min="5" max="5" width="5.7265625" style="1" customWidth="1"/>
    <col min="6" max="6" width="7.6328125" style="1" bestFit="1" customWidth="1"/>
    <col min="7" max="7" width="3.7265625" style="1" customWidth="1"/>
    <col min="8" max="8" width="24.7265625" style="1" hidden="1" customWidth="1"/>
    <col min="9" max="10" width="3.26953125" style="1" customWidth="1"/>
    <col min="11" max="11" width="3" style="1" hidden="1" customWidth="1"/>
    <col min="12" max="12" width="2.816406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0" width="3.26953125" style="1" hidden="1" customWidth="1"/>
    <col min="21" max="21" width="3.26953125" style="1" customWidth="1"/>
    <col min="22" max="22" width="3.26953125" style="1" hidden="1" customWidth="1"/>
    <col min="23" max="23" width="2.7265625" style="1" customWidth="1"/>
    <col min="24" max="26" width="3.26953125" style="1" customWidth="1"/>
    <col min="27" max="30" width="3.26953125" style="1" hidden="1" customWidth="1"/>
    <col min="31" max="31" width="2.81640625" style="1" customWidth="1"/>
    <col min="32" max="32" width="3.26953125" style="1" customWidth="1"/>
    <col min="33" max="35" width="3" style="1" customWidth="1"/>
    <col min="36" max="36" width="3.26953125" style="1" customWidth="1"/>
    <col min="37" max="38" width="3.26953125" style="1" hidden="1" customWidth="1"/>
    <col min="39" max="40" width="3.26953125" style="1" customWidth="1"/>
    <col min="41" max="41" width="3" style="1" customWidth="1"/>
    <col min="42" max="44" width="3.26953125" style="1" customWidth="1"/>
    <col min="45" max="45" width="3" style="1" customWidth="1"/>
    <col min="46" max="49" width="3.26953125" style="1" customWidth="1"/>
    <col min="50" max="50" width="2.81640625" style="1" customWidth="1"/>
    <col min="51" max="51" width="3.26953125" style="1" customWidth="1"/>
    <col min="52" max="52" width="3.1796875" style="1" customWidth="1"/>
    <col min="53" max="57" width="3.26953125" style="1" customWidth="1"/>
    <col min="58" max="59" width="2.81640625" style="1" customWidth="1"/>
    <col min="60" max="60" width="3" style="1" customWidth="1"/>
    <col min="61" max="61" width="3.26953125" style="1" hidden="1" customWidth="1"/>
    <col min="62" max="62" width="3.26953125" style="1" customWidth="1"/>
    <col min="63" max="65" width="3.26953125" style="1" hidden="1" customWidth="1"/>
    <col min="66" max="66" width="3.26953125" style="1" customWidth="1"/>
    <col min="67" max="68" width="3.26953125" style="1" hidden="1" customWidth="1"/>
    <col min="69" max="69" width="2.81640625" style="1" customWidth="1"/>
    <col min="70" max="70" width="3.26953125" style="1" customWidth="1"/>
    <col min="71" max="71" width="3" style="1" customWidth="1"/>
    <col min="72" max="72" width="3.26953125" style="1" customWidth="1"/>
    <col min="73" max="74" width="2.453125" style="1" customWidth="1"/>
    <col min="75" max="75" width="3.26953125" style="1" customWidth="1"/>
    <col min="76" max="76" width="3.81640625" style="1" customWidth="1"/>
    <col min="77" max="77" width="3.7265625" style="1" customWidth="1"/>
    <col min="78" max="78" width="2.81640625" style="1" customWidth="1"/>
    <col min="79" max="80" width="2.7265625" style="1" hidden="1" customWidth="1"/>
    <col min="81" max="84" width="3.26953125" style="1" hidden="1" customWidth="1"/>
    <col min="85" max="85" width="3.81640625" style="1" hidden="1" customWidth="1"/>
    <col min="86" max="95" width="5" style="1" hidden="1" customWidth="1"/>
    <col min="96" max="96" width="0.1796875" style="1" customWidth="1"/>
    <col min="97" max="97" width="2.7265625" style="3" customWidth="1"/>
    <col min="98" max="129" width="4" style="5" hidden="1" customWidth="1"/>
    <col min="130" max="133" width="9.1796875" style="1" customWidth="1"/>
    <col min="134" max="256" width="9.1796875" style="1"/>
    <col min="257" max="257" width="2.7265625" style="1" customWidth="1"/>
    <col min="258" max="258" width="9" style="1" customWidth="1"/>
    <col min="259" max="259" width="5.7265625" style="1" customWidth="1"/>
    <col min="260" max="260" width="7.54296875" style="1" customWidth="1"/>
    <col min="261" max="261" width="5.7265625" style="1" customWidth="1"/>
    <col min="262" max="262" width="7" style="1" customWidth="1"/>
    <col min="263" max="263" width="3.7265625" style="1" customWidth="1"/>
    <col min="264" max="264" width="0" style="1" hidden="1" customWidth="1"/>
    <col min="265" max="266" width="3.26953125" style="1" customWidth="1"/>
    <col min="267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6" width="0" style="1" hidden="1" customWidth="1"/>
    <col min="277" max="277" width="3.26953125" style="1" customWidth="1"/>
    <col min="278" max="278" width="0" style="1" hidden="1" customWidth="1"/>
    <col min="279" max="279" width="2.7265625" style="1" customWidth="1"/>
    <col min="280" max="282" width="3.26953125" style="1" customWidth="1"/>
    <col min="283" max="286" width="0" style="1" hidden="1" customWidth="1"/>
    <col min="287" max="287" width="2.81640625" style="1" customWidth="1"/>
    <col min="288" max="288" width="3.26953125" style="1" customWidth="1"/>
    <col min="289" max="291" width="3" style="1" customWidth="1"/>
    <col min="292" max="292" width="3.26953125" style="1" customWidth="1"/>
    <col min="293" max="294" width="0" style="1" hidden="1" customWidth="1"/>
    <col min="295" max="296" width="3.26953125" style="1" customWidth="1"/>
    <col min="297" max="297" width="3" style="1" customWidth="1"/>
    <col min="298" max="300" width="3.26953125" style="1" customWidth="1"/>
    <col min="301" max="301" width="3" style="1" customWidth="1"/>
    <col min="302" max="305" width="3.26953125" style="1" customWidth="1"/>
    <col min="306" max="306" width="2.81640625" style="1" customWidth="1"/>
    <col min="307" max="307" width="3.26953125" style="1" customWidth="1"/>
    <col min="308" max="308" width="3.1796875" style="1" customWidth="1"/>
    <col min="309" max="313" width="3.26953125" style="1" customWidth="1"/>
    <col min="314" max="315" width="2.81640625" style="1" customWidth="1"/>
    <col min="316" max="316" width="3" style="1" customWidth="1"/>
    <col min="317" max="317" width="0" style="1" hidden="1" customWidth="1"/>
    <col min="318" max="318" width="3.26953125" style="1" customWidth="1"/>
    <col min="319" max="321" width="0" style="1" hidden="1" customWidth="1"/>
    <col min="322" max="322" width="3.26953125" style="1" customWidth="1"/>
    <col min="323" max="324" width="0" style="1" hidden="1" customWidth="1"/>
    <col min="325" max="325" width="2.81640625" style="1" customWidth="1"/>
    <col min="326" max="326" width="3.26953125" style="1" customWidth="1"/>
    <col min="327" max="327" width="3" style="1" customWidth="1"/>
    <col min="328" max="328" width="3.26953125" style="1" customWidth="1"/>
    <col min="329" max="330" width="2.453125" style="1" customWidth="1"/>
    <col min="331" max="331" width="3.26953125" style="1" customWidth="1"/>
    <col min="332" max="332" width="3.81640625" style="1" customWidth="1"/>
    <col min="333" max="333" width="3.7265625" style="1" customWidth="1"/>
    <col min="334" max="334" width="2.81640625" style="1" customWidth="1"/>
    <col min="335" max="351" width="0" style="1" hidden="1" customWidth="1"/>
    <col min="352" max="352" width="0.1796875" style="1" customWidth="1"/>
    <col min="353" max="353" width="2.7265625" style="1" customWidth="1"/>
    <col min="354" max="385" width="0" style="1" hidden="1" customWidth="1"/>
    <col min="386" max="389" width="9.1796875" style="1" customWidth="1"/>
    <col min="390" max="512" width="9.1796875" style="1"/>
    <col min="513" max="513" width="2.7265625" style="1" customWidth="1"/>
    <col min="514" max="514" width="9" style="1" customWidth="1"/>
    <col min="515" max="515" width="5.7265625" style="1" customWidth="1"/>
    <col min="516" max="516" width="7.54296875" style="1" customWidth="1"/>
    <col min="517" max="517" width="5.7265625" style="1" customWidth="1"/>
    <col min="518" max="518" width="7" style="1" customWidth="1"/>
    <col min="519" max="519" width="3.7265625" style="1" customWidth="1"/>
    <col min="520" max="520" width="0" style="1" hidden="1" customWidth="1"/>
    <col min="521" max="522" width="3.26953125" style="1" customWidth="1"/>
    <col min="523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2" width="0" style="1" hidden="1" customWidth="1"/>
    <col min="533" max="533" width="3.26953125" style="1" customWidth="1"/>
    <col min="534" max="534" width="0" style="1" hidden="1" customWidth="1"/>
    <col min="535" max="535" width="2.7265625" style="1" customWidth="1"/>
    <col min="536" max="538" width="3.26953125" style="1" customWidth="1"/>
    <col min="539" max="542" width="0" style="1" hidden="1" customWidth="1"/>
    <col min="543" max="543" width="2.81640625" style="1" customWidth="1"/>
    <col min="544" max="544" width="3.26953125" style="1" customWidth="1"/>
    <col min="545" max="547" width="3" style="1" customWidth="1"/>
    <col min="548" max="548" width="3.26953125" style="1" customWidth="1"/>
    <col min="549" max="550" width="0" style="1" hidden="1" customWidth="1"/>
    <col min="551" max="552" width="3.26953125" style="1" customWidth="1"/>
    <col min="553" max="553" width="3" style="1" customWidth="1"/>
    <col min="554" max="556" width="3.26953125" style="1" customWidth="1"/>
    <col min="557" max="557" width="3" style="1" customWidth="1"/>
    <col min="558" max="561" width="3.26953125" style="1" customWidth="1"/>
    <col min="562" max="562" width="2.81640625" style="1" customWidth="1"/>
    <col min="563" max="563" width="3.26953125" style="1" customWidth="1"/>
    <col min="564" max="564" width="3.1796875" style="1" customWidth="1"/>
    <col min="565" max="569" width="3.26953125" style="1" customWidth="1"/>
    <col min="570" max="571" width="2.81640625" style="1" customWidth="1"/>
    <col min="572" max="572" width="3" style="1" customWidth="1"/>
    <col min="573" max="573" width="0" style="1" hidden="1" customWidth="1"/>
    <col min="574" max="574" width="3.26953125" style="1" customWidth="1"/>
    <col min="575" max="577" width="0" style="1" hidden="1" customWidth="1"/>
    <col min="578" max="578" width="3.26953125" style="1" customWidth="1"/>
    <col min="579" max="580" width="0" style="1" hidden="1" customWidth="1"/>
    <col min="581" max="581" width="2.81640625" style="1" customWidth="1"/>
    <col min="582" max="582" width="3.26953125" style="1" customWidth="1"/>
    <col min="583" max="583" width="3" style="1" customWidth="1"/>
    <col min="584" max="584" width="3.26953125" style="1" customWidth="1"/>
    <col min="585" max="586" width="2.453125" style="1" customWidth="1"/>
    <col min="587" max="587" width="3.26953125" style="1" customWidth="1"/>
    <col min="588" max="588" width="3.81640625" style="1" customWidth="1"/>
    <col min="589" max="589" width="3.7265625" style="1" customWidth="1"/>
    <col min="590" max="590" width="2.81640625" style="1" customWidth="1"/>
    <col min="591" max="607" width="0" style="1" hidden="1" customWidth="1"/>
    <col min="608" max="608" width="0.1796875" style="1" customWidth="1"/>
    <col min="609" max="609" width="2.7265625" style="1" customWidth="1"/>
    <col min="610" max="641" width="0" style="1" hidden="1" customWidth="1"/>
    <col min="642" max="645" width="9.1796875" style="1" customWidth="1"/>
    <col min="646" max="768" width="9.1796875" style="1"/>
    <col min="769" max="769" width="2.7265625" style="1" customWidth="1"/>
    <col min="770" max="770" width="9" style="1" customWidth="1"/>
    <col min="771" max="771" width="5.7265625" style="1" customWidth="1"/>
    <col min="772" max="772" width="7.54296875" style="1" customWidth="1"/>
    <col min="773" max="773" width="5.7265625" style="1" customWidth="1"/>
    <col min="774" max="774" width="7" style="1" customWidth="1"/>
    <col min="775" max="775" width="3.7265625" style="1" customWidth="1"/>
    <col min="776" max="776" width="0" style="1" hidden="1" customWidth="1"/>
    <col min="777" max="778" width="3.26953125" style="1" customWidth="1"/>
    <col min="779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8" width="0" style="1" hidden="1" customWidth="1"/>
    <col min="789" max="789" width="3.26953125" style="1" customWidth="1"/>
    <col min="790" max="790" width="0" style="1" hidden="1" customWidth="1"/>
    <col min="791" max="791" width="2.7265625" style="1" customWidth="1"/>
    <col min="792" max="794" width="3.26953125" style="1" customWidth="1"/>
    <col min="795" max="798" width="0" style="1" hidden="1" customWidth="1"/>
    <col min="799" max="799" width="2.81640625" style="1" customWidth="1"/>
    <col min="800" max="800" width="3.26953125" style="1" customWidth="1"/>
    <col min="801" max="803" width="3" style="1" customWidth="1"/>
    <col min="804" max="804" width="3.26953125" style="1" customWidth="1"/>
    <col min="805" max="806" width="0" style="1" hidden="1" customWidth="1"/>
    <col min="807" max="808" width="3.26953125" style="1" customWidth="1"/>
    <col min="809" max="809" width="3" style="1" customWidth="1"/>
    <col min="810" max="812" width="3.26953125" style="1" customWidth="1"/>
    <col min="813" max="813" width="3" style="1" customWidth="1"/>
    <col min="814" max="817" width="3.26953125" style="1" customWidth="1"/>
    <col min="818" max="818" width="2.81640625" style="1" customWidth="1"/>
    <col min="819" max="819" width="3.26953125" style="1" customWidth="1"/>
    <col min="820" max="820" width="3.1796875" style="1" customWidth="1"/>
    <col min="821" max="825" width="3.26953125" style="1" customWidth="1"/>
    <col min="826" max="827" width="2.81640625" style="1" customWidth="1"/>
    <col min="828" max="828" width="3" style="1" customWidth="1"/>
    <col min="829" max="829" width="0" style="1" hidden="1" customWidth="1"/>
    <col min="830" max="830" width="3.26953125" style="1" customWidth="1"/>
    <col min="831" max="833" width="0" style="1" hidden="1" customWidth="1"/>
    <col min="834" max="834" width="3.26953125" style="1" customWidth="1"/>
    <col min="835" max="836" width="0" style="1" hidden="1" customWidth="1"/>
    <col min="837" max="837" width="2.81640625" style="1" customWidth="1"/>
    <col min="838" max="838" width="3.26953125" style="1" customWidth="1"/>
    <col min="839" max="839" width="3" style="1" customWidth="1"/>
    <col min="840" max="840" width="3.26953125" style="1" customWidth="1"/>
    <col min="841" max="842" width="2.453125" style="1" customWidth="1"/>
    <col min="843" max="843" width="3.26953125" style="1" customWidth="1"/>
    <col min="844" max="844" width="3.81640625" style="1" customWidth="1"/>
    <col min="845" max="845" width="3.7265625" style="1" customWidth="1"/>
    <col min="846" max="846" width="2.81640625" style="1" customWidth="1"/>
    <col min="847" max="863" width="0" style="1" hidden="1" customWidth="1"/>
    <col min="864" max="864" width="0.1796875" style="1" customWidth="1"/>
    <col min="865" max="865" width="2.7265625" style="1" customWidth="1"/>
    <col min="866" max="897" width="0" style="1" hidden="1" customWidth="1"/>
    <col min="898" max="901" width="9.1796875" style="1" customWidth="1"/>
    <col min="902" max="1024" width="9.1796875" style="1"/>
    <col min="1025" max="1025" width="2.7265625" style="1" customWidth="1"/>
    <col min="1026" max="1026" width="9" style="1" customWidth="1"/>
    <col min="1027" max="1027" width="5.7265625" style="1" customWidth="1"/>
    <col min="1028" max="1028" width="7.54296875" style="1" customWidth="1"/>
    <col min="1029" max="1029" width="5.7265625" style="1" customWidth="1"/>
    <col min="1030" max="1030" width="7" style="1" customWidth="1"/>
    <col min="1031" max="1031" width="3.7265625" style="1" customWidth="1"/>
    <col min="1032" max="1032" width="0" style="1" hidden="1" customWidth="1"/>
    <col min="1033" max="1034" width="3.26953125" style="1" customWidth="1"/>
    <col min="1035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4" width="0" style="1" hidden="1" customWidth="1"/>
    <col min="1045" max="1045" width="3.26953125" style="1" customWidth="1"/>
    <col min="1046" max="1046" width="0" style="1" hidden="1" customWidth="1"/>
    <col min="1047" max="1047" width="2.7265625" style="1" customWidth="1"/>
    <col min="1048" max="1050" width="3.26953125" style="1" customWidth="1"/>
    <col min="1051" max="1054" width="0" style="1" hidden="1" customWidth="1"/>
    <col min="1055" max="1055" width="2.81640625" style="1" customWidth="1"/>
    <col min="1056" max="1056" width="3.26953125" style="1" customWidth="1"/>
    <col min="1057" max="1059" width="3" style="1" customWidth="1"/>
    <col min="1060" max="1060" width="3.26953125" style="1" customWidth="1"/>
    <col min="1061" max="1062" width="0" style="1" hidden="1" customWidth="1"/>
    <col min="1063" max="1064" width="3.26953125" style="1" customWidth="1"/>
    <col min="1065" max="1065" width="3" style="1" customWidth="1"/>
    <col min="1066" max="1068" width="3.26953125" style="1" customWidth="1"/>
    <col min="1069" max="1069" width="3" style="1" customWidth="1"/>
    <col min="1070" max="1073" width="3.26953125" style="1" customWidth="1"/>
    <col min="1074" max="1074" width="2.81640625" style="1" customWidth="1"/>
    <col min="1075" max="1075" width="3.26953125" style="1" customWidth="1"/>
    <col min="1076" max="1076" width="3.1796875" style="1" customWidth="1"/>
    <col min="1077" max="1081" width="3.26953125" style="1" customWidth="1"/>
    <col min="1082" max="1083" width="2.81640625" style="1" customWidth="1"/>
    <col min="1084" max="1084" width="3" style="1" customWidth="1"/>
    <col min="1085" max="1085" width="0" style="1" hidden="1" customWidth="1"/>
    <col min="1086" max="1086" width="3.26953125" style="1" customWidth="1"/>
    <col min="1087" max="1089" width="0" style="1" hidden="1" customWidth="1"/>
    <col min="1090" max="1090" width="3.26953125" style="1" customWidth="1"/>
    <col min="1091" max="1092" width="0" style="1" hidden="1" customWidth="1"/>
    <col min="1093" max="1093" width="2.81640625" style="1" customWidth="1"/>
    <col min="1094" max="1094" width="3.26953125" style="1" customWidth="1"/>
    <col min="1095" max="1095" width="3" style="1" customWidth="1"/>
    <col min="1096" max="1096" width="3.26953125" style="1" customWidth="1"/>
    <col min="1097" max="1098" width="2.453125" style="1" customWidth="1"/>
    <col min="1099" max="1099" width="3.26953125" style="1" customWidth="1"/>
    <col min="1100" max="1100" width="3.81640625" style="1" customWidth="1"/>
    <col min="1101" max="1101" width="3.7265625" style="1" customWidth="1"/>
    <col min="1102" max="1102" width="2.81640625" style="1" customWidth="1"/>
    <col min="1103" max="1119" width="0" style="1" hidden="1" customWidth="1"/>
    <col min="1120" max="1120" width="0.1796875" style="1" customWidth="1"/>
    <col min="1121" max="1121" width="2.7265625" style="1" customWidth="1"/>
    <col min="1122" max="1153" width="0" style="1" hidden="1" customWidth="1"/>
    <col min="1154" max="1157" width="9.1796875" style="1" customWidth="1"/>
    <col min="1158" max="1280" width="9.1796875" style="1"/>
    <col min="1281" max="1281" width="2.7265625" style="1" customWidth="1"/>
    <col min="1282" max="1282" width="9" style="1" customWidth="1"/>
    <col min="1283" max="1283" width="5.7265625" style="1" customWidth="1"/>
    <col min="1284" max="1284" width="7.54296875" style="1" customWidth="1"/>
    <col min="1285" max="1285" width="5.7265625" style="1" customWidth="1"/>
    <col min="1286" max="1286" width="7" style="1" customWidth="1"/>
    <col min="1287" max="1287" width="3.7265625" style="1" customWidth="1"/>
    <col min="1288" max="1288" width="0" style="1" hidden="1" customWidth="1"/>
    <col min="1289" max="1290" width="3.26953125" style="1" customWidth="1"/>
    <col min="1291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0" width="0" style="1" hidden="1" customWidth="1"/>
    <col min="1301" max="1301" width="3.26953125" style="1" customWidth="1"/>
    <col min="1302" max="1302" width="0" style="1" hidden="1" customWidth="1"/>
    <col min="1303" max="1303" width="2.7265625" style="1" customWidth="1"/>
    <col min="1304" max="1306" width="3.26953125" style="1" customWidth="1"/>
    <col min="1307" max="1310" width="0" style="1" hidden="1" customWidth="1"/>
    <col min="1311" max="1311" width="2.81640625" style="1" customWidth="1"/>
    <col min="1312" max="1312" width="3.26953125" style="1" customWidth="1"/>
    <col min="1313" max="1315" width="3" style="1" customWidth="1"/>
    <col min="1316" max="1316" width="3.26953125" style="1" customWidth="1"/>
    <col min="1317" max="1318" width="0" style="1" hidden="1" customWidth="1"/>
    <col min="1319" max="1320" width="3.26953125" style="1" customWidth="1"/>
    <col min="1321" max="1321" width="3" style="1" customWidth="1"/>
    <col min="1322" max="1324" width="3.26953125" style="1" customWidth="1"/>
    <col min="1325" max="1325" width="3" style="1" customWidth="1"/>
    <col min="1326" max="1329" width="3.26953125" style="1" customWidth="1"/>
    <col min="1330" max="1330" width="2.81640625" style="1" customWidth="1"/>
    <col min="1331" max="1331" width="3.26953125" style="1" customWidth="1"/>
    <col min="1332" max="1332" width="3.1796875" style="1" customWidth="1"/>
    <col min="1333" max="1337" width="3.26953125" style="1" customWidth="1"/>
    <col min="1338" max="1339" width="2.81640625" style="1" customWidth="1"/>
    <col min="1340" max="1340" width="3" style="1" customWidth="1"/>
    <col min="1341" max="1341" width="0" style="1" hidden="1" customWidth="1"/>
    <col min="1342" max="1342" width="3.26953125" style="1" customWidth="1"/>
    <col min="1343" max="1345" width="0" style="1" hidden="1" customWidth="1"/>
    <col min="1346" max="1346" width="3.26953125" style="1" customWidth="1"/>
    <col min="1347" max="1348" width="0" style="1" hidden="1" customWidth="1"/>
    <col min="1349" max="1349" width="2.81640625" style="1" customWidth="1"/>
    <col min="1350" max="1350" width="3.26953125" style="1" customWidth="1"/>
    <col min="1351" max="1351" width="3" style="1" customWidth="1"/>
    <col min="1352" max="1352" width="3.26953125" style="1" customWidth="1"/>
    <col min="1353" max="1354" width="2.453125" style="1" customWidth="1"/>
    <col min="1355" max="1355" width="3.26953125" style="1" customWidth="1"/>
    <col min="1356" max="1356" width="3.81640625" style="1" customWidth="1"/>
    <col min="1357" max="1357" width="3.7265625" style="1" customWidth="1"/>
    <col min="1358" max="1358" width="2.81640625" style="1" customWidth="1"/>
    <col min="1359" max="1375" width="0" style="1" hidden="1" customWidth="1"/>
    <col min="1376" max="1376" width="0.1796875" style="1" customWidth="1"/>
    <col min="1377" max="1377" width="2.7265625" style="1" customWidth="1"/>
    <col min="1378" max="1409" width="0" style="1" hidden="1" customWidth="1"/>
    <col min="1410" max="1413" width="9.1796875" style="1" customWidth="1"/>
    <col min="1414" max="1536" width="9.1796875" style="1"/>
    <col min="1537" max="1537" width="2.7265625" style="1" customWidth="1"/>
    <col min="1538" max="1538" width="9" style="1" customWidth="1"/>
    <col min="1539" max="1539" width="5.7265625" style="1" customWidth="1"/>
    <col min="1540" max="1540" width="7.54296875" style="1" customWidth="1"/>
    <col min="1541" max="1541" width="5.7265625" style="1" customWidth="1"/>
    <col min="1542" max="1542" width="7" style="1" customWidth="1"/>
    <col min="1543" max="1543" width="3.7265625" style="1" customWidth="1"/>
    <col min="1544" max="1544" width="0" style="1" hidden="1" customWidth="1"/>
    <col min="1545" max="1546" width="3.26953125" style="1" customWidth="1"/>
    <col min="1547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6" width="0" style="1" hidden="1" customWidth="1"/>
    <col min="1557" max="1557" width="3.26953125" style="1" customWidth="1"/>
    <col min="1558" max="1558" width="0" style="1" hidden="1" customWidth="1"/>
    <col min="1559" max="1559" width="2.7265625" style="1" customWidth="1"/>
    <col min="1560" max="1562" width="3.26953125" style="1" customWidth="1"/>
    <col min="1563" max="1566" width="0" style="1" hidden="1" customWidth="1"/>
    <col min="1567" max="1567" width="2.81640625" style="1" customWidth="1"/>
    <col min="1568" max="1568" width="3.26953125" style="1" customWidth="1"/>
    <col min="1569" max="1571" width="3" style="1" customWidth="1"/>
    <col min="1572" max="1572" width="3.26953125" style="1" customWidth="1"/>
    <col min="1573" max="1574" width="0" style="1" hidden="1" customWidth="1"/>
    <col min="1575" max="1576" width="3.26953125" style="1" customWidth="1"/>
    <col min="1577" max="1577" width="3" style="1" customWidth="1"/>
    <col min="1578" max="1580" width="3.26953125" style="1" customWidth="1"/>
    <col min="1581" max="1581" width="3" style="1" customWidth="1"/>
    <col min="1582" max="1585" width="3.26953125" style="1" customWidth="1"/>
    <col min="1586" max="1586" width="2.81640625" style="1" customWidth="1"/>
    <col min="1587" max="1587" width="3.26953125" style="1" customWidth="1"/>
    <col min="1588" max="1588" width="3.1796875" style="1" customWidth="1"/>
    <col min="1589" max="1593" width="3.26953125" style="1" customWidth="1"/>
    <col min="1594" max="1595" width="2.81640625" style="1" customWidth="1"/>
    <col min="1596" max="1596" width="3" style="1" customWidth="1"/>
    <col min="1597" max="1597" width="0" style="1" hidden="1" customWidth="1"/>
    <col min="1598" max="1598" width="3.26953125" style="1" customWidth="1"/>
    <col min="1599" max="1601" width="0" style="1" hidden="1" customWidth="1"/>
    <col min="1602" max="1602" width="3.26953125" style="1" customWidth="1"/>
    <col min="1603" max="1604" width="0" style="1" hidden="1" customWidth="1"/>
    <col min="1605" max="1605" width="2.81640625" style="1" customWidth="1"/>
    <col min="1606" max="1606" width="3.26953125" style="1" customWidth="1"/>
    <col min="1607" max="1607" width="3" style="1" customWidth="1"/>
    <col min="1608" max="1608" width="3.26953125" style="1" customWidth="1"/>
    <col min="1609" max="1610" width="2.453125" style="1" customWidth="1"/>
    <col min="1611" max="1611" width="3.26953125" style="1" customWidth="1"/>
    <col min="1612" max="1612" width="3.81640625" style="1" customWidth="1"/>
    <col min="1613" max="1613" width="3.7265625" style="1" customWidth="1"/>
    <col min="1614" max="1614" width="2.81640625" style="1" customWidth="1"/>
    <col min="1615" max="1631" width="0" style="1" hidden="1" customWidth="1"/>
    <col min="1632" max="1632" width="0.1796875" style="1" customWidth="1"/>
    <col min="1633" max="1633" width="2.7265625" style="1" customWidth="1"/>
    <col min="1634" max="1665" width="0" style="1" hidden="1" customWidth="1"/>
    <col min="1666" max="1669" width="9.1796875" style="1" customWidth="1"/>
    <col min="1670" max="1792" width="9.1796875" style="1"/>
    <col min="1793" max="1793" width="2.7265625" style="1" customWidth="1"/>
    <col min="1794" max="1794" width="9" style="1" customWidth="1"/>
    <col min="1795" max="1795" width="5.7265625" style="1" customWidth="1"/>
    <col min="1796" max="1796" width="7.54296875" style="1" customWidth="1"/>
    <col min="1797" max="1797" width="5.7265625" style="1" customWidth="1"/>
    <col min="1798" max="1798" width="7" style="1" customWidth="1"/>
    <col min="1799" max="1799" width="3.7265625" style="1" customWidth="1"/>
    <col min="1800" max="1800" width="0" style="1" hidden="1" customWidth="1"/>
    <col min="1801" max="1802" width="3.26953125" style="1" customWidth="1"/>
    <col min="1803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2" width="0" style="1" hidden="1" customWidth="1"/>
    <col min="1813" max="1813" width="3.26953125" style="1" customWidth="1"/>
    <col min="1814" max="1814" width="0" style="1" hidden="1" customWidth="1"/>
    <col min="1815" max="1815" width="2.7265625" style="1" customWidth="1"/>
    <col min="1816" max="1818" width="3.26953125" style="1" customWidth="1"/>
    <col min="1819" max="1822" width="0" style="1" hidden="1" customWidth="1"/>
    <col min="1823" max="1823" width="2.81640625" style="1" customWidth="1"/>
    <col min="1824" max="1824" width="3.26953125" style="1" customWidth="1"/>
    <col min="1825" max="1827" width="3" style="1" customWidth="1"/>
    <col min="1828" max="1828" width="3.26953125" style="1" customWidth="1"/>
    <col min="1829" max="1830" width="0" style="1" hidden="1" customWidth="1"/>
    <col min="1831" max="1832" width="3.26953125" style="1" customWidth="1"/>
    <col min="1833" max="1833" width="3" style="1" customWidth="1"/>
    <col min="1834" max="1836" width="3.26953125" style="1" customWidth="1"/>
    <col min="1837" max="1837" width="3" style="1" customWidth="1"/>
    <col min="1838" max="1841" width="3.26953125" style="1" customWidth="1"/>
    <col min="1842" max="1842" width="2.81640625" style="1" customWidth="1"/>
    <col min="1843" max="1843" width="3.26953125" style="1" customWidth="1"/>
    <col min="1844" max="1844" width="3.1796875" style="1" customWidth="1"/>
    <col min="1845" max="1849" width="3.26953125" style="1" customWidth="1"/>
    <col min="1850" max="1851" width="2.81640625" style="1" customWidth="1"/>
    <col min="1852" max="1852" width="3" style="1" customWidth="1"/>
    <col min="1853" max="1853" width="0" style="1" hidden="1" customWidth="1"/>
    <col min="1854" max="1854" width="3.26953125" style="1" customWidth="1"/>
    <col min="1855" max="1857" width="0" style="1" hidden="1" customWidth="1"/>
    <col min="1858" max="1858" width="3.26953125" style="1" customWidth="1"/>
    <col min="1859" max="1860" width="0" style="1" hidden="1" customWidth="1"/>
    <col min="1861" max="1861" width="2.81640625" style="1" customWidth="1"/>
    <col min="1862" max="1862" width="3.26953125" style="1" customWidth="1"/>
    <col min="1863" max="1863" width="3" style="1" customWidth="1"/>
    <col min="1864" max="1864" width="3.26953125" style="1" customWidth="1"/>
    <col min="1865" max="1866" width="2.453125" style="1" customWidth="1"/>
    <col min="1867" max="1867" width="3.26953125" style="1" customWidth="1"/>
    <col min="1868" max="1868" width="3.81640625" style="1" customWidth="1"/>
    <col min="1869" max="1869" width="3.7265625" style="1" customWidth="1"/>
    <col min="1870" max="1870" width="2.81640625" style="1" customWidth="1"/>
    <col min="1871" max="1887" width="0" style="1" hidden="1" customWidth="1"/>
    <col min="1888" max="1888" width="0.1796875" style="1" customWidth="1"/>
    <col min="1889" max="1889" width="2.7265625" style="1" customWidth="1"/>
    <col min="1890" max="1921" width="0" style="1" hidden="1" customWidth="1"/>
    <col min="1922" max="1925" width="9.1796875" style="1" customWidth="1"/>
    <col min="1926" max="2048" width="9.1796875" style="1"/>
    <col min="2049" max="2049" width="2.7265625" style="1" customWidth="1"/>
    <col min="2050" max="2050" width="9" style="1" customWidth="1"/>
    <col min="2051" max="2051" width="5.7265625" style="1" customWidth="1"/>
    <col min="2052" max="2052" width="7.54296875" style="1" customWidth="1"/>
    <col min="2053" max="2053" width="5.7265625" style="1" customWidth="1"/>
    <col min="2054" max="2054" width="7" style="1" customWidth="1"/>
    <col min="2055" max="2055" width="3.7265625" style="1" customWidth="1"/>
    <col min="2056" max="2056" width="0" style="1" hidden="1" customWidth="1"/>
    <col min="2057" max="2058" width="3.26953125" style="1" customWidth="1"/>
    <col min="2059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8" width="0" style="1" hidden="1" customWidth="1"/>
    <col min="2069" max="2069" width="3.26953125" style="1" customWidth="1"/>
    <col min="2070" max="2070" width="0" style="1" hidden="1" customWidth="1"/>
    <col min="2071" max="2071" width="2.7265625" style="1" customWidth="1"/>
    <col min="2072" max="2074" width="3.26953125" style="1" customWidth="1"/>
    <col min="2075" max="2078" width="0" style="1" hidden="1" customWidth="1"/>
    <col min="2079" max="2079" width="2.81640625" style="1" customWidth="1"/>
    <col min="2080" max="2080" width="3.26953125" style="1" customWidth="1"/>
    <col min="2081" max="2083" width="3" style="1" customWidth="1"/>
    <col min="2084" max="2084" width="3.26953125" style="1" customWidth="1"/>
    <col min="2085" max="2086" width="0" style="1" hidden="1" customWidth="1"/>
    <col min="2087" max="2088" width="3.26953125" style="1" customWidth="1"/>
    <col min="2089" max="2089" width="3" style="1" customWidth="1"/>
    <col min="2090" max="2092" width="3.26953125" style="1" customWidth="1"/>
    <col min="2093" max="2093" width="3" style="1" customWidth="1"/>
    <col min="2094" max="2097" width="3.26953125" style="1" customWidth="1"/>
    <col min="2098" max="2098" width="2.81640625" style="1" customWidth="1"/>
    <col min="2099" max="2099" width="3.26953125" style="1" customWidth="1"/>
    <col min="2100" max="2100" width="3.1796875" style="1" customWidth="1"/>
    <col min="2101" max="2105" width="3.26953125" style="1" customWidth="1"/>
    <col min="2106" max="2107" width="2.81640625" style="1" customWidth="1"/>
    <col min="2108" max="2108" width="3" style="1" customWidth="1"/>
    <col min="2109" max="2109" width="0" style="1" hidden="1" customWidth="1"/>
    <col min="2110" max="2110" width="3.26953125" style="1" customWidth="1"/>
    <col min="2111" max="2113" width="0" style="1" hidden="1" customWidth="1"/>
    <col min="2114" max="2114" width="3.26953125" style="1" customWidth="1"/>
    <col min="2115" max="2116" width="0" style="1" hidden="1" customWidth="1"/>
    <col min="2117" max="2117" width="2.81640625" style="1" customWidth="1"/>
    <col min="2118" max="2118" width="3.26953125" style="1" customWidth="1"/>
    <col min="2119" max="2119" width="3" style="1" customWidth="1"/>
    <col min="2120" max="2120" width="3.26953125" style="1" customWidth="1"/>
    <col min="2121" max="2122" width="2.453125" style="1" customWidth="1"/>
    <col min="2123" max="2123" width="3.26953125" style="1" customWidth="1"/>
    <col min="2124" max="2124" width="3.81640625" style="1" customWidth="1"/>
    <col min="2125" max="2125" width="3.7265625" style="1" customWidth="1"/>
    <col min="2126" max="2126" width="2.81640625" style="1" customWidth="1"/>
    <col min="2127" max="2143" width="0" style="1" hidden="1" customWidth="1"/>
    <col min="2144" max="2144" width="0.1796875" style="1" customWidth="1"/>
    <col min="2145" max="2145" width="2.7265625" style="1" customWidth="1"/>
    <col min="2146" max="2177" width="0" style="1" hidden="1" customWidth="1"/>
    <col min="2178" max="2181" width="9.1796875" style="1" customWidth="1"/>
    <col min="2182" max="2304" width="9.1796875" style="1"/>
    <col min="2305" max="2305" width="2.7265625" style="1" customWidth="1"/>
    <col min="2306" max="2306" width="9" style="1" customWidth="1"/>
    <col min="2307" max="2307" width="5.7265625" style="1" customWidth="1"/>
    <col min="2308" max="2308" width="7.54296875" style="1" customWidth="1"/>
    <col min="2309" max="2309" width="5.7265625" style="1" customWidth="1"/>
    <col min="2310" max="2310" width="7" style="1" customWidth="1"/>
    <col min="2311" max="2311" width="3.7265625" style="1" customWidth="1"/>
    <col min="2312" max="2312" width="0" style="1" hidden="1" customWidth="1"/>
    <col min="2313" max="2314" width="3.26953125" style="1" customWidth="1"/>
    <col min="2315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4" width="0" style="1" hidden="1" customWidth="1"/>
    <col min="2325" max="2325" width="3.26953125" style="1" customWidth="1"/>
    <col min="2326" max="2326" width="0" style="1" hidden="1" customWidth="1"/>
    <col min="2327" max="2327" width="2.7265625" style="1" customWidth="1"/>
    <col min="2328" max="2330" width="3.26953125" style="1" customWidth="1"/>
    <col min="2331" max="2334" width="0" style="1" hidden="1" customWidth="1"/>
    <col min="2335" max="2335" width="2.81640625" style="1" customWidth="1"/>
    <col min="2336" max="2336" width="3.26953125" style="1" customWidth="1"/>
    <col min="2337" max="2339" width="3" style="1" customWidth="1"/>
    <col min="2340" max="2340" width="3.26953125" style="1" customWidth="1"/>
    <col min="2341" max="2342" width="0" style="1" hidden="1" customWidth="1"/>
    <col min="2343" max="2344" width="3.26953125" style="1" customWidth="1"/>
    <col min="2345" max="2345" width="3" style="1" customWidth="1"/>
    <col min="2346" max="2348" width="3.26953125" style="1" customWidth="1"/>
    <col min="2349" max="2349" width="3" style="1" customWidth="1"/>
    <col min="2350" max="2353" width="3.26953125" style="1" customWidth="1"/>
    <col min="2354" max="2354" width="2.81640625" style="1" customWidth="1"/>
    <col min="2355" max="2355" width="3.26953125" style="1" customWidth="1"/>
    <col min="2356" max="2356" width="3.1796875" style="1" customWidth="1"/>
    <col min="2357" max="2361" width="3.26953125" style="1" customWidth="1"/>
    <col min="2362" max="2363" width="2.81640625" style="1" customWidth="1"/>
    <col min="2364" max="2364" width="3" style="1" customWidth="1"/>
    <col min="2365" max="2365" width="0" style="1" hidden="1" customWidth="1"/>
    <col min="2366" max="2366" width="3.26953125" style="1" customWidth="1"/>
    <col min="2367" max="2369" width="0" style="1" hidden="1" customWidth="1"/>
    <col min="2370" max="2370" width="3.26953125" style="1" customWidth="1"/>
    <col min="2371" max="2372" width="0" style="1" hidden="1" customWidth="1"/>
    <col min="2373" max="2373" width="2.81640625" style="1" customWidth="1"/>
    <col min="2374" max="2374" width="3.26953125" style="1" customWidth="1"/>
    <col min="2375" max="2375" width="3" style="1" customWidth="1"/>
    <col min="2376" max="2376" width="3.26953125" style="1" customWidth="1"/>
    <col min="2377" max="2378" width="2.453125" style="1" customWidth="1"/>
    <col min="2379" max="2379" width="3.26953125" style="1" customWidth="1"/>
    <col min="2380" max="2380" width="3.81640625" style="1" customWidth="1"/>
    <col min="2381" max="2381" width="3.7265625" style="1" customWidth="1"/>
    <col min="2382" max="2382" width="2.81640625" style="1" customWidth="1"/>
    <col min="2383" max="2399" width="0" style="1" hidden="1" customWidth="1"/>
    <col min="2400" max="2400" width="0.1796875" style="1" customWidth="1"/>
    <col min="2401" max="2401" width="2.7265625" style="1" customWidth="1"/>
    <col min="2402" max="2433" width="0" style="1" hidden="1" customWidth="1"/>
    <col min="2434" max="2437" width="9.1796875" style="1" customWidth="1"/>
    <col min="2438" max="2560" width="9.1796875" style="1"/>
    <col min="2561" max="2561" width="2.7265625" style="1" customWidth="1"/>
    <col min="2562" max="2562" width="9" style="1" customWidth="1"/>
    <col min="2563" max="2563" width="5.7265625" style="1" customWidth="1"/>
    <col min="2564" max="2564" width="7.54296875" style="1" customWidth="1"/>
    <col min="2565" max="2565" width="5.7265625" style="1" customWidth="1"/>
    <col min="2566" max="2566" width="7" style="1" customWidth="1"/>
    <col min="2567" max="2567" width="3.7265625" style="1" customWidth="1"/>
    <col min="2568" max="2568" width="0" style="1" hidden="1" customWidth="1"/>
    <col min="2569" max="2570" width="3.26953125" style="1" customWidth="1"/>
    <col min="2571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0" width="0" style="1" hidden="1" customWidth="1"/>
    <col min="2581" max="2581" width="3.26953125" style="1" customWidth="1"/>
    <col min="2582" max="2582" width="0" style="1" hidden="1" customWidth="1"/>
    <col min="2583" max="2583" width="2.7265625" style="1" customWidth="1"/>
    <col min="2584" max="2586" width="3.26953125" style="1" customWidth="1"/>
    <col min="2587" max="2590" width="0" style="1" hidden="1" customWidth="1"/>
    <col min="2591" max="2591" width="2.81640625" style="1" customWidth="1"/>
    <col min="2592" max="2592" width="3.26953125" style="1" customWidth="1"/>
    <col min="2593" max="2595" width="3" style="1" customWidth="1"/>
    <col min="2596" max="2596" width="3.26953125" style="1" customWidth="1"/>
    <col min="2597" max="2598" width="0" style="1" hidden="1" customWidth="1"/>
    <col min="2599" max="2600" width="3.26953125" style="1" customWidth="1"/>
    <col min="2601" max="2601" width="3" style="1" customWidth="1"/>
    <col min="2602" max="2604" width="3.26953125" style="1" customWidth="1"/>
    <col min="2605" max="2605" width="3" style="1" customWidth="1"/>
    <col min="2606" max="2609" width="3.26953125" style="1" customWidth="1"/>
    <col min="2610" max="2610" width="2.81640625" style="1" customWidth="1"/>
    <col min="2611" max="2611" width="3.26953125" style="1" customWidth="1"/>
    <col min="2612" max="2612" width="3.1796875" style="1" customWidth="1"/>
    <col min="2613" max="2617" width="3.26953125" style="1" customWidth="1"/>
    <col min="2618" max="2619" width="2.81640625" style="1" customWidth="1"/>
    <col min="2620" max="2620" width="3" style="1" customWidth="1"/>
    <col min="2621" max="2621" width="0" style="1" hidden="1" customWidth="1"/>
    <col min="2622" max="2622" width="3.26953125" style="1" customWidth="1"/>
    <col min="2623" max="2625" width="0" style="1" hidden="1" customWidth="1"/>
    <col min="2626" max="2626" width="3.26953125" style="1" customWidth="1"/>
    <col min="2627" max="2628" width="0" style="1" hidden="1" customWidth="1"/>
    <col min="2629" max="2629" width="2.81640625" style="1" customWidth="1"/>
    <col min="2630" max="2630" width="3.26953125" style="1" customWidth="1"/>
    <col min="2631" max="2631" width="3" style="1" customWidth="1"/>
    <col min="2632" max="2632" width="3.26953125" style="1" customWidth="1"/>
    <col min="2633" max="2634" width="2.453125" style="1" customWidth="1"/>
    <col min="2635" max="2635" width="3.26953125" style="1" customWidth="1"/>
    <col min="2636" max="2636" width="3.81640625" style="1" customWidth="1"/>
    <col min="2637" max="2637" width="3.7265625" style="1" customWidth="1"/>
    <col min="2638" max="2638" width="2.81640625" style="1" customWidth="1"/>
    <col min="2639" max="2655" width="0" style="1" hidden="1" customWidth="1"/>
    <col min="2656" max="2656" width="0.1796875" style="1" customWidth="1"/>
    <col min="2657" max="2657" width="2.7265625" style="1" customWidth="1"/>
    <col min="2658" max="2689" width="0" style="1" hidden="1" customWidth="1"/>
    <col min="2690" max="2693" width="9.1796875" style="1" customWidth="1"/>
    <col min="2694" max="2816" width="9.1796875" style="1"/>
    <col min="2817" max="2817" width="2.7265625" style="1" customWidth="1"/>
    <col min="2818" max="2818" width="9" style="1" customWidth="1"/>
    <col min="2819" max="2819" width="5.7265625" style="1" customWidth="1"/>
    <col min="2820" max="2820" width="7.54296875" style="1" customWidth="1"/>
    <col min="2821" max="2821" width="5.7265625" style="1" customWidth="1"/>
    <col min="2822" max="2822" width="7" style="1" customWidth="1"/>
    <col min="2823" max="2823" width="3.7265625" style="1" customWidth="1"/>
    <col min="2824" max="2824" width="0" style="1" hidden="1" customWidth="1"/>
    <col min="2825" max="2826" width="3.26953125" style="1" customWidth="1"/>
    <col min="2827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6" width="0" style="1" hidden="1" customWidth="1"/>
    <col min="2837" max="2837" width="3.26953125" style="1" customWidth="1"/>
    <col min="2838" max="2838" width="0" style="1" hidden="1" customWidth="1"/>
    <col min="2839" max="2839" width="2.7265625" style="1" customWidth="1"/>
    <col min="2840" max="2842" width="3.26953125" style="1" customWidth="1"/>
    <col min="2843" max="2846" width="0" style="1" hidden="1" customWidth="1"/>
    <col min="2847" max="2847" width="2.81640625" style="1" customWidth="1"/>
    <col min="2848" max="2848" width="3.26953125" style="1" customWidth="1"/>
    <col min="2849" max="2851" width="3" style="1" customWidth="1"/>
    <col min="2852" max="2852" width="3.26953125" style="1" customWidth="1"/>
    <col min="2853" max="2854" width="0" style="1" hidden="1" customWidth="1"/>
    <col min="2855" max="2856" width="3.26953125" style="1" customWidth="1"/>
    <col min="2857" max="2857" width="3" style="1" customWidth="1"/>
    <col min="2858" max="2860" width="3.26953125" style="1" customWidth="1"/>
    <col min="2861" max="2861" width="3" style="1" customWidth="1"/>
    <col min="2862" max="2865" width="3.26953125" style="1" customWidth="1"/>
    <col min="2866" max="2866" width="2.81640625" style="1" customWidth="1"/>
    <col min="2867" max="2867" width="3.26953125" style="1" customWidth="1"/>
    <col min="2868" max="2868" width="3.1796875" style="1" customWidth="1"/>
    <col min="2869" max="2873" width="3.26953125" style="1" customWidth="1"/>
    <col min="2874" max="2875" width="2.81640625" style="1" customWidth="1"/>
    <col min="2876" max="2876" width="3" style="1" customWidth="1"/>
    <col min="2877" max="2877" width="0" style="1" hidden="1" customWidth="1"/>
    <col min="2878" max="2878" width="3.26953125" style="1" customWidth="1"/>
    <col min="2879" max="2881" width="0" style="1" hidden="1" customWidth="1"/>
    <col min="2882" max="2882" width="3.26953125" style="1" customWidth="1"/>
    <col min="2883" max="2884" width="0" style="1" hidden="1" customWidth="1"/>
    <col min="2885" max="2885" width="2.81640625" style="1" customWidth="1"/>
    <col min="2886" max="2886" width="3.26953125" style="1" customWidth="1"/>
    <col min="2887" max="2887" width="3" style="1" customWidth="1"/>
    <col min="2888" max="2888" width="3.26953125" style="1" customWidth="1"/>
    <col min="2889" max="2890" width="2.453125" style="1" customWidth="1"/>
    <col min="2891" max="2891" width="3.26953125" style="1" customWidth="1"/>
    <col min="2892" max="2892" width="3.81640625" style="1" customWidth="1"/>
    <col min="2893" max="2893" width="3.7265625" style="1" customWidth="1"/>
    <col min="2894" max="2894" width="2.81640625" style="1" customWidth="1"/>
    <col min="2895" max="2911" width="0" style="1" hidden="1" customWidth="1"/>
    <col min="2912" max="2912" width="0.1796875" style="1" customWidth="1"/>
    <col min="2913" max="2913" width="2.7265625" style="1" customWidth="1"/>
    <col min="2914" max="2945" width="0" style="1" hidden="1" customWidth="1"/>
    <col min="2946" max="2949" width="9.1796875" style="1" customWidth="1"/>
    <col min="2950" max="3072" width="9.1796875" style="1"/>
    <col min="3073" max="3073" width="2.7265625" style="1" customWidth="1"/>
    <col min="3074" max="3074" width="9" style="1" customWidth="1"/>
    <col min="3075" max="3075" width="5.7265625" style="1" customWidth="1"/>
    <col min="3076" max="3076" width="7.54296875" style="1" customWidth="1"/>
    <col min="3077" max="3077" width="5.7265625" style="1" customWidth="1"/>
    <col min="3078" max="3078" width="7" style="1" customWidth="1"/>
    <col min="3079" max="3079" width="3.7265625" style="1" customWidth="1"/>
    <col min="3080" max="3080" width="0" style="1" hidden="1" customWidth="1"/>
    <col min="3081" max="3082" width="3.26953125" style="1" customWidth="1"/>
    <col min="3083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2" width="0" style="1" hidden="1" customWidth="1"/>
    <col min="3093" max="3093" width="3.26953125" style="1" customWidth="1"/>
    <col min="3094" max="3094" width="0" style="1" hidden="1" customWidth="1"/>
    <col min="3095" max="3095" width="2.7265625" style="1" customWidth="1"/>
    <col min="3096" max="3098" width="3.26953125" style="1" customWidth="1"/>
    <col min="3099" max="3102" width="0" style="1" hidden="1" customWidth="1"/>
    <col min="3103" max="3103" width="2.81640625" style="1" customWidth="1"/>
    <col min="3104" max="3104" width="3.26953125" style="1" customWidth="1"/>
    <col min="3105" max="3107" width="3" style="1" customWidth="1"/>
    <col min="3108" max="3108" width="3.26953125" style="1" customWidth="1"/>
    <col min="3109" max="3110" width="0" style="1" hidden="1" customWidth="1"/>
    <col min="3111" max="3112" width="3.26953125" style="1" customWidth="1"/>
    <col min="3113" max="3113" width="3" style="1" customWidth="1"/>
    <col min="3114" max="3116" width="3.26953125" style="1" customWidth="1"/>
    <col min="3117" max="3117" width="3" style="1" customWidth="1"/>
    <col min="3118" max="3121" width="3.26953125" style="1" customWidth="1"/>
    <col min="3122" max="3122" width="2.81640625" style="1" customWidth="1"/>
    <col min="3123" max="3123" width="3.26953125" style="1" customWidth="1"/>
    <col min="3124" max="3124" width="3.1796875" style="1" customWidth="1"/>
    <col min="3125" max="3129" width="3.26953125" style="1" customWidth="1"/>
    <col min="3130" max="3131" width="2.81640625" style="1" customWidth="1"/>
    <col min="3132" max="3132" width="3" style="1" customWidth="1"/>
    <col min="3133" max="3133" width="0" style="1" hidden="1" customWidth="1"/>
    <col min="3134" max="3134" width="3.26953125" style="1" customWidth="1"/>
    <col min="3135" max="3137" width="0" style="1" hidden="1" customWidth="1"/>
    <col min="3138" max="3138" width="3.26953125" style="1" customWidth="1"/>
    <col min="3139" max="3140" width="0" style="1" hidden="1" customWidth="1"/>
    <col min="3141" max="3141" width="2.81640625" style="1" customWidth="1"/>
    <col min="3142" max="3142" width="3.26953125" style="1" customWidth="1"/>
    <col min="3143" max="3143" width="3" style="1" customWidth="1"/>
    <col min="3144" max="3144" width="3.26953125" style="1" customWidth="1"/>
    <col min="3145" max="3146" width="2.453125" style="1" customWidth="1"/>
    <col min="3147" max="3147" width="3.26953125" style="1" customWidth="1"/>
    <col min="3148" max="3148" width="3.81640625" style="1" customWidth="1"/>
    <col min="3149" max="3149" width="3.7265625" style="1" customWidth="1"/>
    <col min="3150" max="3150" width="2.81640625" style="1" customWidth="1"/>
    <col min="3151" max="3167" width="0" style="1" hidden="1" customWidth="1"/>
    <col min="3168" max="3168" width="0.1796875" style="1" customWidth="1"/>
    <col min="3169" max="3169" width="2.7265625" style="1" customWidth="1"/>
    <col min="3170" max="3201" width="0" style="1" hidden="1" customWidth="1"/>
    <col min="3202" max="3205" width="9.1796875" style="1" customWidth="1"/>
    <col min="3206" max="3328" width="9.1796875" style="1"/>
    <col min="3329" max="3329" width="2.7265625" style="1" customWidth="1"/>
    <col min="3330" max="3330" width="9" style="1" customWidth="1"/>
    <col min="3331" max="3331" width="5.7265625" style="1" customWidth="1"/>
    <col min="3332" max="3332" width="7.54296875" style="1" customWidth="1"/>
    <col min="3333" max="3333" width="5.7265625" style="1" customWidth="1"/>
    <col min="3334" max="3334" width="7" style="1" customWidth="1"/>
    <col min="3335" max="3335" width="3.7265625" style="1" customWidth="1"/>
    <col min="3336" max="3336" width="0" style="1" hidden="1" customWidth="1"/>
    <col min="3337" max="3338" width="3.26953125" style="1" customWidth="1"/>
    <col min="3339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8" width="0" style="1" hidden="1" customWidth="1"/>
    <col min="3349" max="3349" width="3.26953125" style="1" customWidth="1"/>
    <col min="3350" max="3350" width="0" style="1" hidden="1" customWidth="1"/>
    <col min="3351" max="3351" width="2.7265625" style="1" customWidth="1"/>
    <col min="3352" max="3354" width="3.26953125" style="1" customWidth="1"/>
    <col min="3355" max="3358" width="0" style="1" hidden="1" customWidth="1"/>
    <col min="3359" max="3359" width="2.81640625" style="1" customWidth="1"/>
    <col min="3360" max="3360" width="3.26953125" style="1" customWidth="1"/>
    <col min="3361" max="3363" width="3" style="1" customWidth="1"/>
    <col min="3364" max="3364" width="3.26953125" style="1" customWidth="1"/>
    <col min="3365" max="3366" width="0" style="1" hidden="1" customWidth="1"/>
    <col min="3367" max="3368" width="3.26953125" style="1" customWidth="1"/>
    <col min="3369" max="3369" width="3" style="1" customWidth="1"/>
    <col min="3370" max="3372" width="3.26953125" style="1" customWidth="1"/>
    <col min="3373" max="3373" width="3" style="1" customWidth="1"/>
    <col min="3374" max="3377" width="3.26953125" style="1" customWidth="1"/>
    <col min="3378" max="3378" width="2.81640625" style="1" customWidth="1"/>
    <col min="3379" max="3379" width="3.26953125" style="1" customWidth="1"/>
    <col min="3380" max="3380" width="3.1796875" style="1" customWidth="1"/>
    <col min="3381" max="3385" width="3.26953125" style="1" customWidth="1"/>
    <col min="3386" max="3387" width="2.81640625" style="1" customWidth="1"/>
    <col min="3388" max="3388" width="3" style="1" customWidth="1"/>
    <col min="3389" max="3389" width="0" style="1" hidden="1" customWidth="1"/>
    <col min="3390" max="3390" width="3.26953125" style="1" customWidth="1"/>
    <col min="3391" max="3393" width="0" style="1" hidden="1" customWidth="1"/>
    <col min="3394" max="3394" width="3.26953125" style="1" customWidth="1"/>
    <col min="3395" max="3396" width="0" style="1" hidden="1" customWidth="1"/>
    <col min="3397" max="3397" width="2.81640625" style="1" customWidth="1"/>
    <col min="3398" max="3398" width="3.26953125" style="1" customWidth="1"/>
    <col min="3399" max="3399" width="3" style="1" customWidth="1"/>
    <col min="3400" max="3400" width="3.26953125" style="1" customWidth="1"/>
    <col min="3401" max="3402" width="2.453125" style="1" customWidth="1"/>
    <col min="3403" max="3403" width="3.26953125" style="1" customWidth="1"/>
    <col min="3404" max="3404" width="3.81640625" style="1" customWidth="1"/>
    <col min="3405" max="3405" width="3.7265625" style="1" customWidth="1"/>
    <col min="3406" max="3406" width="2.81640625" style="1" customWidth="1"/>
    <col min="3407" max="3423" width="0" style="1" hidden="1" customWidth="1"/>
    <col min="3424" max="3424" width="0.1796875" style="1" customWidth="1"/>
    <col min="3425" max="3425" width="2.7265625" style="1" customWidth="1"/>
    <col min="3426" max="3457" width="0" style="1" hidden="1" customWidth="1"/>
    <col min="3458" max="3461" width="9.1796875" style="1" customWidth="1"/>
    <col min="3462" max="3584" width="9.1796875" style="1"/>
    <col min="3585" max="3585" width="2.7265625" style="1" customWidth="1"/>
    <col min="3586" max="3586" width="9" style="1" customWidth="1"/>
    <col min="3587" max="3587" width="5.7265625" style="1" customWidth="1"/>
    <col min="3588" max="3588" width="7.54296875" style="1" customWidth="1"/>
    <col min="3589" max="3589" width="5.7265625" style="1" customWidth="1"/>
    <col min="3590" max="3590" width="7" style="1" customWidth="1"/>
    <col min="3591" max="3591" width="3.7265625" style="1" customWidth="1"/>
    <col min="3592" max="3592" width="0" style="1" hidden="1" customWidth="1"/>
    <col min="3593" max="3594" width="3.26953125" style="1" customWidth="1"/>
    <col min="3595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4" width="0" style="1" hidden="1" customWidth="1"/>
    <col min="3605" max="3605" width="3.26953125" style="1" customWidth="1"/>
    <col min="3606" max="3606" width="0" style="1" hidden="1" customWidth="1"/>
    <col min="3607" max="3607" width="2.7265625" style="1" customWidth="1"/>
    <col min="3608" max="3610" width="3.26953125" style="1" customWidth="1"/>
    <col min="3611" max="3614" width="0" style="1" hidden="1" customWidth="1"/>
    <col min="3615" max="3615" width="2.81640625" style="1" customWidth="1"/>
    <col min="3616" max="3616" width="3.26953125" style="1" customWidth="1"/>
    <col min="3617" max="3619" width="3" style="1" customWidth="1"/>
    <col min="3620" max="3620" width="3.26953125" style="1" customWidth="1"/>
    <col min="3621" max="3622" width="0" style="1" hidden="1" customWidth="1"/>
    <col min="3623" max="3624" width="3.26953125" style="1" customWidth="1"/>
    <col min="3625" max="3625" width="3" style="1" customWidth="1"/>
    <col min="3626" max="3628" width="3.26953125" style="1" customWidth="1"/>
    <col min="3629" max="3629" width="3" style="1" customWidth="1"/>
    <col min="3630" max="3633" width="3.26953125" style="1" customWidth="1"/>
    <col min="3634" max="3634" width="2.81640625" style="1" customWidth="1"/>
    <col min="3635" max="3635" width="3.26953125" style="1" customWidth="1"/>
    <col min="3636" max="3636" width="3.1796875" style="1" customWidth="1"/>
    <col min="3637" max="3641" width="3.26953125" style="1" customWidth="1"/>
    <col min="3642" max="3643" width="2.81640625" style="1" customWidth="1"/>
    <col min="3644" max="3644" width="3" style="1" customWidth="1"/>
    <col min="3645" max="3645" width="0" style="1" hidden="1" customWidth="1"/>
    <col min="3646" max="3646" width="3.26953125" style="1" customWidth="1"/>
    <col min="3647" max="3649" width="0" style="1" hidden="1" customWidth="1"/>
    <col min="3650" max="3650" width="3.26953125" style="1" customWidth="1"/>
    <col min="3651" max="3652" width="0" style="1" hidden="1" customWidth="1"/>
    <col min="3653" max="3653" width="2.81640625" style="1" customWidth="1"/>
    <col min="3654" max="3654" width="3.26953125" style="1" customWidth="1"/>
    <col min="3655" max="3655" width="3" style="1" customWidth="1"/>
    <col min="3656" max="3656" width="3.26953125" style="1" customWidth="1"/>
    <col min="3657" max="3658" width="2.453125" style="1" customWidth="1"/>
    <col min="3659" max="3659" width="3.26953125" style="1" customWidth="1"/>
    <col min="3660" max="3660" width="3.81640625" style="1" customWidth="1"/>
    <col min="3661" max="3661" width="3.7265625" style="1" customWidth="1"/>
    <col min="3662" max="3662" width="2.81640625" style="1" customWidth="1"/>
    <col min="3663" max="3679" width="0" style="1" hidden="1" customWidth="1"/>
    <col min="3680" max="3680" width="0.1796875" style="1" customWidth="1"/>
    <col min="3681" max="3681" width="2.7265625" style="1" customWidth="1"/>
    <col min="3682" max="3713" width="0" style="1" hidden="1" customWidth="1"/>
    <col min="3714" max="3717" width="9.1796875" style="1" customWidth="1"/>
    <col min="3718" max="3840" width="9.1796875" style="1"/>
    <col min="3841" max="3841" width="2.7265625" style="1" customWidth="1"/>
    <col min="3842" max="3842" width="9" style="1" customWidth="1"/>
    <col min="3843" max="3843" width="5.7265625" style="1" customWidth="1"/>
    <col min="3844" max="3844" width="7.54296875" style="1" customWidth="1"/>
    <col min="3845" max="3845" width="5.7265625" style="1" customWidth="1"/>
    <col min="3846" max="3846" width="7" style="1" customWidth="1"/>
    <col min="3847" max="3847" width="3.7265625" style="1" customWidth="1"/>
    <col min="3848" max="3848" width="0" style="1" hidden="1" customWidth="1"/>
    <col min="3849" max="3850" width="3.26953125" style="1" customWidth="1"/>
    <col min="3851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0" width="0" style="1" hidden="1" customWidth="1"/>
    <col min="3861" max="3861" width="3.26953125" style="1" customWidth="1"/>
    <col min="3862" max="3862" width="0" style="1" hidden="1" customWidth="1"/>
    <col min="3863" max="3863" width="2.7265625" style="1" customWidth="1"/>
    <col min="3864" max="3866" width="3.26953125" style="1" customWidth="1"/>
    <col min="3867" max="3870" width="0" style="1" hidden="1" customWidth="1"/>
    <col min="3871" max="3871" width="2.81640625" style="1" customWidth="1"/>
    <col min="3872" max="3872" width="3.26953125" style="1" customWidth="1"/>
    <col min="3873" max="3875" width="3" style="1" customWidth="1"/>
    <col min="3876" max="3876" width="3.26953125" style="1" customWidth="1"/>
    <col min="3877" max="3878" width="0" style="1" hidden="1" customWidth="1"/>
    <col min="3879" max="3880" width="3.26953125" style="1" customWidth="1"/>
    <col min="3881" max="3881" width="3" style="1" customWidth="1"/>
    <col min="3882" max="3884" width="3.26953125" style="1" customWidth="1"/>
    <col min="3885" max="3885" width="3" style="1" customWidth="1"/>
    <col min="3886" max="3889" width="3.26953125" style="1" customWidth="1"/>
    <col min="3890" max="3890" width="2.81640625" style="1" customWidth="1"/>
    <col min="3891" max="3891" width="3.26953125" style="1" customWidth="1"/>
    <col min="3892" max="3892" width="3.1796875" style="1" customWidth="1"/>
    <col min="3893" max="3897" width="3.26953125" style="1" customWidth="1"/>
    <col min="3898" max="3899" width="2.81640625" style="1" customWidth="1"/>
    <col min="3900" max="3900" width="3" style="1" customWidth="1"/>
    <col min="3901" max="3901" width="0" style="1" hidden="1" customWidth="1"/>
    <col min="3902" max="3902" width="3.26953125" style="1" customWidth="1"/>
    <col min="3903" max="3905" width="0" style="1" hidden="1" customWidth="1"/>
    <col min="3906" max="3906" width="3.26953125" style="1" customWidth="1"/>
    <col min="3907" max="3908" width="0" style="1" hidden="1" customWidth="1"/>
    <col min="3909" max="3909" width="2.81640625" style="1" customWidth="1"/>
    <col min="3910" max="3910" width="3.26953125" style="1" customWidth="1"/>
    <col min="3911" max="3911" width="3" style="1" customWidth="1"/>
    <col min="3912" max="3912" width="3.26953125" style="1" customWidth="1"/>
    <col min="3913" max="3914" width="2.453125" style="1" customWidth="1"/>
    <col min="3915" max="3915" width="3.26953125" style="1" customWidth="1"/>
    <col min="3916" max="3916" width="3.81640625" style="1" customWidth="1"/>
    <col min="3917" max="3917" width="3.7265625" style="1" customWidth="1"/>
    <col min="3918" max="3918" width="2.81640625" style="1" customWidth="1"/>
    <col min="3919" max="3935" width="0" style="1" hidden="1" customWidth="1"/>
    <col min="3936" max="3936" width="0.1796875" style="1" customWidth="1"/>
    <col min="3937" max="3937" width="2.7265625" style="1" customWidth="1"/>
    <col min="3938" max="3969" width="0" style="1" hidden="1" customWidth="1"/>
    <col min="3970" max="3973" width="9.1796875" style="1" customWidth="1"/>
    <col min="3974" max="4096" width="9.1796875" style="1"/>
    <col min="4097" max="4097" width="2.7265625" style="1" customWidth="1"/>
    <col min="4098" max="4098" width="9" style="1" customWidth="1"/>
    <col min="4099" max="4099" width="5.7265625" style="1" customWidth="1"/>
    <col min="4100" max="4100" width="7.54296875" style="1" customWidth="1"/>
    <col min="4101" max="4101" width="5.7265625" style="1" customWidth="1"/>
    <col min="4102" max="4102" width="7" style="1" customWidth="1"/>
    <col min="4103" max="4103" width="3.7265625" style="1" customWidth="1"/>
    <col min="4104" max="4104" width="0" style="1" hidden="1" customWidth="1"/>
    <col min="4105" max="4106" width="3.26953125" style="1" customWidth="1"/>
    <col min="4107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6" width="0" style="1" hidden="1" customWidth="1"/>
    <col min="4117" max="4117" width="3.26953125" style="1" customWidth="1"/>
    <col min="4118" max="4118" width="0" style="1" hidden="1" customWidth="1"/>
    <col min="4119" max="4119" width="2.7265625" style="1" customWidth="1"/>
    <col min="4120" max="4122" width="3.26953125" style="1" customWidth="1"/>
    <col min="4123" max="4126" width="0" style="1" hidden="1" customWidth="1"/>
    <col min="4127" max="4127" width="2.81640625" style="1" customWidth="1"/>
    <col min="4128" max="4128" width="3.26953125" style="1" customWidth="1"/>
    <col min="4129" max="4131" width="3" style="1" customWidth="1"/>
    <col min="4132" max="4132" width="3.26953125" style="1" customWidth="1"/>
    <col min="4133" max="4134" width="0" style="1" hidden="1" customWidth="1"/>
    <col min="4135" max="4136" width="3.26953125" style="1" customWidth="1"/>
    <col min="4137" max="4137" width="3" style="1" customWidth="1"/>
    <col min="4138" max="4140" width="3.26953125" style="1" customWidth="1"/>
    <col min="4141" max="4141" width="3" style="1" customWidth="1"/>
    <col min="4142" max="4145" width="3.26953125" style="1" customWidth="1"/>
    <col min="4146" max="4146" width="2.81640625" style="1" customWidth="1"/>
    <col min="4147" max="4147" width="3.26953125" style="1" customWidth="1"/>
    <col min="4148" max="4148" width="3.1796875" style="1" customWidth="1"/>
    <col min="4149" max="4153" width="3.26953125" style="1" customWidth="1"/>
    <col min="4154" max="4155" width="2.81640625" style="1" customWidth="1"/>
    <col min="4156" max="4156" width="3" style="1" customWidth="1"/>
    <col min="4157" max="4157" width="0" style="1" hidden="1" customWidth="1"/>
    <col min="4158" max="4158" width="3.26953125" style="1" customWidth="1"/>
    <col min="4159" max="4161" width="0" style="1" hidden="1" customWidth="1"/>
    <col min="4162" max="4162" width="3.26953125" style="1" customWidth="1"/>
    <col min="4163" max="4164" width="0" style="1" hidden="1" customWidth="1"/>
    <col min="4165" max="4165" width="2.81640625" style="1" customWidth="1"/>
    <col min="4166" max="4166" width="3.26953125" style="1" customWidth="1"/>
    <col min="4167" max="4167" width="3" style="1" customWidth="1"/>
    <col min="4168" max="4168" width="3.26953125" style="1" customWidth="1"/>
    <col min="4169" max="4170" width="2.453125" style="1" customWidth="1"/>
    <col min="4171" max="4171" width="3.26953125" style="1" customWidth="1"/>
    <col min="4172" max="4172" width="3.81640625" style="1" customWidth="1"/>
    <col min="4173" max="4173" width="3.7265625" style="1" customWidth="1"/>
    <col min="4174" max="4174" width="2.81640625" style="1" customWidth="1"/>
    <col min="4175" max="4191" width="0" style="1" hidden="1" customWidth="1"/>
    <col min="4192" max="4192" width="0.1796875" style="1" customWidth="1"/>
    <col min="4193" max="4193" width="2.7265625" style="1" customWidth="1"/>
    <col min="4194" max="4225" width="0" style="1" hidden="1" customWidth="1"/>
    <col min="4226" max="4229" width="9.1796875" style="1" customWidth="1"/>
    <col min="4230" max="4352" width="9.1796875" style="1"/>
    <col min="4353" max="4353" width="2.7265625" style="1" customWidth="1"/>
    <col min="4354" max="4354" width="9" style="1" customWidth="1"/>
    <col min="4355" max="4355" width="5.7265625" style="1" customWidth="1"/>
    <col min="4356" max="4356" width="7.54296875" style="1" customWidth="1"/>
    <col min="4357" max="4357" width="5.7265625" style="1" customWidth="1"/>
    <col min="4358" max="4358" width="7" style="1" customWidth="1"/>
    <col min="4359" max="4359" width="3.7265625" style="1" customWidth="1"/>
    <col min="4360" max="4360" width="0" style="1" hidden="1" customWidth="1"/>
    <col min="4361" max="4362" width="3.26953125" style="1" customWidth="1"/>
    <col min="4363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2" width="0" style="1" hidden="1" customWidth="1"/>
    <col min="4373" max="4373" width="3.26953125" style="1" customWidth="1"/>
    <col min="4374" max="4374" width="0" style="1" hidden="1" customWidth="1"/>
    <col min="4375" max="4375" width="2.7265625" style="1" customWidth="1"/>
    <col min="4376" max="4378" width="3.26953125" style="1" customWidth="1"/>
    <col min="4379" max="4382" width="0" style="1" hidden="1" customWidth="1"/>
    <col min="4383" max="4383" width="2.81640625" style="1" customWidth="1"/>
    <col min="4384" max="4384" width="3.26953125" style="1" customWidth="1"/>
    <col min="4385" max="4387" width="3" style="1" customWidth="1"/>
    <col min="4388" max="4388" width="3.26953125" style="1" customWidth="1"/>
    <col min="4389" max="4390" width="0" style="1" hidden="1" customWidth="1"/>
    <col min="4391" max="4392" width="3.26953125" style="1" customWidth="1"/>
    <col min="4393" max="4393" width="3" style="1" customWidth="1"/>
    <col min="4394" max="4396" width="3.26953125" style="1" customWidth="1"/>
    <col min="4397" max="4397" width="3" style="1" customWidth="1"/>
    <col min="4398" max="4401" width="3.26953125" style="1" customWidth="1"/>
    <col min="4402" max="4402" width="2.81640625" style="1" customWidth="1"/>
    <col min="4403" max="4403" width="3.26953125" style="1" customWidth="1"/>
    <col min="4404" max="4404" width="3.1796875" style="1" customWidth="1"/>
    <col min="4405" max="4409" width="3.26953125" style="1" customWidth="1"/>
    <col min="4410" max="4411" width="2.81640625" style="1" customWidth="1"/>
    <col min="4412" max="4412" width="3" style="1" customWidth="1"/>
    <col min="4413" max="4413" width="0" style="1" hidden="1" customWidth="1"/>
    <col min="4414" max="4414" width="3.26953125" style="1" customWidth="1"/>
    <col min="4415" max="4417" width="0" style="1" hidden="1" customWidth="1"/>
    <col min="4418" max="4418" width="3.26953125" style="1" customWidth="1"/>
    <col min="4419" max="4420" width="0" style="1" hidden="1" customWidth="1"/>
    <col min="4421" max="4421" width="2.81640625" style="1" customWidth="1"/>
    <col min="4422" max="4422" width="3.26953125" style="1" customWidth="1"/>
    <col min="4423" max="4423" width="3" style="1" customWidth="1"/>
    <col min="4424" max="4424" width="3.26953125" style="1" customWidth="1"/>
    <col min="4425" max="4426" width="2.453125" style="1" customWidth="1"/>
    <col min="4427" max="4427" width="3.26953125" style="1" customWidth="1"/>
    <col min="4428" max="4428" width="3.81640625" style="1" customWidth="1"/>
    <col min="4429" max="4429" width="3.7265625" style="1" customWidth="1"/>
    <col min="4430" max="4430" width="2.81640625" style="1" customWidth="1"/>
    <col min="4431" max="4447" width="0" style="1" hidden="1" customWidth="1"/>
    <col min="4448" max="4448" width="0.1796875" style="1" customWidth="1"/>
    <col min="4449" max="4449" width="2.7265625" style="1" customWidth="1"/>
    <col min="4450" max="4481" width="0" style="1" hidden="1" customWidth="1"/>
    <col min="4482" max="4485" width="9.1796875" style="1" customWidth="1"/>
    <col min="4486" max="4608" width="9.1796875" style="1"/>
    <col min="4609" max="4609" width="2.7265625" style="1" customWidth="1"/>
    <col min="4610" max="4610" width="9" style="1" customWidth="1"/>
    <col min="4611" max="4611" width="5.7265625" style="1" customWidth="1"/>
    <col min="4612" max="4612" width="7.54296875" style="1" customWidth="1"/>
    <col min="4613" max="4613" width="5.7265625" style="1" customWidth="1"/>
    <col min="4614" max="4614" width="7" style="1" customWidth="1"/>
    <col min="4615" max="4615" width="3.7265625" style="1" customWidth="1"/>
    <col min="4616" max="4616" width="0" style="1" hidden="1" customWidth="1"/>
    <col min="4617" max="4618" width="3.26953125" style="1" customWidth="1"/>
    <col min="4619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8" width="0" style="1" hidden="1" customWidth="1"/>
    <col min="4629" max="4629" width="3.26953125" style="1" customWidth="1"/>
    <col min="4630" max="4630" width="0" style="1" hidden="1" customWidth="1"/>
    <col min="4631" max="4631" width="2.7265625" style="1" customWidth="1"/>
    <col min="4632" max="4634" width="3.26953125" style="1" customWidth="1"/>
    <col min="4635" max="4638" width="0" style="1" hidden="1" customWidth="1"/>
    <col min="4639" max="4639" width="2.81640625" style="1" customWidth="1"/>
    <col min="4640" max="4640" width="3.26953125" style="1" customWidth="1"/>
    <col min="4641" max="4643" width="3" style="1" customWidth="1"/>
    <col min="4644" max="4644" width="3.26953125" style="1" customWidth="1"/>
    <col min="4645" max="4646" width="0" style="1" hidden="1" customWidth="1"/>
    <col min="4647" max="4648" width="3.26953125" style="1" customWidth="1"/>
    <col min="4649" max="4649" width="3" style="1" customWidth="1"/>
    <col min="4650" max="4652" width="3.26953125" style="1" customWidth="1"/>
    <col min="4653" max="4653" width="3" style="1" customWidth="1"/>
    <col min="4654" max="4657" width="3.26953125" style="1" customWidth="1"/>
    <col min="4658" max="4658" width="2.81640625" style="1" customWidth="1"/>
    <col min="4659" max="4659" width="3.26953125" style="1" customWidth="1"/>
    <col min="4660" max="4660" width="3.1796875" style="1" customWidth="1"/>
    <col min="4661" max="4665" width="3.26953125" style="1" customWidth="1"/>
    <col min="4666" max="4667" width="2.81640625" style="1" customWidth="1"/>
    <col min="4668" max="4668" width="3" style="1" customWidth="1"/>
    <col min="4669" max="4669" width="0" style="1" hidden="1" customWidth="1"/>
    <col min="4670" max="4670" width="3.26953125" style="1" customWidth="1"/>
    <col min="4671" max="4673" width="0" style="1" hidden="1" customWidth="1"/>
    <col min="4674" max="4674" width="3.26953125" style="1" customWidth="1"/>
    <col min="4675" max="4676" width="0" style="1" hidden="1" customWidth="1"/>
    <col min="4677" max="4677" width="2.81640625" style="1" customWidth="1"/>
    <col min="4678" max="4678" width="3.26953125" style="1" customWidth="1"/>
    <col min="4679" max="4679" width="3" style="1" customWidth="1"/>
    <col min="4680" max="4680" width="3.26953125" style="1" customWidth="1"/>
    <col min="4681" max="4682" width="2.453125" style="1" customWidth="1"/>
    <col min="4683" max="4683" width="3.26953125" style="1" customWidth="1"/>
    <col min="4684" max="4684" width="3.81640625" style="1" customWidth="1"/>
    <col min="4685" max="4685" width="3.7265625" style="1" customWidth="1"/>
    <col min="4686" max="4686" width="2.81640625" style="1" customWidth="1"/>
    <col min="4687" max="4703" width="0" style="1" hidden="1" customWidth="1"/>
    <col min="4704" max="4704" width="0.1796875" style="1" customWidth="1"/>
    <col min="4705" max="4705" width="2.7265625" style="1" customWidth="1"/>
    <col min="4706" max="4737" width="0" style="1" hidden="1" customWidth="1"/>
    <col min="4738" max="4741" width="9.1796875" style="1" customWidth="1"/>
    <col min="4742" max="4864" width="9.1796875" style="1"/>
    <col min="4865" max="4865" width="2.7265625" style="1" customWidth="1"/>
    <col min="4866" max="4866" width="9" style="1" customWidth="1"/>
    <col min="4867" max="4867" width="5.7265625" style="1" customWidth="1"/>
    <col min="4868" max="4868" width="7.54296875" style="1" customWidth="1"/>
    <col min="4869" max="4869" width="5.7265625" style="1" customWidth="1"/>
    <col min="4870" max="4870" width="7" style="1" customWidth="1"/>
    <col min="4871" max="4871" width="3.7265625" style="1" customWidth="1"/>
    <col min="4872" max="4872" width="0" style="1" hidden="1" customWidth="1"/>
    <col min="4873" max="4874" width="3.26953125" style="1" customWidth="1"/>
    <col min="4875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4" width="0" style="1" hidden="1" customWidth="1"/>
    <col min="4885" max="4885" width="3.26953125" style="1" customWidth="1"/>
    <col min="4886" max="4886" width="0" style="1" hidden="1" customWidth="1"/>
    <col min="4887" max="4887" width="2.7265625" style="1" customWidth="1"/>
    <col min="4888" max="4890" width="3.26953125" style="1" customWidth="1"/>
    <col min="4891" max="4894" width="0" style="1" hidden="1" customWidth="1"/>
    <col min="4895" max="4895" width="2.81640625" style="1" customWidth="1"/>
    <col min="4896" max="4896" width="3.26953125" style="1" customWidth="1"/>
    <col min="4897" max="4899" width="3" style="1" customWidth="1"/>
    <col min="4900" max="4900" width="3.26953125" style="1" customWidth="1"/>
    <col min="4901" max="4902" width="0" style="1" hidden="1" customWidth="1"/>
    <col min="4903" max="4904" width="3.26953125" style="1" customWidth="1"/>
    <col min="4905" max="4905" width="3" style="1" customWidth="1"/>
    <col min="4906" max="4908" width="3.26953125" style="1" customWidth="1"/>
    <col min="4909" max="4909" width="3" style="1" customWidth="1"/>
    <col min="4910" max="4913" width="3.26953125" style="1" customWidth="1"/>
    <col min="4914" max="4914" width="2.81640625" style="1" customWidth="1"/>
    <col min="4915" max="4915" width="3.26953125" style="1" customWidth="1"/>
    <col min="4916" max="4916" width="3.1796875" style="1" customWidth="1"/>
    <col min="4917" max="4921" width="3.26953125" style="1" customWidth="1"/>
    <col min="4922" max="4923" width="2.81640625" style="1" customWidth="1"/>
    <col min="4924" max="4924" width="3" style="1" customWidth="1"/>
    <col min="4925" max="4925" width="0" style="1" hidden="1" customWidth="1"/>
    <col min="4926" max="4926" width="3.26953125" style="1" customWidth="1"/>
    <col min="4927" max="4929" width="0" style="1" hidden="1" customWidth="1"/>
    <col min="4930" max="4930" width="3.26953125" style="1" customWidth="1"/>
    <col min="4931" max="4932" width="0" style="1" hidden="1" customWidth="1"/>
    <col min="4933" max="4933" width="2.81640625" style="1" customWidth="1"/>
    <col min="4934" max="4934" width="3.26953125" style="1" customWidth="1"/>
    <col min="4935" max="4935" width="3" style="1" customWidth="1"/>
    <col min="4936" max="4936" width="3.26953125" style="1" customWidth="1"/>
    <col min="4937" max="4938" width="2.453125" style="1" customWidth="1"/>
    <col min="4939" max="4939" width="3.26953125" style="1" customWidth="1"/>
    <col min="4940" max="4940" width="3.81640625" style="1" customWidth="1"/>
    <col min="4941" max="4941" width="3.7265625" style="1" customWidth="1"/>
    <col min="4942" max="4942" width="2.81640625" style="1" customWidth="1"/>
    <col min="4943" max="4959" width="0" style="1" hidden="1" customWidth="1"/>
    <col min="4960" max="4960" width="0.1796875" style="1" customWidth="1"/>
    <col min="4961" max="4961" width="2.7265625" style="1" customWidth="1"/>
    <col min="4962" max="4993" width="0" style="1" hidden="1" customWidth="1"/>
    <col min="4994" max="4997" width="9.1796875" style="1" customWidth="1"/>
    <col min="4998" max="5120" width="9.1796875" style="1"/>
    <col min="5121" max="5121" width="2.7265625" style="1" customWidth="1"/>
    <col min="5122" max="5122" width="9" style="1" customWidth="1"/>
    <col min="5123" max="5123" width="5.7265625" style="1" customWidth="1"/>
    <col min="5124" max="5124" width="7.54296875" style="1" customWidth="1"/>
    <col min="5125" max="5125" width="5.7265625" style="1" customWidth="1"/>
    <col min="5126" max="5126" width="7" style="1" customWidth="1"/>
    <col min="5127" max="5127" width="3.7265625" style="1" customWidth="1"/>
    <col min="5128" max="5128" width="0" style="1" hidden="1" customWidth="1"/>
    <col min="5129" max="5130" width="3.26953125" style="1" customWidth="1"/>
    <col min="5131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0" width="0" style="1" hidden="1" customWidth="1"/>
    <col min="5141" max="5141" width="3.26953125" style="1" customWidth="1"/>
    <col min="5142" max="5142" width="0" style="1" hidden="1" customWidth="1"/>
    <col min="5143" max="5143" width="2.7265625" style="1" customWidth="1"/>
    <col min="5144" max="5146" width="3.26953125" style="1" customWidth="1"/>
    <col min="5147" max="5150" width="0" style="1" hidden="1" customWidth="1"/>
    <col min="5151" max="5151" width="2.81640625" style="1" customWidth="1"/>
    <col min="5152" max="5152" width="3.26953125" style="1" customWidth="1"/>
    <col min="5153" max="5155" width="3" style="1" customWidth="1"/>
    <col min="5156" max="5156" width="3.26953125" style="1" customWidth="1"/>
    <col min="5157" max="5158" width="0" style="1" hidden="1" customWidth="1"/>
    <col min="5159" max="5160" width="3.26953125" style="1" customWidth="1"/>
    <col min="5161" max="5161" width="3" style="1" customWidth="1"/>
    <col min="5162" max="5164" width="3.26953125" style="1" customWidth="1"/>
    <col min="5165" max="5165" width="3" style="1" customWidth="1"/>
    <col min="5166" max="5169" width="3.26953125" style="1" customWidth="1"/>
    <col min="5170" max="5170" width="2.81640625" style="1" customWidth="1"/>
    <col min="5171" max="5171" width="3.26953125" style="1" customWidth="1"/>
    <col min="5172" max="5172" width="3.1796875" style="1" customWidth="1"/>
    <col min="5173" max="5177" width="3.26953125" style="1" customWidth="1"/>
    <col min="5178" max="5179" width="2.81640625" style="1" customWidth="1"/>
    <col min="5180" max="5180" width="3" style="1" customWidth="1"/>
    <col min="5181" max="5181" width="0" style="1" hidden="1" customWidth="1"/>
    <col min="5182" max="5182" width="3.26953125" style="1" customWidth="1"/>
    <col min="5183" max="5185" width="0" style="1" hidden="1" customWidth="1"/>
    <col min="5186" max="5186" width="3.26953125" style="1" customWidth="1"/>
    <col min="5187" max="5188" width="0" style="1" hidden="1" customWidth="1"/>
    <col min="5189" max="5189" width="2.81640625" style="1" customWidth="1"/>
    <col min="5190" max="5190" width="3.26953125" style="1" customWidth="1"/>
    <col min="5191" max="5191" width="3" style="1" customWidth="1"/>
    <col min="5192" max="5192" width="3.26953125" style="1" customWidth="1"/>
    <col min="5193" max="5194" width="2.453125" style="1" customWidth="1"/>
    <col min="5195" max="5195" width="3.26953125" style="1" customWidth="1"/>
    <col min="5196" max="5196" width="3.81640625" style="1" customWidth="1"/>
    <col min="5197" max="5197" width="3.7265625" style="1" customWidth="1"/>
    <col min="5198" max="5198" width="2.81640625" style="1" customWidth="1"/>
    <col min="5199" max="5215" width="0" style="1" hidden="1" customWidth="1"/>
    <col min="5216" max="5216" width="0.1796875" style="1" customWidth="1"/>
    <col min="5217" max="5217" width="2.7265625" style="1" customWidth="1"/>
    <col min="5218" max="5249" width="0" style="1" hidden="1" customWidth="1"/>
    <col min="5250" max="5253" width="9.1796875" style="1" customWidth="1"/>
    <col min="5254" max="5376" width="9.1796875" style="1"/>
    <col min="5377" max="5377" width="2.7265625" style="1" customWidth="1"/>
    <col min="5378" max="5378" width="9" style="1" customWidth="1"/>
    <col min="5379" max="5379" width="5.7265625" style="1" customWidth="1"/>
    <col min="5380" max="5380" width="7.54296875" style="1" customWidth="1"/>
    <col min="5381" max="5381" width="5.7265625" style="1" customWidth="1"/>
    <col min="5382" max="5382" width="7" style="1" customWidth="1"/>
    <col min="5383" max="5383" width="3.7265625" style="1" customWidth="1"/>
    <col min="5384" max="5384" width="0" style="1" hidden="1" customWidth="1"/>
    <col min="5385" max="5386" width="3.26953125" style="1" customWidth="1"/>
    <col min="5387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6" width="0" style="1" hidden="1" customWidth="1"/>
    <col min="5397" max="5397" width="3.26953125" style="1" customWidth="1"/>
    <col min="5398" max="5398" width="0" style="1" hidden="1" customWidth="1"/>
    <col min="5399" max="5399" width="2.7265625" style="1" customWidth="1"/>
    <col min="5400" max="5402" width="3.26953125" style="1" customWidth="1"/>
    <col min="5403" max="5406" width="0" style="1" hidden="1" customWidth="1"/>
    <col min="5407" max="5407" width="2.81640625" style="1" customWidth="1"/>
    <col min="5408" max="5408" width="3.26953125" style="1" customWidth="1"/>
    <col min="5409" max="5411" width="3" style="1" customWidth="1"/>
    <col min="5412" max="5412" width="3.26953125" style="1" customWidth="1"/>
    <col min="5413" max="5414" width="0" style="1" hidden="1" customWidth="1"/>
    <col min="5415" max="5416" width="3.26953125" style="1" customWidth="1"/>
    <col min="5417" max="5417" width="3" style="1" customWidth="1"/>
    <col min="5418" max="5420" width="3.26953125" style="1" customWidth="1"/>
    <col min="5421" max="5421" width="3" style="1" customWidth="1"/>
    <col min="5422" max="5425" width="3.26953125" style="1" customWidth="1"/>
    <col min="5426" max="5426" width="2.81640625" style="1" customWidth="1"/>
    <col min="5427" max="5427" width="3.26953125" style="1" customWidth="1"/>
    <col min="5428" max="5428" width="3.1796875" style="1" customWidth="1"/>
    <col min="5429" max="5433" width="3.26953125" style="1" customWidth="1"/>
    <col min="5434" max="5435" width="2.81640625" style="1" customWidth="1"/>
    <col min="5436" max="5436" width="3" style="1" customWidth="1"/>
    <col min="5437" max="5437" width="0" style="1" hidden="1" customWidth="1"/>
    <col min="5438" max="5438" width="3.26953125" style="1" customWidth="1"/>
    <col min="5439" max="5441" width="0" style="1" hidden="1" customWidth="1"/>
    <col min="5442" max="5442" width="3.26953125" style="1" customWidth="1"/>
    <col min="5443" max="5444" width="0" style="1" hidden="1" customWidth="1"/>
    <col min="5445" max="5445" width="2.81640625" style="1" customWidth="1"/>
    <col min="5446" max="5446" width="3.26953125" style="1" customWidth="1"/>
    <col min="5447" max="5447" width="3" style="1" customWidth="1"/>
    <col min="5448" max="5448" width="3.26953125" style="1" customWidth="1"/>
    <col min="5449" max="5450" width="2.453125" style="1" customWidth="1"/>
    <col min="5451" max="5451" width="3.26953125" style="1" customWidth="1"/>
    <col min="5452" max="5452" width="3.81640625" style="1" customWidth="1"/>
    <col min="5453" max="5453" width="3.7265625" style="1" customWidth="1"/>
    <col min="5454" max="5454" width="2.81640625" style="1" customWidth="1"/>
    <col min="5455" max="5471" width="0" style="1" hidden="1" customWidth="1"/>
    <col min="5472" max="5472" width="0.1796875" style="1" customWidth="1"/>
    <col min="5473" max="5473" width="2.7265625" style="1" customWidth="1"/>
    <col min="5474" max="5505" width="0" style="1" hidden="1" customWidth="1"/>
    <col min="5506" max="5509" width="9.1796875" style="1" customWidth="1"/>
    <col min="5510" max="5632" width="9.1796875" style="1"/>
    <col min="5633" max="5633" width="2.7265625" style="1" customWidth="1"/>
    <col min="5634" max="5634" width="9" style="1" customWidth="1"/>
    <col min="5635" max="5635" width="5.7265625" style="1" customWidth="1"/>
    <col min="5636" max="5636" width="7.54296875" style="1" customWidth="1"/>
    <col min="5637" max="5637" width="5.7265625" style="1" customWidth="1"/>
    <col min="5638" max="5638" width="7" style="1" customWidth="1"/>
    <col min="5639" max="5639" width="3.7265625" style="1" customWidth="1"/>
    <col min="5640" max="5640" width="0" style="1" hidden="1" customWidth="1"/>
    <col min="5641" max="5642" width="3.26953125" style="1" customWidth="1"/>
    <col min="5643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2" width="0" style="1" hidden="1" customWidth="1"/>
    <col min="5653" max="5653" width="3.26953125" style="1" customWidth="1"/>
    <col min="5654" max="5654" width="0" style="1" hidden="1" customWidth="1"/>
    <col min="5655" max="5655" width="2.7265625" style="1" customWidth="1"/>
    <col min="5656" max="5658" width="3.26953125" style="1" customWidth="1"/>
    <col min="5659" max="5662" width="0" style="1" hidden="1" customWidth="1"/>
    <col min="5663" max="5663" width="2.81640625" style="1" customWidth="1"/>
    <col min="5664" max="5664" width="3.26953125" style="1" customWidth="1"/>
    <col min="5665" max="5667" width="3" style="1" customWidth="1"/>
    <col min="5668" max="5668" width="3.26953125" style="1" customWidth="1"/>
    <col min="5669" max="5670" width="0" style="1" hidden="1" customWidth="1"/>
    <col min="5671" max="5672" width="3.26953125" style="1" customWidth="1"/>
    <col min="5673" max="5673" width="3" style="1" customWidth="1"/>
    <col min="5674" max="5676" width="3.26953125" style="1" customWidth="1"/>
    <col min="5677" max="5677" width="3" style="1" customWidth="1"/>
    <col min="5678" max="5681" width="3.26953125" style="1" customWidth="1"/>
    <col min="5682" max="5682" width="2.81640625" style="1" customWidth="1"/>
    <col min="5683" max="5683" width="3.26953125" style="1" customWidth="1"/>
    <col min="5684" max="5684" width="3.1796875" style="1" customWidth="1"/>
    <col min="5685" max="5689" width="3.26953125" style="1" customWidth="1"/>
    <col min="5690" max="5691" width="2.81640625" style="1" customWidth="1"/>
    <col min="5692" max="5692" width="3" style="1" customWidth="1"/>
    <col min="5693" max="5693" width="0" style="1" hidden="1" customWidth="1"/>
    <col min="5694" max="5694" width="3.26953125" style="1" customWidth="1"/>
    <col min="5695" max="5697" width="0" style="1" hidden="1" customWidth="1"/>
    <col min="5698" max="5698" width="3.26953125" style="1" customWidth="1"/>
    <col min="5699" max="5700" width="0" style="1" hidden="1" customWidth="1"/>
    <col min="5701" max="5701" width="2.81640625" style="1" customWidth="1"/>
    <col min="5702" max="5702" width="3.26953125" style="1" customWidth="1"/>
    <col min="5703" max="5703" width="3" style="1" customWidth="1"/>
    <col min="5704" max="5704" width="3.26953125" style="1" customWidth="1"/>
    <col min="5705" max="5706" width="2.453125" style="1" customWidth="1"/>
    <col min="5707" max="5707" width="3.26953125" style="1" customWidth="1"/>
    <col min="5708" max="5708" width="3.81640625" style="1" customWidth="1"/>
    <col min="5709" max="5709" width="3.7265625" style="1" customWidth="1"/>
    <col min="5710" max="5710" width="2.81640625" style="1" customWidth="1"/>
    <col min="5711" max="5727" width="0" style="1" hidden="1" customWidth="1"/>
    <col min="5728" max="5728" width="0.1796875" style="1" customWidth="1"/>
    <col min="5729" max="5729" width="2.7265625" style="1" customWidth="1"/>
    <col min="5730" max="5761" width="0" style="1" hidden="1" customWidth="1"/>
    <col min="5762" max="5765" width="9.1796875" style="1" customWidth="1"/>
    <col min="5766" max="5888" width="9.1796875" style="1"/>
    <col min="5889" max="5889" width="2.7265625" style="1" customWidth="1"/>
    <col min="5890" max="5890" width="9" style="1" customWidth="1"/>
    <col min="5891" max="5891" width="5.7265625" style="1" customWidth="1"/>
    <col min="5892" max="5892" width="7.54296875" style="1" customWidth="1"/>
    <col min="5893" max="5893" width="5.7265625" style="1" customWidth="1"/>
    <col min="5894" max="5894" width="7" style="1" customWidth="1"/>
    <col min="5895" max="5895" width="3.7265625" style="1" customWidth="1"/>
    <col min="5896" max="5896" width="0" style="1" hidden="1" customWidth="1"/>
    <col min="5897" max="5898" width="3.26953125" style="1" customWidth="1"/>
    <col min="5899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8" width="0" style="1" hidden="1" customWidth="1"/>
    <col min="5909" max="5909" width="3.26953125" style="1" customWidth="1"/>
    <col min="5910" max="5910" width="0" style="1" hidden="1" customWidth="1"/>
    <col min="5911" max="5911" width="2.7265625" style="1" customWidth="1"/>
    <col min="5912" max="5914" width="3.26953125" style="1" customWidth="1"/>
    <col min="5915" max="5918" width="0" style="1" hidden="1" customWidth="1"/>
    <col min="5919" max="5919" width="2.81640625" style="1" customWidth="1"/>
    <col min="5920" max="5920" width="3.26953125" style="1" customWidth="1"/>
    <col min="5921" max="5923" width="3" style="1" customWidth="1"/>
    <col min="5924" max="5924" width="3.26953125" style="1" customWidth="1"/>
    <col min="5925" max="5926" width="0" style="1" hidden="1" customWidth="1"/>
    <col min="5927" max="5928" width="3.26953125" style="1" customWidth="1"/>
    <col min="5929" max="5929" width="3" style="1" customWidth="1"/>
    <col min="5930" max="5932" width="3.26953125" style="1" customWidth="1"/>
    <col min="5933" max="5933" width="3" style="1" customWidth="1"/>
    <col min="5934" max="5937" width="3.26953125" style="1" customWidth="1"/>
    <col min="5938" max="5938" width="2.81640625" style="1" customWidth="1"/>
    <col min="5939" max="5939" width="3.26953125" style="1" customWidth="1"/>
    <col min="5940" max="5940" width="3.1796875" style="1" customWidth="1"/>
    <col min="5941" max="5945" width="3.26953125" style="1" customWidth="1"/>
    <col min="5946" max="5947" width="2.81640625" style="1" customWidth="1"/>
    <col min="5948" max="5948" width="3" style="1" customWidth="1"/>
    <col min="5949" max="5949" width="0" style="1" hidden="1" customWidth="1"/>
    <col min="5950" max="5950" width="3.26953125" style="1" customWidth="1"/>
    <col min="5951" max="5953" width="0" style="1" hidden="1" customWidth="1"/>
    <col min="5954" max="5954" width="3.26953125" style="1" customWidth="1"/>
    <col min="5955" max="5956" width="0" style="1" hidden="1" customWidth="1"/>
    <col min="5957" max="5957" width="2.81640625" style="1" customWidth="1"/>
    <col min="5958" max="5958" width="3.26953125" style="1" customWidth="1"/>
    <col min="5959" max="5959" width="3" style="1" customWidth="1"/>
    <col min="5960" max="5960" width="3.26953125" style="1" customWidth="1"/>
    <col min="5961" max="5962" width="2.453125" style="1" customWidth="1"/>
    <col min="5963" max="5963" width="3.26953125" style="1" customWidth="1"/>
    <col min="5964" max="5964" width="3.81640625" style="1" customWidth="1"/>
    <col min="5965" max="5965" width="3.7265625" style="1" customWidth="1"/>
    <col min="5966" max="5966" width="2.81640625" style="1" customWidth="1"/>
    <col min="5967" max="5983" width="0" style="1" hidden="1" customWidth="1"/>
    <col min="5984" max="5984" width="0.1796875" style="1" customWidth="1"/>
    <col min="5985" max="5985" width="2.7265625" style="1" customWidth="1"/>
    <col min="5986" max="6017" width="0" style="1" hidden="1" customWidth="1"/>
    <col min="6018" max="6021" width="9.1796875" style="1" customWidth="1"/>
    <col min="6022" max="6144" width="9.1796875" style="1"/>
    <col min="6145" max="6145" width="2.7265625" style="1" customWidth="1"/>
    <col min="6146" max="6146" width="9" style="1" customWidth="1"/>
    <col min="6147" max="6147" width="5.7265625" style="1" customWidth="1"/>
    <col min="6148" max="6148" width="7.54296875" style="1" customWidth="1"/>
    <col min="6149" max="6149" width="5.7265625" style="1" customWidth="1"/>
    <col min="6150" max="6150" width="7" style="1" customWidth="1"/>
    <col min="6151" max="6151" width="3.7265625" style="1" customWidth="1"/>
    <col min="6152" max="6152" width="0" style="1" hidden="1" customWidth="1"/>
    <col min="6153" max="6154" width="3.26953125" style="1" customWidth="1"/>
    <col min="6155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4" width="0" style="1" hidden="1" customWidth="1"/>
    <col min="6165" max="6165" width="3.26953125" style="1" customWidth="1"/>
    <col min="6166" max="6166" width="0" style="1" hidden="1" customWidth="1"/>
    <col min="6167" max="6167" width="2.7265625" style="1" customWidth="1"/>
    <col min="6168" max="6170" width="3.26953125" style="1" customWidth="1"/>
    <col min="6171" max="6174" width="0" style="1" hidden="1" customWidth="1"/>
    <col min="6175" max="6175" width="2.81640625" style="1" customWidth="1"/>
    <col min="6176" max="6176" width="3.26953125" style="1" customWidth="1"/>
    <col min="6177" max="6179" width="3" style="1" customWidth="1"/>
    <col min="6180" max="6180" width="3.26953125" style="1" customWidth="1"/>
    <col min="6181" max="6182" width="0" style="1" hidden="1" customWidth="1"/>
    <col min="6183" max="6184" width="3.26953125" style="1" customWidth="1"/>
    <col min="6185" max="6185" width="3" style="1" customWidth="1"/>
    <col min="6186" max="6188" width="3.26953125" style="1" customWidth="1"/>
    <col min="6189" max="6189" width="3" style="1" customWidth="1"/>
    <col min="6190" max="6193" width="3.26953125" style="1" customWidth="1"/>
    <col min="6194" max="6194" width="2.81640625" style="1" customWidth="1"/>
    <col min="6195" max="6195" width="3.26953125" style="1" customWidth="1"/>
    <col min="6196" max="6196" width="3.1796875" style="1" customWidth="1"/>
    <col min="6197" max="6201" width="3.26953125" style="1" customWidth="1"/>
    <col min="6202" max="6203" width="2.81640625" style="1" customWidth="1"/>
    <col min="6204" max="6204" width="3" style="1" customWidth="1"/>
    <col min="6205" max="6205" width="0" style="1" hidden="1" customWidth="1"/>
    <col min="6206" max="6206" width="3.26953125" style="1" customWidth="1"/>
    <col min="6207" max="6209" width="0" style="1" hidden="1" customWidth="1"/>
    <col min="6210" max="6210" width="3.26953125" style="1" customWidth="1"/>
    <col min="6211" max="6212" width="0" style="1" hidden="1" customWidth="1"/>
    <col min="6213" max="6213" width="2.81640625" style="1" customWidth="1"/>
    <col min="6214" max="6214" width="3.26953125" style="1" customWidth="1"/>
    <col min="6215" max="6215" width="3" style="1" customWidth="1"/>
    <col min="6216" max="6216" width="3.26953125" style="1" customWidth="1"/>
    <col min="6217" max="6218" width="2.453125" style="1" customWidth="1"/>
    <col min="6219" max="6219" width="3.26953125" style="1" customWidth="1"/>
    <col min="6220" max="6220" width="3.81640625" style="1" customWidth="1"/>
    <col min="6221" max="6221" width="3.7265625" style="1" customWidth="1"/>
    <col min="6222" max="6222" width="2.81640625" style="1" customWidth="1"/>
    <col min="6223" max="6239" width="0" style="1" hidden="1" customWidth="1"/>
    <col min="6240" max="6240" width="0.1796875" style="1" customWidth="1"/>
    <col min="6241" max="6241" width="2.7265625" style="1" customWidth="1"/>
    <col min="6242" max="6273" width="0" style="1" hidden="1" customWidth="1"/>
    <col min="6274" max="6277" width="9.1796875" style="1" customWidth="1"/>
    <col min="6278" max="6400" width="9.1796875" style="1"/>
    <col min="6401" max="6401" width="2.7265625" style="1" customWidth="1"/>
    <col min="6402" max="6402" width="9" style="1" customWidth="1"/>
    <col min="6403" max="6403" width="5.7265625" style="1" customWidth="1"/>
    <col min="6404" max="6404" width="7.54296875" style="1" customWidth="1"/>
    <col min="6405" max="6405" width="5.7265625" style="1" customWidth="1"/>
    <col min="6406" max="6406" width="7" style="1" customWidth="1"/>
    <col min="6407" max="6407" width="3.7265625" style="1" customWidth="1"/>
    <col min="6408" max="6408" width="0" style="1" hidden="1" customWidth="1"/>
    <col min="6409" max="6410" width="3.26953125" style="1" customWidth="1"/>
    <col min="6411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0" width="0" style="1" hidden="1" customWidth="1"/>
    <col min="6421" max="6421" width="3.26953125" style="1" customWidth="1"/>
    <col min="6422" max="6422" width="0" style="1" hidden="1" customWidth="1"/>
    <col min="6423" max="6423" width="2.7265625" style="1" customWidth="1"/>
    <col min="6424" max="6426" width="3.26953125" style="1" customWidth="1"/>
    <col min="6427" max="6430" width="0" style="1" hidden="1" customWidth="1"/>
    <col min="6431" max="6431" width="2.81640625" style="1" customWidth="1"/>
    <col min="6432" max="6432" width="3.26953125" style="1" customWidth="1"/>
    <col min="6433" max="6435" width="3" style="1" customWidth="1"/>
    <col min="6436" max="6436" width="3.26953125" style="1" customWidth="1"/>
    <col min="6437" max="6438" width="0" style="1" hidden="1" customWidth="1"/>
    <col min="6439" max="6440" width="3.26953125" style="1" customWidth="1"/>
    <col min="6441" max="6441" width="3" style="1" customWidth="1"/>
    <col min="6442" max="6444" width="3.26953125" style="1" customWidth="1"/>
    <col min="6445" max="6445" width="3" style="1" customWidth="1"/>
    <col min="6446" max="6449" width="3.26953125" style="1" customWidth="1"/>
    <col min="6450" max="6450" width="2.81640625" style="1" customWidth="1"/>
    <col min="6451" max="6451" width="3.26953125" style="1" customWidth="1"/>
    <col min="6452" max="6452" width="3.1796875" style="1" customWidth="1"/>
    <col min="6453" max="6457" width="3.26953125" style="1" customWidth="1"/>
    <col min="6458" max="6459" width="2.81640625" style="1" customWidth="1"/>
    <col min="6460" max="6460" width="3" style="1" customWidth="1"/>
    <col min="6461" max="6461" width="0" style="1" hidden="1" customWidth="1"/>
    <col min="6462" max="6462" width="3.26953125" style="1" customWidth="1"/>
    <col min="6463" max="6465" width="0" style="1" hidden="1" customWidth="1"/>
    <col min="6466" max="6466" width="3.26953125" style="1" customWidth="1"/>
    <col min="6467" max="6468" width="0" style="1" hidden="1" customWidth="1"/>
    <col min="6469" max="6469" width="2.81640625" style="1" customWidth="1"/>
    <col min="6470" max="6470" width="3.26953125" style="1" customWidth="1"/>
    <col min="6471" max="6471" width="3" style="1" customWidth="1"/>
    <col min="6472" max="6472" width="3.26953125" style="1" customWidth="1"/>
    <col min="6473" max="6474" width="2.453125" style="1" customWidth="1"/>
    <col min="6475" max="6475" width="3.26953125" style="1" customWidth="1"/>
    <col min="6476" max="6476" width="3.81640625" style="1" customWidth="1"/>
    <col min="6477" max="6477" width="3.7265625" style="1" customWidth="1"/>
    <col min="6478" max="6478" width="2.81640625" style="1" customWidth="1"/>
    <col min="6479" max="6495" width="0" style="1" hidden="1" customWidth="1"/>
    <col min="6496" max="6496" width="0.1796875" style="1" customWidth="1"/>
    <col min="6497" max="6497" width="2.7265625" style="1" customWidth="1"/>
    <col min="6498" max="6529" width="0" style="1" hidden="1" customWidth="1"/>
    <col min="6530" max="6533" width="9.1796875" style="1" customWidth="1"/>
    <col min="6534" max="6656" width="9.1796875" style="1"/>
    <col min="6657" max="6657" width="2.7265625" style="1" customWidth="1"/>
    <col min="6658" max="6658" width="9" style="1" customWidth="1"/>
    <col min="6659" max="6659" width="5.7265625" style="1" customWidth="1"/>
    <col min="6660" max="6660" width="7.54296875" style="1" customWidth="1"/>
    <col min="6661" max="6661" width="5.7265625" style="1" customWidth="1"/>
    <col min="6662" max="6662" width="7" style="1" customWidth="1"/>
    <col min="6663" max="6663" width="3.7265625" style="1" customWidth="1"/>
    <col min="6664" max="6664" width="0" style="1" hidden="1" customWidth="1"/>
    <col min="6665" max="6666" width="3.26953125" style="1" customWidth="1"/>
    <col min="6667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6" width="0" style="1" hidden="1" customWidth="1"/>
    <col min="6677" max="6677" width="3.26953125" style="1" customWidth="1"/>
    <col min="6678" max="6678" width="0" style="1" hidden="1" customWidth="1"/>
    <col min="6679" max="6679" width="2.7265625" style="1" customWidth="1"/>
    <col min="6680" max="6682" width="3.26953125" style="1" customWidth="1"/>
    <col min="6683" max="6686" width="0" style="1" hidden="1" customWidth="1"/>
    <col min="6687" max="6687" width="2.81640625" style="1" customWidth="1"/>
    <col min="6688" max="6688" width="3.26953125" style="1" customWidth="1"/>
    <col min="6689" max="6691" width="3" style="1" customWidth="1"/>
    <col min="6692" max="6692" width="3.26953125" style="1" customWidth="1"/>
    <col min="6693" max="6694" width="0" style="1" hidden="1" customWidth="1"/>
    <col min="6695" max="6696" width="3.26953125" style="1" customWidth="1"/>
    <col min="6697" max="6697" width="3" style="1" customWidth="1"/>
    <col min="6698" max="6700" width="3.26953125" style="1" customWidth="1"/>
    <col min="6701" max="6701" width="3" style="1" customWidth="1"/>
    <col min="6702" max="6705" width="3.26953125" style="1" customWidth="1"/>
    <col min="6706" max="6706" width="2.81640625" style="1" customWidth="1"/>
    <col min="6707" max="6707" width="3.26953125" style="1" customWidth="1"/>
    <col min="6708" max="6708" width="3.1796875" style="1" customWidth="1"/>
    <col min="6709" max="6713" width="3.26953125" style="1" customWidth="1"/>
    <col min="6714" max="6715" width="2.81640625" style="1" customWidth="1"/>
    <col min="6716" max="6716" width="3" style="1" customWidth="1"/>
    <col min="6717" max="6717" width="0" style="1" hidden="1" customWidth="1"/>
    <col min="6718" max="6718" width="3.26953125" style="1" customWidth="1"/>
    <col min="6719" max="6721" width="0" style="1" hidden="1" customWidth="1"/>
    <col min="6722" max="6722" width="3.26953125" style="1" customWidth="1"/>
    <col min="6723" max="6724" width="0" style="1" hidden="1" customWidth="1"/>
    <col min="6725" max="6725" width="2.81640625" style="1" customWidth="1"/>
    <col min="6726" max="6726" width="3.26953125" style="1" customWidth="1"/>
    <col min="6727" max="6727" width="3" style="1" customWidth="1"/>
    <col min="6728" max="6728" width="3.26953125" style="1" customWidth="1"/>
    <col min="6729" max="6730" width="2.453125" style="1" customWidth="1"/>
    <col min="6731" max="6731" width="3.26953125" style="1" customWidth="1"/>
    <col min="6732" max="6732" width="3.81640625" style="1" customWidth="1"/>
    <col min="6733" max="6733" width="3.7265625" style="1" customWidth="1"/>
    <col min="6734" max="6734" width="2.81640625" style="1" customWidth="1"/>
    <col min="6735" max="6751" width="0" style="1" hidden="1" customWidth="1"/>
    <col min="6752" max="6752" width="0.1796875" style="1" customWidth="1"/>
    <col min="6753" max="6753" width="2.7265625" style="1" customWidth="1"/>
    <col min="6754" max="6785" width="0" style="1" hidden="1" customWidth="1"/>
    <col min="6786" max="6789" width="9.1796875" style="1" customWidth="1"/>
    <col min="6790" max="6912" width="9.1796875" style="1"/>
    <col min="6913" max="6913" width="2.7265625" style="1" customWidth="1"/>
    <col min="6914" max="6914" width="9" style="1" customWidth="1"/>
    <col min="6915" max="6915" width="5.7265625" style="1" customWidth="1"/>
    <col min="6916" max="6916" width="7.54296875" style="1" customWidth="1"/>
    <col min="6917" max="6917" width="5.7265625" style="1" customWidth="1"/>
    <col min="6918" max="6918" width="7" style="1" customWidth="1"/>
    <col min="6919" max="6919" width="3.7265625" style="1" customWidth="1"/>
    <col min="6920" max="6920" width="0" style="1" hidden="1" customWidth="1"/>
    <col min="6921" max="6922" width="3.26953125" style="1" customWidth="1"/>
    <col min="6923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2" width="0" style="1" hidden="1" customWidth="1"/>
    <col min="6933" max="6933" width="3.26953125" style="1" customWidth="1"/>
    <col min="6934" max="6934" width="0" style="1" hidden="1" customWidth="1"/>
    <col min="6935" max="6935" width="2.7265625" style="1" customWidth="1"/>
    <col min="6936" max="6938" width="3.26953125" style="1" customWidth="1"/>
    <col min="6939" max="6942" width="0" style="1" hidden="1" customWidth="1"/>
    <col min="6943" max="6943" width="2.81640625" style="1" customWidth="1"/>
    <col min="6944" max="6944" width="3.26953125" style="1" customWidth="1"/>
    <col min="6945" max="6947" width="3" style="1" customWidth="1"/>
    <col min="6948" max="6948" width="3.26953125" style="1" customWidth="1"/>
    <col min="6949" max="6950" width="0" style="1" hidden="1" customWidth="1"/>
    <col min="6951" max="6952" width="3.26953125" style="1" customWidth="1"/>
    <col min="6953" max="6953" width="3" style="1" customWidth="1"/>
    <col min="6954" max="6956" width="3.26953125" style="1" customWidth="1"/>
    <col min="6957" max="6957" width="3" style="1" customWidth="1"/>
    <col min="6958" max="6961" width="3.26953125" style="1" customWidth="1"/>
    <col min="6962" max="6962" width="2.81640625" style="1" customWidth="1"/>
    <col min="6963" max="6963" width="3.26953125" style="1" customWidth="1"/>
    <col min="6964" max="6964" width="3.1796875" style="1" customWidth="1"/>
    <col min="6965" max="6969" width="3.26953125" style="1" customWidth="1"/>
    <col min="6970" max="6971" width="2.81640625" style="1" customWidth="1"/>
    <col min="6972" max="6972" width="3" style="1" customWidth="1"/>
    <col min="6973" max="6973" width="0" style="1" hidden="1" customWidth="1"/>
    <col min="6974" max="6974" width="3.26953125" style="1" customWidth="1"/>
    <col min="6975" max="6977" width="0" style="1" hidden="1" customWidth="1"/>
    <col min="6978" max="6978" width="3.26953125" style="1" customWidth="1"/>
    <col min="6979" max="6980" width="0" style="1" hidden="1" customWidth="1"/>
    <col min="6981" max="6981" width="2.81640625" style="1" customWidth="1"/>
    <col min="6982" max="6982" width="3.26953125" style="1" customWidth="1"/>
    <col min="6983" max="6983" width="3" style="1" customWidth="1"/>
    <col min="6984" max="6984" width="3.26953125" style="1" customWidth="1"/>
    <col min="6985" max="6986" width="2.453125" style="1" customWidth="1"/>
    <col min="6987" max="6987" width="3.26953125" style="1" customWidth="1"/>
    <col min="6988" max="6988" width="3.81640625" style="1" customWidth="1"/>
    <col min="6989" max="6989" width="3.7265625" style="1" customWidth="1"/>
    <col min="6990" max="6990" width="2.81640625" style="1" customWidth="1"/>
    <col min="6991" max="7007" width="0" style="1" hidden="1" customWidth="1"/>
    <col min="7008" max="7008" width="0.1796875" style="1" customWidth="1"/>
    <col min="7009" max="7009" width="2.7265625" style="1" customWidth="1"/>
    <col min="7010" max="7041" width="0" style="1" hidden="1" customWidth="1"/>
    <col min="7042" max="7045" width="9.1796875" style="1" customWidth="1"/>
    <col min="7046" max="7168" width="9.1796875" style="1"/>
    <col min="7169" max="7169" width="2.7265625" style="1" customWidth="1"/>
    <col min="7170" max="7170" width="9" style="1" customWidth="1"/>
    <col min="7171" max="7171" width="5.7265625" style="1" customWidth="1"/>
    <col min="7172" max="7172" width="7.54296875" style="1" customWidth="1"/>
    <col min="7173" max="7173" width="5.7265625" style="1" customWidth="1"/>
    <col min="7174" max="7174" width="7" style="1" customWidth="1"/>
    <col min="7175" max="7175" width="3.7265625" style="1" customWidth="1"/>
    <col min="7176" max="7176" width="0" style="1" hidden="1" customWidth="1"/>
    <col min="7177" max="7178" width="3.26953125" style="1" customWidth="1"/>
    <col min="7179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8" width="0" style="1" hidden="1" customWidth="1"/>
    <col min="7189" max="7189" width="3.26953125" style="1" customWidth="1"/>
    <col min="7190" max="7190" width="0" style="1" hidden="1" customWidth="1"/>
    <col min="7191" max="7191" width="2.7265625" style="1" customWidth="1"/>
    <col min="7192" max="7194" width="3.26953125" style="1" customWidth="1"/>
    <col min="7195" max="7198" width="0" style="1" hidden="1" customWidth="1"/>
    <col min="7199" max="7199" width="2.81640625" style="1" customWidth="1"/>
    <col min="7200" max="7200" width="3.26953125" style="1" customWidth="1"/>
    <col min="7201" max="7203" width="3" style="1" customWidth="1"/>
    <col min="7204" max="7204" width="3.26953125" style="1" customWidth="1"/>
    <col min="7205" max="7206" width="0" style="1" hidden="1" customWidth="1"/>
    <col min="7207" max="7208" width="3.26953125" style="1" customWidth="1"/>
    <col min="7209" max="7209" width="3" style="1" customWidth="1"/>
    <col min="7210" max="7212" width="3.26953125" style="1" customWidth="1"/>
    <col min="7213" max="7213" width="3" style="1" customWidth="1"/>
    <col min="7214" max="7217" width="3.26953125" style="1" customWidth="1"/>
    <col min="7218" max="7218" width="2.81640625" style="1" customWidth="1"/>
    <col min="7219" max="7219" width="3.26953125" style="1" customWidth="1"/>
    <col min="7220" max="7220" width="3.1796875" style="1" customWidth="1"/>
    <col min="7221" max="7225" width="3.26953125" style="1" customWidth="1"/>
    <col min="7226" max="7227" width="2.81640625" style="1" customWidth="1"/>
    <col min="7228" max="7228" width="3" style="1" customWidth="1"/>
    <col min="7229" max="7229" width="0" style="1" hidden="1" customWidth="1"/>
    <col min="7230" max="7230" width="3.26953125" style="1" customWidth="1"/>
    <col min="7231" max="7233" width="0" style="1" hidden="1" customWidth="1"/>
    <col min="7234" max="7234" width="3.26953125" style="1" customWidth="1"/>
    <col min="7235" max="7236" width="0" style="1" hidden="1" customWidth="1"/>
    <col min="7237" max="7237" width="2.81640625" style="1" customWidth="1"/>
    <col min="7238" max="7238" width="3.26953125" style="1" customWidth="1"/>
    <col min="7239" max="7239" width="3" style="1" customWidth="1"/>
    <col min="7240" max="7240" width="3.26953125" style="1" customWidth="1"/>
    <col min="7241" max="7242" width="2.453125" style="1" customWidth="1"/>
    <col min="7243" max="7243" width="3.26953125" style="1" customWidth="1"/>
    <col min="7244" max="7244" width="3.81640625" style="1" customWidth="1"/>
    <col min="7245" max="7245" width="3.7265625" style="1" customWidth="1"/>
    <col min="7246" max="7246" width="2.81640625" style="1" customWidth="1"/>
    <col min="7247" max="7263" width="0" style="1" hidden="1" customWidth="1"/>
    <col min="7264" max="7264" width="0.1796875" style="1" customWidth="1"/>
    <col min="7265" max="7265" width="2.7265625" style="1" customWidth="1"/>
    <col min="7266" max="7297" width="0" style="1" hidden="1" customWidth="1"/>
    <col min="7298" max="7301" width="9.1796875" style="1" customWidth="1"/>
    <col min="7302" max="7424" width="9.1796875" style="1"/>
    <col min="7425" max="7425" width="2.7265625" style="1" customWidth="1"/>
    <col min="7426" max="7426" width="9" style="1" customWidth="1"/>
    <col min="7427" max="7427" width="5.7265625" style="1" customWidth="1"/>
    <col min="7428" max="7428" width="7.54296875" style="1" customWidth="1"/>
    <col min="7429" max="7429" width="5.7265625" style="1" customWidth="1"/>
    <col min="7430" max="7430" width="7" style="1" customWidth="1"/>
    <col min="7431" max="7431" width="3.7265625" style="1" customWidth="1"/>
    <col min="7432" max="7432" width="0" style="1" hidden="1" customWidth="1"/>
    <col min="7433" max="7434" width="3.26953125" style="1" customWidth="1"/>
    <col min="7435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4" width="0" style="1" hidden="1" customWidth="1"/>
    <col min="7445" max="7445" width="3.26953125" style="1" customWidth="1"/>
    <col min="7446" max="7446" width="0" style="1" hidden="1" customWidth="1"/>
    <col min="7447" max="7447" width="2.7265625" style="1" customWidth="1"/>
    <col min="7448" max="7450" width="3.26953125" style="1" customWidth="1"/>
    <col min="7451" max="7454" width="0" style="1" hidden="1" customWidth="1"/>
    <col min="7455" max="7455" width="2.81640625" style="1" customWidth="1"/>
    <col min="7456" max="7456" width="3.26953125" style="1" customWidth="1"/>
    <col min="7457" max="7459" width="3" style="1" customWidth="1"/>
    <col min="7460" max="7460" width="3.26953125" style="1" customWidth="1"/>
    <col min="7461" max="7462" width="0" style="1" hidden="1" customWidth="1"/>
    <col min="7463" max="7464" width="3.26953125" style="1" customWidth="1"/>
    <col min="7465" max="7465" width="3" style="1" customWidth="1"/>
    <col min="7466" max="7468" width="3.26953125" style="1" customWidth="1"/>
    <col min="7469" max="7469" width="3" style="1" customWidth="1"/>
    <col min="7470" max="7473" width="3.26953125" style="1" customWidth="1"/>
    <col min="7474" max="7474" width="2.81640625" style="1" customWidth="1"/>
    <col min="7475" max="7475" width="3.26953125" style="1" customWidth="1"/>
    <col min="7476" max="7476" width="3.1796875" style="1" customWidth="1"/>
    <col min="7477" max="7481" width="3.26953125" style="1" customWidth="1"/>
    <col min="7482" max="7483" width="2.81640625" style="1" customWidth="1"/>
    <col min="7484" max="7484" width="3" style="1" customWidth="1"/>
    <col min="7485" max="7485" width="0" style="1" hidden="1" customWidth="1"/>
    <col min="7486" max="7486" width="3.26953125" style="1" customWidth="1"/>
    <col min="7487" max="7489" width="0" style="1" hidden="1" customWidth="1"/>
    <col min="7490" max="7490" width="3.26953125" style="1" customWidth="1"/>
    <col min="7491" max="7492" width="0" style="1" hidden="1" customWidth="1"/>
    <col min="7493" max="7493" width="2.81640625" style="1" customWidth="1"/>
    <col min="7494" max="7494" width="3.26953125" style="1" customWidth="1"/>
    <col min="7495" max="7495" width="3" style="1" customWidth="1"/>
    <col min="7496" max="7496" width="3.26953125" style="1" customWidth="1"/>
    <col min="7497" max="7498" width="2.453125" style="1" customWidth="1"/>
    <col min="7499" max="7499" width="3.26953125" style="1" customWidth="1"/>
    <col min="7500" max="7500" width="3.81640625" style="1" customWidth="1"/>
    <col min="7501" max="7501" width="3.7265625" style="1" customWidth="1"/>
    <col min="7502" max="7502" width="2.81640625" style="1" customWidth="1"/>
    <col min="7503" max="7519" width="0" style="1" hidden="1" customWidth="1"/>
    <col min="7520" max="7520" width="0.1796875" style="1" customWidth="1"/>
    <col min="7521" max="7521" width="2.7265625" style="1" customWidth="1"/>
    <col min="7522" max="7553" width="0" style="1" hidden="1" customWidth="1"/>
    <col min="7554" max="7557" width="9.1796875" style="1" customWidth="1"/>
    <col min="7558" max="7680" width="9.1796875" style="1"/>
    <col min="7681" max="7681" width="2.7265625" style="1" customWidth="1"/>
    <col min="7682" max="7682" width="9" style="1" customWidth="1"/>
    <col min="7683" max="7683" width="5.7265625" style="1" customWidth="1"/>
    <col min="7684" max="7684" width="7.54296875" style="1" customWidth="1"/>
    <col min="7685" max="7685" width="5.7265625" style="1" customWidth="1"/>
    <col min="7686" max="7686" width="7" style="1" customWidth="1"/>
    <col min="7687" max="7687" width="3.7265625" style="1" customWidth="1"/>
    <col min="7688" max="7688" width="0" style="1" hidden="1" customWidth="1"/>
    <col min="7689" max="7690" width="3.26953125" style="1" customWidth="1"/>
    <col min="7691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0" width="0" style="1" hidden="1" customWidth="1"/>
    <col min="7701" max="7701" width="3.26953125" style="1" customWidth="1"/>
    <col min="7702" max="7702" width="0" style="1" hidden="1" customWidth="1"/>
    <col min="7703" max="7703" width="2.7265625" style="1" customWidth="1"/>
    <col min="7704" max="7706" width="3.26953125" style="1" customWidth="1"/>
    <col min="7707" max="7710" width="0" style="1" hidden="1" customWidth="1"/>
    <col min="7711" max="7711" width="2.81640625" style="1" customWidth="1"/>
    <col min="7712" max="7712" width="3.26953125" style="1" customWidth="1"/>
    <col min="7713" max="7715" width="3" style="1" customWidth="1"/>
    <col min="7716" max="7716" width="3.26953125" style="1" customWidth="1"/>
    <col min="7717" max="7718" width="0" style="1" hidden="1" customWidth="1"/>
    <col min="7719" max="7720" width="3.26953125" style="1" customWidth="1"/>
    <col min="7721" max="7721" width="3" style="1" customWidth="1"/>
    <col min="7722" max="7724" width="3.26953125" style="1" customWidth="1"/>
    <col min="7725" max="7725" width="3" style="1" customWidth="1"/>
    <col min="7726" max="7729" width="3.26953125" style="1" customWidth="1"/>
    <col min="7730" max="7730" width="2.81640625" style="1" customWidth="1"/>
    <col min="7731" max="7731" width="3.26953125" style="1" customWidth="1"/>
    <col min="7732" max="7732" width="3.1796875" style="1" customWidth="1"/>
    <col min="7733" max="7737" width="3.26953125" style="1" customWidth="1"/>
    <col min="7738" max="7739" width="2.81640625" style="1" customWidth="1"/>
    <col min="7740" max="7740" width="3" style="1" customWidth="1"/>
    <col min="7741" max="7741" width="0" style="1" hidden="1" customWidth="1"/>
    <col min="7742" max="7742" width="3.26953125" style="1" customWidth="1"/>
    <col min="7743" max="7745" width="0" style="1" hidden="1" customWidth="1"/>
    <col min="7746" max="7746" width="3.26953125" style="1" customWidth="1"/>
    <col min="7747" max="7748" width="0" style="1" hidden="1" customWidth="1"/>
    <col min="7749" max="7749" width="2.81640625" style="1" customWidth="1"/>
    <col min="7750" max="7750" width="3.26953125" style="1" customWidth="1"/>
    <col min="7751" max="7751" width="3" style="1" customWidth="1"/>
    <col min="7752" max="7752" width="3.26953125" style="1" customWidth="1"/>
    <col min="7753" max="7754" width="2.453125" style="1" customWidth="1"/>
    <col min="7755" max="7755" width="3.26953125" style="1" customWidth="1"/>
    <col min="7756" max="7756" width="3.81640625" style="1" customWidth="1"/>
    <col min="7757" max="7757" width="3.7265625" style="1" customWidth="1"/>
    <col min="7758" max="7758" width="2.81640625" style="1" customWidth="1"/>
    <col min="7759" max="7775" width="0" style="1" hidden="1" customWidth="1"/>
    <col min="7776" max="7776" width="0.1796875" style="1" customWidth="1"/>
    <col min="7777" max="7777" width="2.7265625" style="1" customWidth="1"/>
    <col min="7778" max="7809" width="0" style="1" hidden="1" customWidth="1"/>
    <col min="7810" max="7813" width="9.1796875" style="1" customWidth="1"/>
    <col min="7814" max="7936" width="9.1796875" style="1"/>
    <col min="7937" max="7937" width="2.7265625" style="1" customWidth="1"/>
    <col min="7938" max="7938" width="9" style="1" customWidth="1"/>
    <col min="7939" max="7939" width="5.7265625" style="1" customWidth="1"/>
    <col min="7940" max="7940" width="7.54296875" style="1" customWidth="1"/>
    <col min="7941" max="7941" width="5.7265625" style="1" customWidth="1"/>
    <col min="7942" max="7942" width="7" style="1" customWidth="1"/>
    <col min="7943" max="7943" width="3.7265625" style="1" customWidth="1"/>
    <col min="7944" max="7944" width="0" style="1" hidden="1" customWidth="1"/>
    <col min="7945" max="7946" width="3.26953125" style="1" customWidth="1"/>
    <col min="7947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6" width="0" style="1" hidden="1" customWidth="1"/>
    <col min="7957" max="7957" width="3.26953125" style="1" customWidth="1"/>
    <col min="7958" max="7958" width="0" style="1" hidden="1" customWidth="1"/>
    <col min="7959" max="7959" width="2.7265625" style="1" customWidth="1"/>
    <col min="7960" max="7962" width="3.26953125" style="1" customWidth="1"/>
    <col min="7963" max="7966" width="0" style="1" hidden="1" customWidth="1"/>
    <col min="7967" max="7967" width="2.81640625" style="1" customWidth="1"/>
    <col min="7968" max="7968" width="3.26953125" style="1" customWidth="1"/>
    <col min="7969" max="7971" width="3" style="1" customWidth="1"/>
    <col min="7972" max="7972" width="3.26953125" style="1" customWidth="1"/>
    <col min="7973" max="7974" width="0" style="1" hidden="1" customWidth="1"/>
    <col min="7975" max="7976" width="3.26953125" style="1" customWidth="1"/>
    <col min="7977" max="7977" width="3" style="1" customWidth="1"/>
    <col min="7978" max="7980" width="3.26953125" style="1" customWidth="1"/>
    <col min="7981" max="7981" width="3" style="1" customWidth="1"/>
    <col min="7982" max="7985" width="3.26953125" style="1" customWidth="1"/>
    <col min="7986" max="7986" width="2.81640625" style="1" customWidth="1"/>
    <col min="7987" max="7987" width="3.26953125" style="1" customWidth="1"/>
    <col min="7988" max="7988" width="3.1796875" style="1" customWidth="1"/>
    <col min="7989" max="7993" width="3.26953125" style="1" customWidth="1"/>
    <col min="7994" max="7995" width="2.81640625" style="1" customWidth="1"/>
    <col min="7996" max="7996" width="3" style="1" customWidth="1"/>
    <col min="7997" max="7997" width="0" style="1" hidden="1" customWidth="1"/>
    <col min="7998" max="7998" width="3.26953125" style="1" customWidth="1"/>
    <col min="7999" max="8001" width="0" style="1" hidden="1" customWidth="1"/>
    <col min="8002" max="8002" width="3.26953125" style="1" customWidth="1"/>
    <col min="8003" max="8004" width="0" style="1" hidden="1" customWidth="1"/>
    <col min="8005" max="8005" width="2.81640625" style="1" customWidth="1"/>
    <col min="8006" max="8006" width="3.26953125" style="1" customWidth="1"/>
    <col min="8007" max="8007" width="3" style="1" customWidth="1"/>
    <col min="8008" max="8008" width="3.26953125" style="1" customWidth="1"/>
    <col min="8009" max="8010" width="2.453125" style="1" customWidth="1"/>
    <col min="8011" max="8011" width="3.26953125" style="1" customWidth="1"/>
    <col min="8012" max="8012" width="3.81640625" style="1" customWidth="1"/>
    <col min="8013" max="8013" width="3.7265625" style="1" customWidth="1"/>
    <col min="8014" max="8014" width="2.81640625" style="1" customWidth="1"/>
    <col min="8015" max="8031" width="0" style="1" hidden="1" customWidth="1"/>
    <col min="8032" max="8032" width="0.1796875" style="1" customWidth="1"/>
    <col min="8033" max="8033" width="2.7265625" style="1" customWidth="1"/>
    <col min="8034" max="8065" width="0" style="1" hidden="1" customWidth="1"/>
    <col min="8066" max="8069" width="9.1796875" style="1" customWidth="1"/>
    <col min="8070" max="8192" width="9.1796875" style="1"/>
    <col min="8193" max="8193" width="2.7265625" style="1" customWidth="1"/>
    <col min="8194" max="8194" width="9" style="1" customWidth="1"/>
    <col min="8195" max="8195" width="5.7265625" style="1" customWidth="1"/>
    <col min="8196" max="8196" width="7.54296875" style="1" customWidth="1"/>
    <col min="8197" max="8197" width="5.7265625" style="1" customWidth="1"/>
    <col min="8198" max="8198" width="7" style="1" customWidth="1"/>
    <col min="8199" max="8199" width="3.7265625" style="1" customWidth="1"/>
    <col min="8200" max="8200" width="0" style="1" hidden="1" customWidth="1"/>
    <col min="8201" max="8202" width="3.26953125" style="1" customWidth="1"/>
    <col min="8203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2" width="0" style="1" hidden="1" customWidth="1"/>
    <col min="8213" max="8213" width="3.26953125" style="1" customWidth="1"/>
    <col min="8214" max="8214" width="0" style="1" hidden="1" customWidth="1"/>
    <col min="8215" max="8215" width="2.7265625" style="1" customWidth="1"/>
    <col min="8216" max="8218" width="3.26953125" style="1" customWidth="1"/>
    <col min="8219" max="8222" width="0" style="1" hidden="1" customWidth="1"/>
    <col min="8223" max="8223" width="2.81640625" style="1" customWidth="1"/>
    <col min="8224" max="8224" width="3.26953125" style="1" customWidth="1"/>
    <col min="8225" max="8227" width="3" style="1" customWidth="1"/>
    <col min="8228" max="8228" width="3.26953125" style="1" customWidth="1"/>
    <col min="8229" max="8230" width="0" style="1" hidden="1" customWidth="1"/>
    <col min="8231" max="8232" width="3.26953125" style="1" customWidth="1"/>
    <col min="8233" max="8233" width="3" style="1" customWidth="1"/>
    <col min="8234" max="8236" width="3.26953125" style="1" customWidth="1"/>
    <col min="8237" max="8237" width="3" style="1" customWidth="1"/>
    <col min="8238" max="8241" width="3.26953125" style="1" customWidth="1"/>
    <col min="8242" max="8242" width="2.81640625" style="1" customWidth="1"/>
    <col min="8243" max="8243" width="3.26953125" style="1" customWidth="1"/>
    <col min="8244" max="8244" width="3.1796875" style="1" customWidth="1"/>
    <col min="8245" max="8249" width="3.26953125" style="1" customWidth="1"/>
    <col min="8250" max="8251" width="2.81640625" style="1" customWidth="1"/>
    <col min="8252" max="8252" width="3" style="1" customWidth="1"/>
    <col min="8253" max="8253" width="0" style="1" hidden="1" customWidth="1"/>
    <col min="8254" max="8254" width="3.26953125" style="1" customWidth="1"/>
    <col min="8255" max="8257" width="0" style="1" hidden="1" customWidth="1"/>
    <col min="8258" max="8258" width="3.26953125" style="1" customWidth="1"/>
    <col min="8259" max="8260" width="0" style="1" hidden="1" customWidth="1"/>
    <col min="8261" max="8261" width="2.81640625" style="1" customWidth="1"/>
    <col min="8262" max="8262" width="3.26953125" style="1" customWidth="1"/>
    <col min="8263" max="8263" width="3" style="1" customWidth="1"/>
    <col min="8264" max="8264" width="3.26953125" style="1" customWidth="1"/>
    <col min="8265" max="8266" width="2.453125" style="1" customWidth="1"/>
    <col min="8267" max="8267" width="3.26953125" style="1" customWidth="1"/>
    <col min="8268" max="8268" width="3.81640625" style="1" customWidth="1"/>
    <col min="8269" max="8269" width="3.7265625" style="1" customWidth="1"/>
    <col min="8270" max="8270" width="2.81640625" style="1" customWidth="1"/>
    <col min="8271" max="8287" width="0" style="1" hidden="1" customWidth="1"/>
    <col min="8288" max="8288" width="0.1796875" style="1" customWidth="1"/>
    <col min="8289" max="8289" width="2.7265625" style="1" customWidth="1"/>
    <col min="8290" max="8321" width="0" style="1" hidden="1" customWidth="1"/>
    <col min="8322" max="8325" width="9.1796875" style="1" customWidth="1"/>
    <col min="8326" max="8448" width="9.1796875" style="1"/>
    <col min="8449" max="8449" width="2.7265625" style="1" customWidth="1"/>
    <col min="8450" max="8450" width="9" style="1" customWidth="1"/>
    <col min="8451" max="8451" width="5.7265625" style="1" customWidth="1"/>
    <col min="8452" max="8452" width="7.54296875" style="1" customWidth="1"/>
    <col min="8453" max="8453" width="5.7265625" style="1" customWidth="1"/>
    <col min="8454" max="8454" width="7" style="1" customWidth="1"/>
    <col min="8455" max="8455" width="3.7265625" style="1" customWidth="1"/>
    <col min="8456" max="8456" width="0" style="1" hidden="1" customWidth="1"/>
    <col min="8457" max="8458" width="3.26953125" style="1" customWidth="1"/>
    <col min="8459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8" width="0" style="1" hidden="1" customWidth="1"/>
    <col min="8469" max="8469" width="3.26953125" style="1" customWidth="1"/>
    <col min="8470" max="8470" width="0" style="1" hidden="1" customWidth="1"/>
    <col min="8471" max="8471" width="2.7265625" style="1" customWidth="1"/>
    <col min="8472" max="8474" width="3.26953125" style="1" customWidth="1"/>
    <col min="8475" max="8478" width="0" style="1" hidden="1" customWidth="1"/>
    <col min="8479" max="8479" width="2.81640625" style="1" customWidth="1"/>
    <col min="8480" max="8480" width="3.26953125" style="1" customWidth="1"/>
    <col min="8481" max="8483" width="3" style="1" customWidth="1"/>
    <col min="8484" max="8484" width="3.26953125" style="1" customWidth="1"/>
    <col min="8485" max="8486" width="0" style="1" hidden="1" customWidth="1"/>
    <col min="8487" max="8488" width="3.26953125" style="1" customWidth="1"/>
    <col min="8489" max="8489" width="3" style="1" customWidth="1"/>
    <col min="8490" max="8492" width="3.26953125" style="1" customWidth="1"/>
    <col min="8493" max="8493" width="3" style="1" customWidth="1"/>
    <col min="8494" max="8497" width="3.26953125" style="1" customWidth="1"/>
    <col min="8498" max="8498" width="2.81640625" style="1" customWidth="1"/>
    <col min="8499" max="8499" width="3.26953125" style="1" customWidth="1"/>
    <col min="8500" max="8500" width="3.1796875" style="1" customWidth="1"/>
    <col min="8501" max="8505" width="3.26953125" style="1" customWidth="1"/>
    <col min="8506" max="8507" width="2.81640625" style="1" customWidth="1"/>
    <col min="8508" max="8508" width="3" style="1" customWidth="1"/>
    <col min="8509" max="8509" width="0" style="1" hidden="1" customWidth="1"/>
    <col min="8510" max="8510" width="3.26953125" style="1" customWidth="1"/>
    <col min="8511" max="8513" width="0" style="1" hidden="1" customWidth="1"/>
    <col min="8514" max="8514" width="3.26953125" style="1" customWidth="1"/>
    <col min="8515" max="8516" width="0" style="1" hidden="1" customWidth="1"/>
    <col min="8517" max="8517" width="2.81640625" style="1" customWidth="1"/>
    <col min="8518" max="8518" width="3.26953125" style="1" customWidth="1"/>
    <col min="8519" max="8519" width="3" style="1" customWidth="1"/>
    <col min="8520" max="8520" width="3.26953125" style="1" customWidth="1"/>
    <col min="8521" max="8522" width="2.453125" style="1" customWidth="1"/>
    <col min="8523" max="8523" width="3.26953125" style="1" customWidth="1"/>
    <col min="8524" max="8524" width="3.81640625" style="1" customWidth="1"/>
    <col min="8525" max="8525" width="3.7265625" style="1" customWidth="1"/>
    <col min="8526" max="8526" width="2.81640625" style="1" customWidth="1"/>
    <col min="8527" max="8543" width="0" style="1" hidden="1" customWidth="1"/>
    <col min="8544" max="8544" width="0.1796875" style="1" customWidth="1"/>
    <col min="8545" max="8545" width="2.7265625" style="1" customWidth="1"/>
    <col min="8546" max="8577" width="0" style="1" hidden="1" customWidth="1"/>
    <col min="8578" max="8581" width="9.1796875" style="1" customWidth="1"/>
    <col min="8582" max="8704" width="9.1796875" style="1"/>
    <col min="8705" max="8705" width="2.7265625" style="1" customWidth="1"/>
    <col min="8706" max="8706" width="9" style="1" customWidth="1"/>
    <col min="8707" max="8707" width="5.7265625" style="1" customWidth="1"/>
    <col min="8708" max="8708" width="7.54296875" style="1" customWidth="1"/>
    <col min="8709" max="8709" width="5.7265625" style="1" customWidth="1"/>
    <col min="8710" max="8710" width="7" style="1" customWidth="1"/>
    <col min="8711" max="8711" width="3.7265625" style="1" customWidth="1"/>
    <col min="8712" max="8712" width="0" style="1" hidden="1" customWidth="1"/>
    <col min="8713" max="8714" width="3.26953125" style="1" customWidth="1"/>
    <col min="8715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4" width="0" style="1" hidden="1" customWidth="1"/>
    <col min="8725" max="8725" width="3.26953125" style="1" customWidth="1"/>
    <col min="8726" max="8726" width="0" style="1" hidden="1" customWidth="1"/>
    <col min="8727" max="8727" width="2.7265625" style="1" customWidth="1"/>
    <col min="8728" max="8730" width="3.26953125" style="1" customWidth="1"/>
    <col min="8731" max="8734" width="0" style="1" hidden="1" customWidth="1"/>
    <col min="8735" max="8735" width="2.81640625" style="1" customWidth="1"/>
    <col min="8736" max="8736" width="3.26953125" style="1" customWidth="1"/>
    <col min="8737" max="8739" width="3" style="1" customWidth="1"/>
    <col min="8740" max="8740" width="3.26953125" style="1" customWidth="1"/>
    <col min="8741" max="8742" width="0" style="1" hidden="1" customWidth="1"/>
    <col min="8743" max="8744" width="3.26953125" style="1" customWidth="1"/>
    <col min="8745" max="8745" width="3" style="1" customWidth="1"/>
    <col min="8746" max="8748" width="3.26953125" style="1" customWidth="1"/>
    <col min="8749" max="8749" width="3" style="1" customWidth="1"/>
    <col min="8750" max="8753" width="3.26953125" style="1" customWidth="1"/>
    <col min="8754" max="8754" width="2.81640625" style="1" customWidth="1"/>
    <col min="8755" max="8755" width="3.26953125" style="1" customWidth="1"/>
    <col min="8756" max="8756" width="3.1796875" style="1" customWidth="1"/>
    <col min="8757" max="8761" width="3.26953125" style="1" customWidth="1"/>
    <col min="8762" max="8763" width="2.81640625" style="1" customWidth="1"/>
    <col min="8764" max="8764" width="3" style="1" customWidth="1"/>
    <col min="8765" max="8765" width="0" style="1" hidden="1" customWidth="1"/>
    <col min="8766" max="8766" width="3.26953125" style="1" customWidth="1"/>
    <col min="8767" max="8769" width="0" style="1" hidden="1" customWidth="1"/>
    <col min="8770" max="8770" width="3.26953125" style="1" customWidth="1"/>
    <col min="8771" max="8772" width="0" style="1" hidden="1" customWidth="1"/>
    <col min="8773" max="8773" width="2.81640625" style="1" customWidth="1"/>
    <col min="8774" max="8774" width="3.26953125" style="1" customWidth="1"/>
    <col min="8775" max="8775" width="3" style="1" customWidth="1"/>
    <col min="8776" max="8776" width="3.26953125" style="1" customWidth="1"/>
    <col min="8777" max="8778" width="2.453125" style="1" customWidth="1"/>
    <col min="8779" max="8779" width="3.26953125" style="1" customWidth="1"/>
    <col min="8780" max="8780" width="3.81640625" style="1" customWidth="1"/>
    <col min="8781" max="8781" width="3.7265625" style="1" customWidth="1"/>
    <col min="8782" max="8782" width="2.81640625" style="1" customWidth="1"/>
    <col min="8783" max="8799" width="0" style="1" hidden="1" customWidth="1"/>
    <col min="8800" max="8800" width="0.1796875" style="1" customWidth="1"/>
    <col min="8801" max="8801" width="2.7265625" style="1" customWidth="1"/>
    <col min="8802" max="8833" width="0" style="1" hidden="1" customWidth="1"/>
    <col min="8834" max="8837" width="9.1796875" style="1" customWidth="1"/>
    <col min="8838" max="8960" width="9.1796875" style="1"/>
    <col min="8961" max="8961" width="2.7265625" style="1" customWidth="1"/>
    <col min="8962" max="8962" width="9" style="1" customWidth="1"/>
    <col min="8963" max="8963" width="5.7265625" style="1" customWidth="1"/>
    <col min="8964" max="8964" width="7.54296875" style="1" customWidth="1"/>
    <col min="8965" max="8965" width="5.7265625" style="1" customWidth="1"/>
    <col min="8966" max="8966" width="7" style="1" customWidth="1"/>
    <col min="8967" max="8967" width="3.7265625" style="1" customWidth="1"/>
    <col min="8968" max="8968" width="0" style="1" hidden="1" customWidth="1"/>
    <col min="8969" max="8970" width="3.26953125" style="1" customWidth="1"/>
    <col min="8971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0" width="0" style="1" hidden="1" customWidth="1"/>
    <col min="8981" max="8981" width="3.26953125" style="1" customWidth="1"/>
    <col min="8982" max="8982" width="0" style="1" hidden="1" customWidth="1"/>
    <col min="8983" max="8983" width="2.7265625" style="1" customWidth="1"/>
    <col min="8984" max="8986" width="3.26953125" style="1" customWidth="1"/>
    <col min="8987" max="8990" width="0" style="1" hidden="1" customWidth="1"/>
    <col min="8991" max="8991" width="2.81640625" style="1" customWidth="1"/>
    <col min="8992" max="8992" width="3.26953125" style="1" customWidth="1"/>
    <col min="8993" max="8995" width="3" style="1" customWidth="1"/>
    <col min="8996" max="8996" width="3.26953125" style="1" customWidth="1"/>
    <col min="8997" max="8998" width="0" style="1" hidden="1" customWidth="1"/>
    <col min="8999" max="9000" width="3.26953125" style="1" customWidth="1"/>
    <col min="9001" max="9001" width="3" style="1" customWidth="1"/>
    <col min="9002" max="9004" width="3.26953125" style="1" customWidth="1"/>
    <col min="9005" max="9005" width="3" style="1" customWidth="1"/>
    <col min="9006" max="9009" width="3.26953125" style="1" customWidth="1"/>
    <col min="9010" max="9010" width="2.81640625" style="1" customWidth="1"/>
    <col min="9011" max="9011" width="3.26953125" style="1" customWidth="1"/>
    <col min="9012" max="9012" width="3.1796875" style="1" customWidth="1"/>
    <col min="9013" max="9017" width="3.26953125" style="1" customWidth="1"/>
    <col min="9018" max="9019" width="2.81640625" style="1" customWidth="1"/>
    <col min="9020" max="9020" width="3" style="1" customWidth="1"/>
    <col min="9021" max="9021" width="0" style="1" hidden="1" customWidth="1"/>
    <col min="9022" max="9022" width="3.26953125" style="1" customWidth="1"/>
    <col min="9023" max="9025" width="0" style="1" hidden="1" customWidth="1"/>
    <col min="9026" max="9026" width="3.26953125" style="1" customWidth="1"/>
    <col min="9027" max="9028" width="0" style="1" hidden="1" customWidth="1"/>
    <col min="9029" max="9029" width="2.81640625" style="1" customWidth="1"/>
    <col min="9030" max="9030" width="3.26953125" style="1" customWidth="1"/>
    <col min="9031" max="9031" width="3" style="1" customWidth="1"/>
    <col min="9032" max="9032" width="3.26953125" style="1" customWidth="1"/>
    <col min="9033" max="9034" width="2.453125" style="1" customWidth="1"/>
    <col min="9035" max="9035" width="3.26953125" style="1" customWidth="1"/>
    <col min="9036" max="9036" width="3.81640625" style="1" customWidth="1"/>
    <col min="9037" max="9037" width="3.7265625" style="1" customWidth="1"/>
    <col min="9038" max="9038" width="2.81640625" style="1" customWidth="1"/>
    <col min="9039" max="9055" width="0" style="1" hidden="1" customWidth="1"/>
    <col min="9056" max="9056" width="0.1796875" style="1" customWidth="1"/>
    <col min="9057" max="9057" width="2.7265625" style="1" customWidth="1"/>
    <col min="9058" max="9089" width="0" style="1" hidden="1" customWidth="1"/>
    <col min="9090" max="9093" width="9.1796875" style="1" customWidth="1"/>
    <col min="9094" max="9216" width="9.1796875" style="1"/>
    <col min="9217" max="9217" width="2.7265625" style="1" customWidth="1"/>
    <col min="9218" max="9218" width="9" style="1" customWidth="1"/>
    <col min="9219" max="9219" width="5.7265625" style="1" customWidth="1"/>
    <col min="9220" max="9220" width="7.54296875" style="1" customWidth="1"/>
    <col min="9221" max="9221" width="5.7265625" style="1" customWidth="1"/>
    <col min="9222" max="9222" width="7" style="1" customWidth="1"/>
    <col min="9223" max="9223" width="3.7265625" style="1" customWidth="1"/>
    <col min="9224" max="9224" width="0" style="1" hidden="1" customWidth="1"/>
    <col min="9225" max="9226" width="3.26953125" style="1" customWidth="1"/>
    <col min="9227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6" width="0" style="1" hidden="1" customWidth="1"/>
    <col min="9237" max="9237" width="3.26953125" style="1" customWidth="1"/>
    <col min="9238" max="9238" width="0" style="1" hidden="1" customWidth="1"/>
    <col min="9239" max="9239" width="2.7265625" style="1" customWidth="1"/>
    <col min="9240" max="9242" width="3.26953125" style="1" customWidth="1"/>
    <col min="9243" max="9246" width="0" style="1" hidden="1" customWidth="1"/>
    <col min="9247" max="9247" width="2.81640625" style="1" customWidth="1"/>
    <col min="9248" max="9248" width="3.26953125" style="1" customWidth="1"/>
    <col min="9249" max="9251" width="3" style="1" customWidth="1"/>
    <col min="9252" max="9252" width="3.26953125" style="1" customWidth="1"/>
    <col min="9253" max="9254" width="0" style="1" hidden="1" customWidth="1"/>
    <col min="9255" max="9256" width="3.26953125" style="1" customWidth="1"/>
    <col min="9257" max="9257" width="3" style="1" customWidth="1"/>
    <col min="9258" max="9260" width="3.26953125" style="1" customWidth="1"/>
    <col min="9261" max="9261" width="3" style="1" customWidth="1"/>
    <col min="9262" max="9265" width="3.26953125" style="1" customWidth="1"/>
    <col min="9266" max="9266" width="2.81640625" style="1" customWidth="1"/>
    <col min="9267" max="9267" width="3.26953125" style="1" customWidth="1"/>
    <col min="9268" max="9268" width="3.1796875" style="1" customWidth="1"/>
    <col min="9269" max="9273" width="3.26953125" style="1" customWidth="1"/>
    <col min="9274" max="9275" width="2.81640625" style="1" customWidth="1"/>
    <col min="9276" max="9276" width="3" style="1" customWidth="1"/>
    <col min="9277" max="9277" width="0" style="1" hidden="1" customWidth="1"/>
    <col min="9278" max="9278" width="3.26953125" style="1" customWidth="1"/>
    <col min="9279" max="9281" width="0" style="1" hidden="1" customWidth="1"/>
    <col min="9282" max="9282" width="3.26953125" style="1" customWidth="1"/>
    <col min="9283" max="9284" width="0" style="1" hidden="1" customWidth="1"/>
    <col min="9285" max="9285" width="2.81640625" style="1" customWidth="1"/>
    <col min="9286" max="9286" width="3.26953125" style="1" customWidth="1"/>
    <col min="9287" max="9287" width="3" style="1" customWidth="1"/>
    <col min="9288" max="9288" width="3.26953125" style="1" customWidth="1"/>
    <col min="9289" max="9290" width="2.453125" style="1" customWidth="1"/>
    <col min="9291" max="9291" width="3.26953125" style="1" customWidth="1"/>
    <col min="9292" max="9292" width="3.81640625" style="1" customWidth="1"/>
    <col min="9293" max="9293" width="3.7265625" style="1" customWidth="1"/>
    <col min="9294" max="9294" width="2.81640625" style="1" customWidth="1"/>
    <col min="9295" max="9311" width="0" style="1" hidden="1" customWidth="1"/>
    <col min="9312" max="9312" width="0.1796875" style="1" customWidth="1"/>
    <col min="9313" max="9313" width="2.7265625" style="1" customWidth="1"/>
    <col min="9314" max="9345" width="0" style="1" hidden="1" customWidth="1"/>
    <col min="9346" max="9349" width="9.1796875" style="1" customWidth="1"/>
    <col min="9350" max="9472" width="9.1796875" style="1"/>
    <col min="9473" max="9473" width="2.7265625" style="1" customWidth="1"/>
    <col min="9474" max="9474" width="9" style="1" customWidth="1"/>
    <col min="9475" max="9475" width="5.7265625" style="1" customWidth="1"/>
    <col min="9476" max="9476" width="7.54296875" style="1" customWidth="1"/>
    <col min="9477" max="9477" width="5.7265625" style="1" customWidth="1"/>
    <col min="9478" max="9478" width="7" style="1" customWidth="1"/>
    <col min="9479" max="9479" width="3.7265625" style="1" customWidth="1"/>
    <col min="9480" max="9480" width="0" style="1" hidden="1" customWidth="1"/>
    <col min="9481" max="9482" width="3.26953125" style="1" customWidth="1"/>
    <col min="9483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2" width="0" style="1" hidden="1" customWidth="1"/>
    <col min="9493" max="9493" width="3.26953125" style="1" customWidth="1"/>
    <col min="9494" max="9494" width="0" style="1" hidden="1" customWidth="1"/>
    <col min="9495" max="9495" width="2.7265625" style="1" customWidth="1"/>
    <col min="9496" max="9498" width="3.26953125" style="1" customWidth="1"/>
    <col min="9499" max="9502" width="0" style="1" hidden="1" customWidth="1"/>
    <col min="9503" max="9503" width="2.81640625" style="1" customWidth="1"/>
    <col min="9504" max="9504" width="3.26953125" style="1" customWidth="1"/>
    <col min="9505" max="9507" width="3" style="1" customWidth="1"/>
    <col min="9508" max="9508" width="3.26953125" style="1" customWidth="1"/>
    <col min="9509" max="9510" width="0" style="1" hidden="1" customWidth="1"/>
    <col min="9511" max="9512" width="3.26953125" style="1" customWidth="1"/>
    <col min="9513" max="9513" width="3" style="1" customWidth="1"/>
    <col min="9514" max="9516" width="3.26953125" style="1" customWidth="1"/>
    <col min="9517" max="9517" width="3" style="1" customWidth="1"/>
    <col min="9518" max="9521" width="3.26953125" style="1" customWidth="1"/>
    <col min="9522" max="9522" width="2.81640625" style="1" customWidth="1"/>
    <col min="9523" max="9523" width="3.26953125" style="1" customWidth="1"/>
    <col min="9524" max="9524" width="3.1796875" style="1" customWidth="1"/>
    <col min="9525" max="9529" width="3.26953125" style="1" customWidth="1"/>
    <col min="9530" max="9531" width="2.81640625" style="1" customWidth="1"/>
    <col min="9532" max="9532" width="3" style="1" customWidth="1"/>
    <col min="9533" max="9533" width="0" style="1" hidden="1" customWidth="1"/>
    <col min="9534" max="9534" width="3.26953125" style="1" customWidth="1"/>
    <col min="9535" max="9537" width="0" style="1" hidden="1" customWidth="1"/>
    <col min="9538" max="9538" width="3.26953125" style="1" customWidth="1"/>
    <col min="9539" max="9540" width="0" style="1" hidden="1" customWidth="1"/>
    <col min="9541" max="9541" width="2.81640625" style="1" customWidth="1"/>
    <col min="9542" max="9542" width="3.26953125" style="1" customWidth="1"/>
    <col min="9543" max="9543" width="3" style="1" customWidth="1"/>
    <col min="9544" max="9544" width="3.26953125" style="1" customWidth="1"/>
    <col min="9545" max="9546" width="2.453125" style="1" customWidth="1"/>
    <col min="9547" max="9547" width="3.26953125" style="1" customWidth="1"/>
    <col min="9548" max="9548" width="3.81640625" style="1" customWidth="1"/>
    <col min="9549" max="9549" width="3.7265625" style="1" customWidth="1"/>
    <col min="9550" max="9550" width="2.81640625" style="1" customWidth="1"/>
    <col min="9551" max="9567" width="0" style="1" hidden="1" customWidth="1"/>
    <col min="9568" max="9568" width="0.1796875" style="1" customWidth="1"/>
    <col min="9569" max="9569" width="2.7265625" style="1" customWidth="1"/>
    <col min="9570" max="9601" width="0" style="1" hidden="1" customWidth="1"/>
    <col min="9602" max="9605" width="9.1796875" style="1" customWidth="1"/>
    <col min="9606" max="9728" width="9.1796875" style="1"/>
    <col min="9729" max="9729" width="2.7265625" style="1" customWidth="1"/>
    <col min="9730" max="9730" width="9" style="1" customWidth="1"/>
    <col min="9731" max="9731" width="5.7265625" style="1" customWidth="1"/>
    <col min="9732" max="9732" width="7.54296875" style="1" customWidth="1"/>
    <col min="9733" max="9733" width="5.7265625" style="1" customWidth="1"/>
    <col min="9734" max="9734" width="7" style="1" customWidth="1"/>
    <col min="9735" max="9735" width="3.7265625" style="1" customWidth="1"/>
    <col min="9736" max="9736" width="0" style="1" hidden="1" customWidth="1"/>
    <col min="9737" max="9738" width="3.26953125" style="1" customWidth="1"/>
    <col min="9739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8" width="0" style="1" hidden="1" customWidth="1"/>
    <col min="9749" max="9749" width="3.26953125" style="1" customWidth="1"/>
    <col min="9750" max="9750" width="0" style="1" hidden="1" customWidth="1"/>
    <col min="9751" max="9751" width="2.7265625" style="1" customWidth="1"/>
    <col min="9752" max="9754" width="3.26953125" style="1" customWidth="1"/>
    <col min="9755" max="9758" width="0" style="1" hidden="1" customWidth="1"/>
    <col min="9759" max="9759" width="2.81640625" style="1" customWidth="1"/>
    <col min="9760" max="9760" width="3.26953125" style="1" customWidth="1"/>
    <col min="9761" max="9763" width="3" style="1" customWidth="1"/>
    <col min="9764" max="9764" width="3.26953125" style="1" customWidth="1"/>
    <col min="9765" max="9766" width="0" style="1" hidden="1" customWidth="1"/>
    <col min="9767" max="9768" width="3.26953125" style="1" customWidth="1"/>
    <col min="9769" max="9769" width="3" style="1" customWidth="1"/>
    <col min="9770" max="9772" width="3.26953125" style="1" customWidth="1"/>
    <col min="9773" max="9773" width="3" style="1" customWidth="1"/>
    <col min="9774" max="9777" width="3.26953125" style="1" customWidth="1"/>
    <col min="9778" max="9778" width="2.81640625" style="1" customWidth="1"/>
    <col min="9779" max="9779" width="3.26953125" style="1" customWidth="1"/>
    <col min="9780" max="9780" width="3.1796875" style="1" customWidth="1"/>
    <col min="9781" max="9785" width="3.26953125" style="1" customWidth="1"/>
    <col min="9786" max="9787" width="2.81640625" style="1" customWidth="1"/>
    <col min="9788" max="9788" width="3" style="1" customWidth="1"/>
    <col min="9789" max="9789" width="0" style="1" hidden="1" customWidth="1"/>
    <col min="9790" max="9790" width="3.26953125" style="1" customWidth="1"/>
    <col min="9791" max="9793" width="0" style="1" hidden="1" customWidth="1"/>
    <col min="9794" max="9794" width="3.26953125" style="1" customWidth="1"/>
    <col min="9795" max="9796" width="0" style="1" hidden="1" customWidth="1"/>
    <col min="9797" max="9797" width="2.81640625" style="1" customWidth="1"/>
    <col min="9798" max="9798" width="3.26953125" style="1" customWidth="1"/>
    <col min="9799" max="9799" width="3" style="1" customWidth="1"/>
    <col min="9800" max="9800" width="3.26953125" style="1" customWidth="1"/>
    <col min="9801" max="9802" width="2.453125" style="1" customWidth="1"/>
    <col min="9803" max="9803" width="3.26953125" style="1" customWidth="1"/>
    <col min="9804" max="9804" width="3.81640625" style="1" customWidth="1"/>
    <col min="9805" max="9805" width="3.7265625" style="1" customWidth="1"/>
    <col min="9806" max="9806" width="2.81640625" style="1" customWidth="1"/>
    <col min="9807" max="9823" width="0" style="1" hidden="1" customWidth="1"/>
    <col min="9824" max="9824" width="0.1796875" style="1" customWidth="1"/>
    <col min="9825" max="9825" width="2.7265625" style="1" customWidth="1"/>
    <col min="9826" max="9857" width="0" style="1" hidden="1" customWidth="1"/>
    <col min="9858" max="9861" width="9.1796875" style="1" customWidth="1"/>
    <col min="9862" max="9984" width="9.1796875" style="1"/>
    <col min="9985" max="9985" width="2.7265625" style="1" customWidth="1"/>
    <col min="9986" max="9986" width="9" style="1" customWidth="1"/>
    <col min="9987" max="9987" width="5.7265625" style="1" customWidth="1"/>
    <col min="9988" max="9988" width="7.54296875" style="1" customWidth="1"/>
    <col min="9989" max="9989" width="5.7265625" style="1" customWidth="1"/>
    <col min="9990" max="9990" width="7" style="1" customWidth="1"/>
    <col min="9991" max="9991" width="3.7265625" style="1" customWidth="1"/>
    <col min="9992" max="9992" width="0" style="1" hidden="1" customWidth="1"/>
    <col min="9993" max="9994" width="3.26953125" style="1" customWidth="1"/>
    <col min="9995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4" width="0" style="1" hidden="1" customWidth="1"/>
    <col min="10005" max="10005" width="3.26953125" style="1" customWidth="1"/>
    <col min="10006" max="10006" width="0" style="1" hidden="1" customWidth="1"/>
    <col min="10007" max="10007" width="2.7265625" style="1" customWidth="1"/>
    <col min="10008" max="10010" width="3.26953125" style="1" customWidth="1"/>
    <col min="10011" max="10014" width="0" style="1" hidden="1" customWidth="1"/>
    <col min="10015" max="10015" width="2.81640625" style="1" customWidth="1"/>
    <col min="10016" max="10016" width="3.26953125" style="1" customWidth="1"/>
    <col min="10017" max="10019" width="3" style="1" customWidth="1"/>
    <col min="10020" max="10020" width="3.26953125" style="1" customWidth="1"/>
    <col min="10021" max="10022" width="0" style="1" hidden="1" customWidth="1"/>
    <col min="10023" max="10024" width="3.26953125" style="1" customWidth="1"/>
    <col min="10025" max="10025" width="3" style="1" customWidth="1"/>
    <col min="10026" max="10028" width="3.26953125" style="1" customWidth="1"/>
    <col min="10029" max="10029" width="3" style="1" customWidth="1"/>
    <col min="10030" max="10033" width="3.26953125" style="1" customWidth="1"/>
    <col min="10034" max="10034" width="2.81640625" style="1" customWidth="1"/>
    <col min="10035" max="10035" width="3.26953125" style="1" customWidth="1"/>
    <col min="10036" max="10036" width="3.1796875" style="1" customWidth="1"/>
    <col min="10037" max="10041" width="3.26953125" style="1" customWidth="1"/>
    <col min="10042" max="10043" width="2.81640625" style="1" customWidth="1"/>
    <col min="10044" max="10044" width="3" style="1" customWidth="1"/>
    <col min="10045" max="10045" width="0" style="1" hidden="1" customWidth="1"/>
    <col min="10046" max="10046" width="3.26953125" style="1" customWidth="1"/>
    <col min="10047" max="10049" width="0" style="1" hidden="1" customWidth="1"/>
    <col min="10050" max="10050" width="3.26953125" style="1" customWidth="1"/>
    <col min="10051" max="10052" width="0" style="1" hidden="1" customWidth="1"/>
    <col min="10053" max="10053" width="2.81640625" style="1" customWidth="1"/>
    <col min="10054" max="10054" width="3.26953125" style="1" customWidth="1"/>
    <col min="10055" max="10055" width="3" style="1" customWidth="1"/>
    <col min="10056" max="10056" width="3.26953125" style="1" customWidth="1"/>
    <col min="10057" max="10058" width="2.453125" style="1" customWidth="1"/>
    <col min="10059" max="10059" width="3.26953125" style="1" customWidth="1"/>
    <col min="10060" max="10060" width="3.81640625" style="1" customWidth="1"/>
    <col min="10061" max="10061" width="3.7265625" style="1" customWidth="1"/>
    <col min="10062" max="10062" width="2.81640625" style="1" customWidth="1"/>
    <col min="10063" max="10079" width="0" style="1" hidden="1" customWidth="1"/>
    <col min="10080" max="10080" width="0.1796875" style="1" customWidth="1"/>
    <col min="10081" max="10081" width="2.7265625" style="1" customWidth="1"/>
    <col min="10082" max="10113" width="0" style="1" hidden="1" customWidth="1"/>
    <col min="10114" max="10117" width="9.1796875" style="1" customWidth="1"/>
    <col min="10118" max="10240" width="9.1796875" style="1"/>
    <col min="10241" max="10241" width="2.7265625" style="1" customWidth="1"/>
    <col min="10242" max="10242" width="9" style="1" customWidth="1"/>
    <col min="10243" max="10243" width="5.7265625" style="1" customWidth="1"/>
    <col min="10244" max="10244" width="7.54296875" style="1" customWidth="1"/>
    <col min="10245" max="10245" width="5.7265625" style="1" customWidth="1"/>
    <col min="10246" max="10246" width="7" style="1" customWidth="1"/>
    <col min="10247" max="10247" width="3.7265625" style="1" customWidth="1"/>
    <col min="10248" max="10248" width="0" style="1" hidden="1" customWidth="1"/>
    <col min="10249" max="10250" width="3.26953125" style="1" customWidth="1"/>
    <col min="10251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0" width="0" style="1" hidden="1" customWidth="1"/>
    <col min="10261" max="10261" width="3.26953125" style="1" customWidth="1"/>
    <col min="10262" max="10262" width="0" style="1" hidden="1" customWidth="1"/>
    <col min="10263" max="10263" width="2.7265625" style="1" customWidth="1"/>
    <col min="10264" max="10266" width="3.26953125" style="1" customWidth="1"/>
    <col min="10267" max="10270" width="0" style="1" hidden="1" customWidth="1"/>
    <col min="10271" max="10271" width="2.81640625" style="1" customWidth="1"/>
    <col min="10272" max="10272" width="3.26953125" style="1" customWidth="1"/>
    <col min="10273" max="10275" width="3" style="1" customWidth="1"/>
    <col min="10276" max="10276" width="3.26953125" style="1" customWidth="1"/>
    <col min="10277" max="10278" width="0" style="1" hidden="1" customWidth="1"/>
    <col min="10279" max="10280" width="3.26953125" style="1" customWidth="1"/>
    <col min="10281" max="10281" width="3" style="1" customWidth="1"/>
    <col min="10282" max="10284" width="3.26953125" style="1" customWidth="1"/>
    <col min="10285" max="10285" width="3" style="1" customWidth="1"/>
    <col min="10286" max="10289" width="3.26953125" style="1" customWidth="1"/>
    <col min="10290" max="10290" width="2.81640625" style="1" customWidth="1"/>
    <col min="10291" max="10291" width="3.26953125" style="1" customWidth="1"/>
    <col min="10292" max="10292" width="3.1796875" style="1" customWidth="1"/>
    <col min="10293" max="10297" width="3.26953125" style="1" customWidth="1"/>
    <col min="10298" max="10299" width="2.81640625" style="1" customWidth="1"/>
    <col min="10300" max="10300" width="3" style="1" customWidth="1"/>
    <col min="10301" max="10301" width="0" style="1" hidden="1" customWidth="1"/>
    <col min="10302" max="10302" width="3.26953125" style="1" customWidth="1"/>
    <col min="10303" max="10305" width="0" style="1" hidden="1" customWidth="1"/>
    <col min="10306" max="10306" width="3.26953125" style="1" customWidth="1"/>
    <col min="10307" max="10308" width="0" style="1" hidden="1" customWidth="1"/>
    <col min="10309" max="10309" width="2.81640625" style="1" customWidth="1"/>
    <col min="10310" max="10310" width="3.26953125" style="1" customWidth="1"/>
    <col min="10311" max="10311" width="3" style="1" customWidth="1"/>
    <col min="10312" max="10312" width="3.26953125" style="1" customWidth="1"/>
    <col min="10313" max="10314" width="2.453125" style="1" customWidth="1"/>
    <col min="10315" max="10315" width="3.26953125" style="1" customWidth="1"/>
    <col min="10316" max="10316" width="3.81640625" style="1" customWidth="1"/>
    <col min="10317" max="10317" width="3.7265625" style="1" customWidth="1"/>
    <col min="10318" max="10318" width="2.81640625" style="1" customWidth="1"/>
    <col min="10319" max="10335" width="0" style="1" hidden="1" customWidth="1"/>
    <col min="10336" max="10336" width="0.1796875" style="1" customWidth="1"/>
    <col min="10337" max="10337" width="2.7265625" style="1" customWidth="1"/>
    <col min="10338" max="10369" width="0" style="1" hidden="1" customWidth="1"/>
    <col min="10370" max="10373" width="9.1796875" style="1" customWidth="1"/>
    <col min="10374" max="10496" width="9.1796875" style="1"/>
    <col min="10497" max="10497" width="2.7265625" style="1" customWidth="1"/>
    <col min="10498" max="10498" width="9" style="1" customWidth="1"/>
    <col min="10499" max="10499" width="5.7265625" style="1" customWidth="1"/>
    <col min="10500" max="10500" width="7.54296875" style="1" customWidth="1"/>
    <col min="10501" max="10501" width="5.7265625" style="1" customWidth="1"/>
    <col min="10502" max="10502" width="7" style="1" customWidth="1"/>
    <col min="10503" max="10503" width="3.7265625" style="1" customWidth="1"/>
    <col min="10504" max="10504" width="0" style="1" hidden="1" customWidth="1"/>
    <col min="10505" max="10506" width="3.26953125" style="1" customWidth="1"/>
    <col min="10507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6" width="0" style="1" hidden="1" customWidth="1"/>
    <col min="10517" max="10517" width="3.26953125" style="1" customWidth="1"/>
    <col min="10518" max="10518" width="0" style="1" hidden="1" customWidth="1"/>
    <col min="10519" max="10519" width="2.7265625" style="1" customWidth="1"/>
    <col min="10520" max="10522" width="3.26953125" style="1" customWidth="1"/>
    <col min="10523" max="10526" width="0" style="1" hidden="1" customWidth="1"/>
    <col min="10527" max="10527" width="2.81640625" style="1" customWidth="1"/>
    <col min="10528" max="10528" width="3.26953125" style="1" customWidth="1"/>
    <col min="10529" max="10531" width="3" style="1" customWidth="1"/>
    <col min="10532" max="10532" width="3.26953125" style="1" customWidth="1"/>
    <col min="10533" max="10534" width="0" style="1" hidden="1" customWidth="1"/>
    <col min="10535" max="10536" width="3.26953125" style="1" customWidth="1"/>
    <col min="10537" max="10537" width="3" style="1" customWidth="1"/>
    <col min="10538" max="10540" width="3.26953125" style="1" customWidth="1"/>
    <col min="10541" max="10541" width="3" style="1" customWidth="1"/>
    <col min="10542" max="10545" width="3.26953125" style="1" customWidth="1"/>
    <col min="10546" max="10546" width="2.81640625" style="1" customWidth="1"/>
    <col min="10547" max="10547" width="3.26953125" style="1" customWidth="1"/>
    <col min="10548" max="10548" width="3.1796875" style="1" customWidth="1"/>
    <col min="10549" max="10553" width="3.26953125" style="1" customWidth="1"/>
    <col min="10554" max="10555" width="2.81640625" style="1" customWidth="1"/>
    <col min="10556" max="10556" width="3" style="1" customWidth="1"/>
    <col min="10557" max="10557" width="0" style="1" hidden="1" customWidth="1"/>
    <col min="10558" max="10558" width="3.26953125" style="1" customWidth="1"/>
    <col min="10559" max="10561" width="0" style="1" hidden="1" customWidth="1"/>
    <col min="10562" max="10562" width="3.26953125" style="1" customWidth="1"/>
    <col min="10563" max="10564" width="0" style="1" hidden="1" customWidth="1"/>
    <col min="10565" max="10565" width="2.81640625" style="1" customWidth="1"/>
    <col min="10566" max="10566" width="3.26953125" style="1" customWidth="1"/>
    <col min="10567" max="10567" width="3" style="1" customWidth="1"/>
    <col min="10568" max="10568" width="3.26953125" style="1" customWidth="1"/>
    <col min="10569" max="10570" width="2.453125" style="1" customWidth="1"/>
    <col min="10571" max="10571" width="3.26953125" style="1" customWidth="1"/>
    <col min="10572" max="10572" width="3.81640625" style="1" customWidth="1"/>
    <col min="10573" max="10573" width="3.7265625" style="1" customWidth="1"/>
    <col min="10574" max="10574" width="2.81640625" style="1" customWidth="1"/>
    <col min="10575" max="10591" width="0" style="1" hidden="1" customWidth="1"/>
    <col min="10592" max="10592" width="0.1796875" style="1" customWidth="1"/>
    <col min="10593" max="10593" width="2.7265625" style="1" customWidth="1"/>
    <col min="10594" max="10625" width="0" style="1" hidden="1" customWidth="1"/>
    <col min="10626" max="10629" width="9.1796875" style="1" customWidth="1"/>
    <col min="10630" max="10752" width="9.1796875" style="1"/>
    <col min="10753" max="10753" width="2.7265625" style="1" customWidth="1"/>
    <col min="10754" max="10754" width="9" style="1" customWidth="1"/>
    <col min="10755" max="10755" width="5.7265625" style="1" customWidth="1"/>
    <col min="10756" max="10756" width="7.54296875" style="1" customWidth="1"/>
    <col min="10757" max="10757" width="5.7265625" style="1" customWidth="1"/>
    <col min="10758" max="10758" width="7" style="1" customWidth="1"/>
    <col min="10759" max="10759" width="3.7265625" style="1" customWidth="1"/>
    <col min="10760" max="10760" width="0" style="1" hidden="1" customWidth="1"/>
    <col min="10761" max="10762" width="3.26953125" style="1" customWidth="1"/>
    <col min="10763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2" width="0" style="1" hidden="1" customWidth="1"/>
    <col min="10773" max="10773" width="3.26953125" style="1" customWidth="1"/>
    <col min="10774" max="10774" width="0" style="1" hidden="1" customWidth="1"/>
    <col min="10775" max="10775" width="2.7265625" style="1" customWidth="1"/>
    <col min="10776" max="10778" width="3.26953125" style="1" customWidth="1"/>
    <col min="10779" max="10782" width="0" style="1" hidden="1" customWidth="1"/>
    <col min="10783" max="10783" width="2.81640625" style="1" customWidth="1"/>
    <col min="10784" max="10784" width="3.26953125" style="1" customWidth="1"/>
    <col min="10785" max="10787" width="3" style="1" customWidth="1"/>
    <col min="10788" max="10788" width="3.26953125" style="1" customWidth="1"/>
    <col min="10789" max="10790" width="0" style="1" hidden="1" customWidth="1"/>
    <col min="10791" max="10792" width="3.26953125" style="1" customWidth="1"/>
    <col min="10793" max="10793" width="3" style="1" customWidth="1"/>
    <col min="10794" max="10796" width="3.26953125" style="1" customWidth="1"/>
    <col min="10797" max="10797" width="3" style="1" customWidth="1"/>
    <col min="10798" max="10801" width="3.26953125" style="1" customWidth="1"/>
    <col min="10802" max="10802" width="2.81640625" style="1" customWidth="1"/>
    <col min="10803" max="10803" width="3.26953125" style="1" customWidth="1"/>
    <col min="10804" max="10804" width="3.1796875" style="1" customWidth="1"/>
    <col min="10805" max="10809" width="3.26953125" style="1" customWidth="1"/>
    <col min="10810" max="10811" width="2.81640625" style="1" customWidth="1"/>
    <col min="10812" max="10812" width="3" style="1" customWidth="1"/>
    <col min="10813" max="10813" width="0" style="1" hidden="1" customWidth="1"/>
    <col min="10814" max="10814" width="3.26953125" style="1" customWidth="1"/>
    <col min="10815" max="10817" width="0" style="1" hidden="1" customWidth="1"/>
    <col min="10818" max="10818" width="3.26953125" style="1" customWidth="1"/>
    <col min="10819" max="10820" width="0" style="1" hidden="1" customWidth="1"/>
    <col min="10821" max="10821" width="2.81640625" style="1" customWidth="1"/>
    <col min="10822" max="10822" width="3.26953125" style="1" customWidth="1"/>
    <col min="10823" max="10823" width="3" style="1" customWidth="1"/>
    <col min="10824" max="10824" width="3.26953125" style="1" customWidth="1"/>
    <col min="10825" max="10826" width="2.453125" style="1" customWidth="1"/>
    <col min="10827" max="10827" width="3.26953125" style="1" customWidth="1"/>
    <col min="10828" max="10828" width="3.81640625" style="1" customWidth="1"/>
    <col min="10829" max="10829" width="3.7265625" style="1" customWidth="1"/>
    <col min="10830" max="10830" width="2.81640625" style="1" customWidth="1"/>
    <col min="10831" max="10847" width="0" style="1" hidden="1" customWidth="1"/>
    <col min="10848" max="10848" width="0.1796875" style="1" customWidth="1"/>
    <col min="10849" max="10849" width="2.7265625" style="1" customWidth="1"/>
    <col min="10850" max="10881" width="0" style="1" hidden="1" customWidth="1"/>
    <col min="10882" max="10885" width="9.1796875" style="1" customWidth="1"/>
    <col min="10886" max="11008" width="9.1796875" style="1"/>
    <col min="11009" max="11009" width="2.7265625" style="1" customWidth="1"/>
    <col min="11010" max="11010" width="9" style="1" customWidth="1"/>
    <col min="11011" max="11011" width="5.7265625" style="1" customWidth="1"/>
    <col min="11012" max="11012" width="7.54296875" style="1" customWidth="1"/>
    <col min="11013" max="11013" width="5.7265625" style="1" customWidth="1"/>
    <col min="11014" max="11014" width="7" style="1" customWidth="1"/>
    <col min="11015" max="11015" width="3.7265625" style="1" customWidth="1"/>
    <col min="11016" max="11016" width="0" style="1" hidden="1" customWidth="1"/>
    <col min="11017" max="11018" width="3.26953125" style="1" customWidth="1"/>
    <col min="11019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8" width="0" style="1" hidden="1" customWidth="1"/>
    <col min="11029" max="11029" width="3.26953125" style="1" customWidth="1"/>
    <col min="11030" max="11030" width="0" style="1" hidden="1" customWidth="1"/>
    <col min="11031" max="11031" width="2.7265625" style="1" customWidth="1"/>
    <col min="11032" max="11034" width="3.26953125" style="1" customWidth="1"/>
    <col min="11035" max="11038" width="0" style="1" hidden="1" customWidth="1"/>
    <col min="11039" max="11039" width="2.81640625" style="1" customWidth="1"/>
    <col min="11040" max="11040" width="3.26953125" style="1" customWidth="1"/>
    <col min="11041" max="11043" width="3" style="1" customWidth="1"/>
    <col min="11044" max="11044" width="3.26953125" style="1" customWidth="1"/>
    <col min="11045" max="11046" width="0" style="1" hidden="1" customWidth="1"/>
    <col min="11047" max="11048" width="3.26953125" style="1" customWidth="1"/>
    <col min="11049" max="11049" width="3" style="1" customWidth="1"/>
    <col min="11050" max="11052" width="3.26953125" style="1" customWidth="1"/>
    <col min="11053" max="11053" width="3" style="1" customWidth="1"/>
    <col min="11054" max="11057" width="3.26953125" style="1" customWidth="1"/>
    <col min="11058" max="11058" width="2.81640625" style="1" customWidth="1"/>
    <col min="11059" max="11059" width="3.26953125" style="1" customWidth="1"/>
    <col min="11060" max="11060" width="3.1796875" style="1" customWidth="1"/>
    <col min="11061" max="11065" width="3.26953125" style="1" customWidth="1"/>
    <col min="11066" max="11067" width="2.81640625" style="1" customWidth="1"/>
    <col min="11068" max="11068" width="3" style="1" customWidth="1"/>
    <col min="11069" max="11069" width="0" style="1" hidden="1" customWidth="1"/>
    <col min="11070" max="11070" width="3.26953125" style="1" customWidth="1"/>
    <col min="11071" max="11073" width="0" style="1" hidden="1" customWidth="1"/>
    <col min="11074" max="11074" width="3.26953125" style="1" customWidth="1"/>
    <col min="11075" max="11076" width="0" style="1" hidden="1" customWidth="1"/>
    <col min="11077" max="11077" width="2.81640625" style="1" customWidth="1"/>
    <col min="11078" max="11078" width="3.26953125" style="1" customWidth="1"/>
    <col min="11079" max="11079" width="3" style="1" customWidth="1"/>
    <col min="11080" max="11080" width="3.26953125" style="1" customWidth="1"/>
    <col min="11081" max="11082" width="2.453125" style="1" customWidth="1"/>
    <col min="11083" max="11083" width="3.26953125" style="1" customWidth="1"/>
    <col min="11084" max="11084" width="3.81640625" style="1" customWidth="1"/>
    <col min="11085" max="11085" width="3.7265625" style="1" customWidth="1"/>
    <col min="11086" max="11086" width="2.81640625" style="1" customWidth="1"/>
    <col min="11087" max="11103" width="0" style="1" hidden="1" customWidth="1"/>
    <col min="11104" max="11104" width="0.1796875" style="1" customWidth="1"/>
    <col min="11105" max="11105" width="2.7265625" style="1" customWidth="1"/>
    <col min="11106" max="11137" width="0" style="1" hidden="1" customWidth="1"/>
    <col min="11138" max="11141" width="9.1796875" style="1" customWidth="1"/>
    <col min="11142" max="11264" width="9.1796875" style="1"/>
    <col min="11265" max="11265" width="2.7265625" style="1" customWidth="1"/>
    <col min="11266" max="11266" width="9" style="1" customWidth="1"/>
    <col min="11267" max="11267" width="5.7265625" style="1" customWidth="1"/>
    <col min="11268" max="11268" width="7.54296875" style="1" customWidth="1"/>
    <col min="11269" max="11269" width="5.7265625" style="1" customWidth="1"/>
    <col min="11270" max="11270" width="7" style="1" customWidth="1"/>
    <col min="11271" max="11271" width="3.7265625" style="1" customWidth="1"/>
    <col min="11272" max="11272" width="0" style="1" hidden="1" customWidth="1"/>
    <col min="11273" max="11274" width="3.26953125" style="1" customWidth="1"/>
    <col min="11275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4" width="0" style="1" hidden="1" customWidth="1"/>
    <col min="11285" max="11285" width="3.26953125" style="1" customWidth="1"/>
    <col min="11286" max="11286" width="0" style="1" hidden="1" customWidth="1"/>
    <col min="11287" max="11287" width="2.7265625" style="1" customWidth="1"/>
    <col min="11288" max="11290" width="3.26953125" style="1" customWidth="1"/>
    <col min="11291" max="11294" width="0" style="1" hidden="1" customWidth="1"/>
    <col min="11295" max="11295" width="2.81640625" style="1" customWidth="1"/>
    <col min="11296" max="11296" width="3.26953125" style="1" customWidth="1"/>
    <col min="11297" max="11299" width="3" style="1" customWidth="1"/>
    <col min="11300" max="11300" width="3.26953125" style="1" customWidth="1"/>
    <col min="11301" max="11302" width="0" style="1" hidden="1" customWidth="1"/>
    <col min="11303" max="11304" width="3.26953125" style="1" customWidth="1"/>
    <col min="11305" max="11305" width="3" style="1" customWidth="1"/>
    <col min="11306" max="11308" width="3.26953125" style="1" customWidth="1"/>
    <col min="11309" max="11309" width="3" style="1" customWidth="1"/>
    <col min="11310" max="11313" width="3.26953125" style="1" customWidth="1"/>
    <col min="11314" max="11314" width="2.81640625" style="1" customWidth="1"/>
    <col min="11315" max="11315" width="3.26953125" style="1" customWidth="1"/>
    <col min="11316" max="11316" width="3.1796875" style="1" customWidth="1"/>
    <col min="11317" max="11321" width="3.26953125" style="1" customWidth="1"/>
    <col min="11322" max="11323" width="2.81640625" style="1" customWidth="1"/>
    <col min="11324" max="11324" width="3" style="1" customWidth="1"/>
    <col min="11325" max="11325" width="0" style="1" hidden="1" customWidth="1"/>
    <col min="11326" max="11326" width="3.26953125" style="1" customWidth="1"/>
    <col min="11327" max="11329" width="0" style="1" hidden="1" customWidth="1"/>
    <col min="11330" max="11330" width="3.26953125" style="1" customWidth="1"/>
    <col min="11331" max="11332" width="0" style="1" hidden="1" customWidth="1"/>
    <col min="11333" max="11333" width="2.81640625" style="1" customWidth="1"/>
    <col min="11334" max="11334" width="3.26953125" style="1" customWidth="1"/>
    <col min="11335" max="11335" width="3" style="1" customWidth="1"/>
    <col min="11336" max="11336" width="3.26953125" style="1" customWidth="1"/>
    <col min="11337" max="11338" width="2.453125" style="1" customWidth="1"/>
    <col min="11339" max="11339" width="3.26953125" style="1" customWidth="1"/>
    <col min="11340" max="11340" width="3.81640625" style="1" customWidth="1"/>
    <col min="11341" max="11341" width="3.7265625" style="1" customWidth="1"/>
    <col min="11342" max="11342" width="2.81640625" style="1" customWidth="1"/>
    <col min="11343" max="11359" width="0" style="1" hidden="1" customWidth="1"/>
    <col min="11360" max="11360" width="0.1796875" style="1" customWidth="1"/>
    <col min="11361" max="11361" width="2.7265625" style="1" customWidth="1"/>
    <col min="11362" max="11393" width="0" style="1" hidden="1" customWidth="1"/>
    <col min="11394" max="11397" width="9.1796875" style="1" customWidth="1"/>
    <col min="11398" max="11520" width="9.1796875" style="1"/>
    <col min="11521" max="11521" width="2.7265625" style="1" customWidth="1"/>
    <col min="11522" max="11522" width="9" style="1" customWidth="1"/>
    <col min="11523" max="11523" width="5.7265625" style="1" customWidth="1"/>
    <col min="11524" max="11524" width="7.54296875" style="1" customWidth="1"/>
    <col min="11525" max="11525" width="5.7265625" style="1" customWidth="1"/>
    <col min="11526" max="11526" width="7" style="1" customWidth="1"/>
    <col min="11527" max="11527" width="3.7265625" style="1" customWidth="1"/>
    <col min="11528" max="11528" width="0" style="1" hidden="1" customWidth="1"/>
    <col min="11529" max="11530" width="3.26953125" style="1" customWidth="1"/>
    <col min="11531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0" width="0" style="1" hidden="1" customWidth="1"/>
    <col min="11541" max="11541" width="3.26953125" style="1" customWidth="1"/>
    <col min="11542" max="11542" width="0" style="1" hidden="1" customWidth="1"/>
    <col min="11543" max="11543" width="2.7265625" style="1" customWidth="1"/>
    <col min="11544" max="11546" width="3.26953125" style="1" customWidth="1"/>
    <col min="11547" max="11550" width="0" style="1" hidden="1" customWidth="1"/>
    <col min="11551" max="11551" width="2.81640625" style="1" customWidth="1"/>
    <col min="11552" max="11552" width="3.26953125" style="1" customWidth="1"/>
    <col min="11553" max="11555" width="3" style="1" customWidth="1"/>
    <col min="11556" max="11556" width="3.26953125" style="1" customWidth="1"/>
    <col min="11557" max="11558" width="0" style="1" hidden="1" customWidth="1"/>
    <col min="11559" max="11560" width="3.26953125" style="1" customWidth="1"/>
    <col min="11561" max="11561" width="3" style="1" customWidth="1"/>
    <col min="11562" max="11564" width="3.26953125" style="1" customWidth="1"/>
    <col min="11565" max="11565" width="3" style="1" customWidth="1"/>
    <col min="11566" max="11569" width="3.26953125" style="1" customWidth="1"/>
    <col min="11570" max="11570" width="2.81640625" style="1" customWidth="1"/>
    <col min="11571" max="11571" width="3.26953125" style="1" customWidth="1"/>
    <col min="11572" max="11572" width="3.1796875" style="1" customWidth="1"/>
    <col min="11573" max="11577" width="3.26953125" style="1" customWidth="1"/>
    <col min="11578" max="11579" width="2.81640625" style="1" customWidth="1"/>
    <col min="11580" max="11580" width="3" style="1" customWidth="1"/>
    <col min="11581" max="11581" width="0" style="1" hidden="1" customWidth="1"/>
    <col min="11582" max="11582" width="3.26953125" style="1" customWidth="1"/>
    <col min="11583" max="11585" width="0" style="1" hidden="1" customWidth="1"/>
    <col min="11586" max="11586" width="3.26953125" style="1" customWidth="1"/>
    <col min="11587" max="11588" width="0" style="1" hidden="1" customWidth="1"/>
    <col min="11589" max="11589" width="2.81640625" style="1" customWidth="1"/>
    <col min="11590" max="11590" width="3.26953125" style="1" customWidth="1"/>
    <col min="11591" max="11591" width="3" style="1" customWidth="1"/>
    <col min="11592" max="11592" width="3.26953125" style="1" customWidth="1"/>
    <col min="11593" max="11594" width="2.453125" style="1" customWidth="1"/>
    <col min="11595" max="11595" width="3.26953125" style="1" customWidth="1"/>
    <col min="11596" max="11596" width="3.81640625" style="1" customWidth="1"/>
    <col min="11597" max="11597" width="3.7265625" style="1" customWidth="1"/>
    <col min="11598" max="11598" width="2.81640625" style="1" customWidth="1"/>
    <col min="11599" max="11615" width="0" style="1" hidden="1" customWidth="1"/>
    <col min="11616" max="11616" width="0.1796875" style="1" customWidth="1"/>
    <col min="11617" max="11617" width="2.7265625" style="1" customWidth="1"/>
    <col min="11618" max="11649" width="0" style="1" hidden="1" customWidth="1"/>
    <col min="11650" max="11653" width="9.1796875" style="1" customWidth="1"/>
    <col min="11654" max="11776" width="9.1796875" style="1"/>
    <col min="11777" max="11777" width="2.7265625" style="1" customWidth="1"/>
    <col min="11778" max="11778" width="9" style="1" customWidth="1"/>
    <col min="11779" max="11779" width="5.7265625" style="1" customWidth="1"/>
    <col min="11780" max="11780" width="7.54296875" style="1" customWidth="1"/>
    <col min="11781" max="11781" width="5.7265625" style="1" customWidth="1"/>
    <col min="11782" max="11782" width="7" style="1" customWidth="1"/>
    <col min="11783" max="11783" width="3.7265625" style="1" customWidth="1"/>
    <col min="11784" max="11784" width="0" style="1" hidden="1" customWidth="1"/>
    <col min="11785" max="11786" width="3.26953125" style="1" customWidth="1"/>
    <col min="11787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6" width="0" style="1" hidden="1" customWidth="1"/>
    <col min="11797" max="11797" width="3.26953125" style="1" customWidth="1"/>
    <col min="11798" max="11798" width="0" style="1" hidden="1" customWidth="1"/>
    <col min="11799" max="11799" width="2.7265625" style="1" customWidth="1"/>
    <col min="11800" max="11802" width="3.26953125" style="1" customWidth="1"/>
    <col min="11803" max="11806" width="0" style="1" hidden="1" customWidth="1"/>
    <col min="11807" max="11807" width="2.81640625" style="1" customWidth="1"/>
    <col min="11808" max="11808" width="3.26953125" style="1" customWidth="1"/>
    <col min="11809" max="11811" width="3" style="1" customWidth="1"/>
    <col min="11812" max="11812" width="3.26953125" style="1" customWidth="1"/>
    <col min="11813" max="11814" width="0" style="1" hidden="1" customWidth="1"/>
    <col min="11815" max="11816" width="3.26953125" style="1" customWidth="1"/>
    <col min="11817" max="11817" width="3" style="1" customWidth="1"/>
    <col min="11818" max="11820" width="3.26953125" style="1" customWidth="1"/>
    <col min="11821" max="11821" width="3" style="1" customWidth="1"/>
    <col min="11822" max="11825" width="3.26953125" style="1" customWidth="1"/>
    <col min="11826" max="11826" width="2.81640625" style="1" customWidth="1"/>
    <col min="11827" max="11827" width="3.26953125" style="1" customWidth="1"/>
    <col min="11828" max="11828" width="3.1796875" style="1" customWidth="1"/>
    <col min="11829" max="11833" width="3.26953125" style="1" customWidth="1"/>
    <col min="11834" max="11835" width="2.81640625" style="1" customWidth="1"/>
    <col min="11836" max="11836" width="3" style="1" customWidth="1"/>
    <col min="11837" max="11837" width="0" style="1" hidden="1" customWidth="1"/>
    <col min="11838" max="11838" width="3.26953125" style="1" customWidth="1"/>
    <col min="11839" max="11841" width="0" style="1" hidden="1" customWidth="1"/>
    <col min="11842" max="11842" width="3.26953125" style="1" customWidth="1"/>
    <col min="11843" max="11844" width="0" style="1" hidden="1" customWidth="1"/>
    <col min="11845" max="11845" width="2.81640625" style="1" customWidth="1"/>
    <col min="11846" max="11846" width="3.26953125" style="1" customWidth="1"/>
    <col min="11847" max="11847" width="3" style="1" customWidth="1"/>
    <col min="11848" max="11848" width="3.26953125" style="1" customWidth="1"/>
    <col min="11849" max="11850" width="2.453125" style="1" customWidth="1"/>
    <col min="11851" max="11851" width="3.26953125" style="1" customWidth="1"/>
    <col min="11852" max="11852" width="3.81640625" style="1" customWidth="1"/>
    <col min="11853" max="11853" width="3.7265625" style="1" customWidth="1"/>
    <col min="11854" max="11854" width="2.81640625" style="1" customWidth="1"/>
    <col min="11855" max="11871" width="0" style="1" hidden="1" customWidth="1"/>
    <col min="11872" max="11872" width="0.1796875" style="1" customWidth="1"/>
    <col min="11873" max="11873" width="2.7265625" style="1" customWidth="1"/>
    <col min="11874" max="11905" width="0" style="1" hidden="1" customWidth="1"/>
    <col min="11906" max="11909" width="9.1796875" style="1" customWidth="1"/>
    <col min="11910" max="12032" width="9.1796875" style="1"/>
    <col min="12033" max="12033" width="2.7265625" style="1" customWidth="1"/>
    <col min="12034" max="12034" width="9" style="1" customWidth="1"/>
    <col min="12035" max="12035" width="5.7265625" style="1" customWidth="1"/>
    <col min="12036" max="12036" width="7.54296875" style="1" customWidth="1"/>
    <col min="12037" max="12037" width="5.7265625" style="1" customWidth="1"/>
    <col min="12038" max="12038" width="7" style="1" customWidth="1"/>
    <col min="12039" max="12039" width="3.7265625" style="1" customWidth="1"/>
    <col min="12040" max="12040" width="0" style="1" hidden="1" customWidth="1"/>
    <col min="12041" max="12042" width="3.26953125" style="1" customWidth="1"/>
    <col min="12043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2" width="0" style="1" hidden="1" customWidth="1"/>
    <col min="12053" max="12053" width="3.26953125" style="1" customWidth="1"/>
    <col min="12054" max="12054" width="0" style="1" hidden="1" customWidth="1"/>
    <col min="12055" max="12055" width="2.7265625" style="1" customWidth="1"/>
    <col min="12056" max="12058" width="3.26953125" style="1" customWidth="1"/>
    <col min="12059" max="12062" width="0" style="1" hidden="1" customWidth="1"/>
    <col min="12063" max="12063" width="2.81640625" style="1" customWidth="1"/>
    <col min="12064" max="12064" width="3.26953125" style="1" customWidth="1"/>
    <col min="12065" max="12067" width="3" style="1" customWidth="1"/>
    <col min="12068" max="12068" width="3.26953125" style="1" customWidth="1"/>
    <col min="12069" max="12070" width="0" style="1" hidden="1" customWidth="1"/>
    <col min="12071" max="12072" width="3.26953125" style="1" customWidth="1"/>
    <col min="12073" max="12073" width="3" style="1" customWidth="1"/>
    <col min="12074" max="12076" width="3.26953125" style="1" customWidth="1"/>
    <col min="12077" max="12077" width="3" style="1" customWidth="1"/>
    <col min="12078" max="12081" width="3.26953125" style="1" customWidth="1"/>
    <col min="12082" max="12082" width="2.81640625" style="1" customWidth="1"/>
    <col min="12083" max="12083" width="3.26953125" style="1" customWidth="1"/>
    <col min="12084" max="12084" width="3.1796875" style="1" customWidth="1"/>
    <col min="12085" max="12089" width="3.26953125" style="1" customWidth="1"/>
    <col min="12090" max="12091" width="2.81640625" style="1" customWidth="1"/>
    <col min="12092" max="12092" width="3" style="1" customWidth="1"/>
    <col min="12093" max="12093" width="0" style="1" hidden="1" customWidth="1"/>
    <col min="12094" max="12094" width="3.26953125" style="1" customWidth="1"/>
    <col min="12095" max="12097" width="0" style="1" hidden="1" customWidth="1"/>
    <col min="12098" max="12098" width="3.26953125" style="1" customWidth="1"/>
    <col min="12099" max="12100" width="0" style="1" hidden="1" customWidth="1"/>
    <col min="12101" max="12101" width="2.81640625" style="1" customWidth="1"/>
    <col min="12102" max="12102" width="3.26953125" style="1" customWidth="1"/>
    <col min="12103" max="12103" width="3" style="1" customWidth="1"/>
    <col min="12104" max="12104" width="3.26953125" style="1" customWidth="1"/>
    <col min="12105" max="12106" width="2.453125" style="1" customWidth="1"/>
    <col min="12107" max="12107" width="3.26953125" style="1" customWidth="1"/>
    <col min="12108" max="12108" width="3.81640625" style="1" customWidth="1"/>
    <col min="12109" max="12109" width="3.7265625" style="1" customWidth="1"/>
    <col min="12110" max="12110" width="2.81640625" style="1" customWidth="1"/>
    <col min="12111" max="12127" width="0" style="1" hidden="1" customWidth="1"/>
    <col min="12128" max="12128" width="0.1796875" style="1" customWidth="1"/>
    <col min="12129" max="12129" width="2.7265625" style="1" customWidth="1"/>
    <col min="12130" max="12161" width="0" style="1" hidden="1" customWidth="1"/>
    <col min="12162" max="12165" width="9.1796875" style="1" customWidth="1"/>
    <col min="12166" max="12288" width="9.1796875" style="1"/>
    <col min="12289" max="12289" width="2.7265625" style="1" customWidth="1"/>
    <col min="12290" max="12290" width="9" style="1" customWidth="1"/>
    <col min="12291" max="12291" width="5.7265625" style="1" customWidth="1"/>
    <col min="12292" max="12292" width="7.54296875" style="1" customWidth="1"/>
    <col min="12293" max="12293" width="5.7265625" style="1" customWidth="1"/>
    <col min="12294" max="12294" width="7" style="1" customWidth="1"/>
    <col min="12295" max="12295" width="3.7265625" style="1" customWidth="1"/>
    <col min="12296" max="12296" width="0" style="1" hidden="1" customWidth="1"/>
    <col min="12297" max="12298" width="3.26953125" style="1" customWidth="1"/>
    <col min="12299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8" width="0" style="1" hidden="1" customWidth="1"/>
    <col min="12309" max="12309" width="3.26953125" style="1" customWidth="1"/>
    <col min="12310" max="12310" width="0" style="1" hidden="1" customWidth="1"/>
    <col min="12311" max="12311" width="2.7265625" style="1" customWidth="1"/>
    <col min="12312" max="12314" width="3.26953125" style="1" customWidth="1"/>
    <col min="12315" max="12318" width="0" style="1" hidden="1" customWidth="1"/>
    <col min="12319" max="12319" width="2.81640625" style="1" customWidth="1"/>
    <col min="12320" max="12320" width="3.26953125" style="1" customWidth="1"/>
    <col min="12321" max="12323" width="3" style="1" customWidth="1"/>
    <col min="12324" max="12324" width="3.26953125" style="1" customWidth="1"/>
    <col min="12325" max="12326" width="0" style="1" hidden="1" customWidth="1"/>
    <col min="12327" max="12328" width="3.26953125" style="1" customWidth="1"/>
    <col min="12329" max="12329" width="3" style="1" customWidth="1"/>
    <col min="12330" max="12332" width="3.26953125" style="1" customWidth="1"/>
    <col min="12333" max="12333" width="3" style="1" customWidth="1"/>
    <col min="12334" max="12337" width="3.26953125" style="1" customWidth="1"/>
    <col min="12338" max="12338" width="2.81640625" style="1" customWidth="1"/>
    <col min="12339" max="12339" width="3.26953125" style="1" customWidth="1"/>
    <col min="12340" max="12340" width="3.1796875" style="1" customWidth="1"/>
    <col min="12341" max="12345" width="3.26953125" style="1" customWidth="1"/>
    <col min="12346" max="12347" width="2.81640625" style="1" customWidth="1"/>
    <col min="12348" max="12348" width="3" style="1" customWidth="1"/>
    <col min="12349" max="12349" width="0" style="1" hidden="1" customWidth="1"/>
    <col min="12350" max="12350" width="3.26953125" style="1" customWidth="1"/>
    <col min="12351" max="12353" width="0" style="1" hidden="1" customWidth="1"/>
    <col min="12354" max="12354" width="3.26953125" style="1" customWidth="1"/>
    <col min="12355" max="12356" width="0" style="1" hidden="1" customWidth="1"/>
    <col min="12357" max="12357" width="2.81640625" style="1" customWidth="1"/>
    <col min="12358" max="12358" width="3.26953125" style="1" customWidth="1"/>
    <col min="12359" max="12359" width="3" style="1" customWidth="1"/>
    <col min="12360" max="12360" width="3.26953125" style="1" customWidth="1"/>
    <col min="12361" max="12362" width="2.453125" style="1" customWidth="1"/>
    <col min="12363" max="12363" width="3.26953125" style="1" customWidth="1"/>
    <col min="12364" max="12364" width="3.81640625" style="1" customWidth="1"/>
    <col min="12365" max="12365" width="3.7265625" style="1" customWidth="1"/>
    <col min="12366" max="12366" width="2.81640625" style="1" customWidth="1"/>
    <col min="12367" max="12383" width="0" style="1" hidden="1" customWidth="1"/>
    <col min="12384" max="12384" width="0.1796875" style="1" customWidth="1"/>
    <col min="12385" max="12385" width="2.7265625" style="1" customWidth="1"/>
    <col min="12386" max="12417" width="0" style="1" hidden="1" customWidth="1"/>
    <col min="12418" max="12421" width="9.1796875" style="1" customWidth="1"/>
    <col min="12422" max="12544" width="9.1796875" style="1"/>
    <col min="12545" max="12545" width="2.7265625" style="1" customWidth="1"/>
    <col min="12546" max="12546" width="9" style="1" customWidth="1"/>
    <col min="12547" max="12547" width="5.7265625" style="1" customWidth="1"/>
    <col min="12548" max="12548" width="7.54296875" style="1" customWidth="1"/>
    <col min="12549" max="12549" width="5.7265625" style="1" customWidth="1"/>
    <col min="12550" max="12550" width="7" style="1" customWidth="1"/>
    <col min="12551" max="12551" width="3.7265625" style="1" customWidth="1"/>
    <col min="12552" max="12552" width="0" style="1" hidden="1" customWidth="1"/>
    <col min="12553" max="12554" width="3.26953125" style="1" customWidth="1"/>
    <col min="12555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4" width="0" style="1" hidden="1" customWidth="1"/>
    <col min="12565" max="12565" width="3.26953125" style="1" customWidth="1"/>
    <col min="12566" max="12566" width="0" style="1" hidden="1" customWidth="1"/>
    <col min="12567" max="12567" width="2.7265625" style="1" customWidth="1"/>
    <col min="12568" max="12570" width="3.26953125" style="1" customWidth="1"/>
    <col min="12571" max="12574" width="0" style="1" hidden="1" customWidth="1"/>
    <col min="12575" max="12575" width="2.81640625" style="1" customWidth="1"/>
    <col min="12576" max="12576" width="3.26953125" style="1" customWidth="1"/>
    <col min="12577" max="12579" width="3" style="1" customWidth="1"/>
    <col min="12580" max="12580" width="3.26953125" style="1" customWidth="1"/>
    <col min="12581" max="12582" width="0" style="1" hidden="1" customWidth="1"/>
    <col min="12583" max="12584" width="3.26953125" style="1" customWidth="1"/>
    <col min="12585" max="12585" width="3" style="1" customWidth="1"/>
    <col min="12586" max="12588" width="3.26953125" style="1" customWidth="1"/>
    <col min="12589" max="12589" width="3" style="1" customWidth="1"/>
    <col min="12590" max="12593" width="3.26953125" style="1" customWidth="1"/>
    <col min="12594" max="12594" width="2.81640625" style="1" customWidth="1"/>
    <col min="12595" max="12595" width="3.26953125" style="1" customWidth="1"/>
    <col min="12596" max="12596" width="3.1796875" style="1" customWidth="1"/>
    <col min="12597" max="12601" width="3.26953125" style="1" customWidth="1"/>
    <col min="12602" max="12603" width="2.81640625" style="1" customWidth="1"/>
    <col min="12604" max="12604" width="3" style="1" customWidth="1"/>
    <col min="12605" max="12605" width="0" style="1" hidden="1" customWidth="1"/>
    <col min="12606" max="12606" width="3.26953125" style="1" customWidth="1"/>
    <col min="12607" max="12609" width="0" style="1" hidden="1" customWidth="1"/>
    <col min="12610" max="12610" width="3.26953125" style="1" customWidth="1"/>
    <col min="12611" max="12612" width="0" style="1" hidden="1" customWidth="1"/>
    <col min="12613" max="12613" width="2.81640625" style="1" customWidth="1"/>
    <col min="12614" max="12614" width="3.26953125" style="1" customWidth="1"/>
    <col min="12615" max="12615" width="3" style="1" customWidth="1"/>
    <col min="12616" max="12616" width="3.26953125" style="1" customWidth="1"/>
    <col min="12617" max="12618" width="2.453125" style="1" customWidth="1"/>
    <col min="12619" max="12619" width="3.26953125" style="1" customWidth="1"/>
    <col min="12620" max="12620" width="3.81640625" style="1" customWidth="1"/>
    <col min="12621" max="12621" width="3.7265625" style="1" customWidth="1"/>
    <col min="12622" max="12622" width="2.81640625" style="1" customWidth="1"/>
    <col min="12623" max="12639" width="0" style="1" hidden="1" customWidth="1"/>
    <col min="12640" max="12640" width="0.1796875" style="1" customWidth="1"/>
    <col min="12641" max="12641" width="2.7265625" style="1" customWidth="1"/>
    <col min="12642" max="12673" width="0" style="1" hidden="1" customWidth="1"/>
    <col min="12674" max="12677" width="9.1796875" style="1" customWidth="1"/>
    <col min="12678" max="12800" width="9.1796875" style="1"/>
    <col min="12801" max="12801" width="2.7265625" style="1" customWidth="1"/>
    <col min="12802" max="12802" width="9" style="1" customWidth="1"/>
    <col min="12803" max="12803" width="5.7265625" style="1" customWidth="1"/>
    <col min="12804" max="12804" width="7.54296875" style="1" customWidth="1"/>
    <col min="12805" max="12805" width="5.7265625" style="1" customWidth="1"/>
    <col min="12806" max="12806" width="7" style="1" customWidth="1"/>
    <col min="12807" max="12807" width="3.7265625" style="1" customWidth="1"/>
    <col min="12808" max="12808" width="0" style="1" hidden="1" customWidth="1"/>
    <col min="12809" max="12810" width="3.26953125" style="1" customWidth="1"/>
    <col min="12811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0" width="0" style="1" hidden="1" customWidth="1"/>
    <col min="12821" max="12821" width="3.26953125" style="1" customWidth="1"/>
    <col min="12822" max="12822" width="0" style="1" hidden="1" customWidth="1"/>
    <col min="12823" max="12823" width="2.7265625" style="1" customWidth="1"/>
    <col min="12824" max="12826" width="3.26953125" style="1" customWidth="1"/>
    <col min="12827" max="12830" width="0" style="1" hidden="1" customWidth="1"/>
    <col min="12831" max="12831" width="2.81640625" style="1" customWidth="1"/>
    <col min="12832" max="12832" width="3.26953125" style="1" customWidth="1"/>
    <col min="12833" max="12835" width="3" style="1" customWidth="1"/>
    <col min="12836" max="12836" width="3.26953125" style="1" customWidth="1"/>
    <col min="12837" max="12838" width="0" style="1" hidden="1" customWidth="1"/>
    <col min="12839" max="12840" width="3.26953125" style="1" customWidth="1"/>
    <col min="12841" max="12841" width="3" style="1" customWidth="1"/>
    <col min="12842" max="12844" width="3.26953125" style="1" customWidth="1"/>
    <col min="12845" max="12845" width="3" style="1" customWidth="1"/>
    <col min="12846" max="12849" width="3.26953125" style="1" customWidth="1"/>
    <col min="12850" max="12850" width="2.81640625" style="1" customWidth="1"/>
    <col min="12851" max="12851" width="3.26953125" style="1" customWidth="1"/>
    <col min="12852" max="12852" width="3.1796875" style="1" customWidth="1"/>
    <col min="12853" max="12857" width="3.26953125" style="1" customWidth="1"/>
    <col min="12858" max="12859" width="2.81640625" style="1" customWidth="1"/>
    <col min="12860" max="12860" width="3" style="1" customWidth="1"/>
    <col min="12861" max="12861" width="0" style="1" hidden="1" customWidth="1"/>
    <col min="12862" max="12862" width="3.26953125" style="1" customWidth="1"/>
    <col min="12863" max="12865" width="0" style="1" hidden="1" customWidth="1"/>
    <col min="12866" max="12866" width="3.26953125" style="1" customWidth="1"/>
    <col min="12867" max="12868" width="0" style="1" hidden="1" customWidth="1"/>
    <col min="12869" max="12869" width="2.81640625" style="1" customWidth="1"/>
    <col min="12870" max="12870" width="3.26953125" style="1" customWidth="1"/>
    <col min="12871" max="12871" width="3" style="1" customWidth="1"/>
    <col min="12872" max="12872" width="3.26953125" style="1" customWidth="1"/>
    <col min="12873" max="12874" width="2.453125" style="1" customWidth="1"/>
    <col min="12875" max="12875" width="3.26953125" style="1" customWidth="1"/>
    <col min="12876" max="12876" width="3.81640625" style="1" customWidth="1"/>
    <col min="12877" max="12877" width="3.7265625" style="1" customWidth="1"/>
    <col min="12878" max="12878" width="2.81640625" style="1" customWidth="1"/>
    <col min="12879" max="12895" width="0" style="1" hidden="1" customWidth="1"/>
    <col min="12896" max="12896" width="0.1796875" style="1" customWidth="1"/>
    <col min="12897" max="12897" width="2.7265625" style="1" customWidth="1"/>
    <col min="12898" max="12929" width="0" style="1" hidden="1" customWidth="1"/>
    <col min="12930" max="12933" width="9.1796875" style="1" customWidth="1"/>
    <col min="12934" max="13056" width="9.1796875" style="1"/>
    <col min="13057" max="13057" width="2.7265625" style="1" customWidth="1"/>
    <col min="13058" max="13058" width="9" style="1" customWidth="1"/>
    <col min="13059" max="13059" width="5.7265625" style="1" customWidth="1"/>
    <col min="13060" max="13060" width="7.54296875" style="1" customWidth="1"/>
    <col min="13061" max="13061" width="5.7265625" style="1" customWidth="1"/>
    <col min="13062" max="13062" width="7" style="1" customWidth="1"/>
    <col min="13063" max="13063" width="3.7265625" style="1" customWidth="1"/>
    <col min="13064" max="13064" width="0" style="1" hidden="1" customWidth="1"/>
    <col min="13065" max="13066" width="3.26953125" style="1" customWidth="1"/>
    <col min="13067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6" width="0" style="1" hidden="1" customWidth="1"/>
    <col min="13077" max="13077" width="3.26953125" style="1" customWidth="1"/>
    <col min="13078" max="13078" width="0" style="1" hidden="1" customWidth="1"/>
    <col min="13079" max="13079" width="2.7265625" style="1" customWidth="1"/>
    <col min="13080" max="13082" width="3.26953125" style="1" customWidth="1"/>
    <col min="13083" max="13086" width="0" style="1" hidden="1" customWidth="1"/>
    <col min="13087" max="13087" width="2.81640625" style="1" customWidth="1"/>
    <col min="13088" max="13088" width="3.26953125" style="1" customWidth="1"/>
    <col min="13089" max="13091" width="3" style="1" customWidth="1"/>
    <col min="13092" max="13092" width="3.26953125" style="1" customWidth="1"/>
    <col min="13093" max="13094" width="0" style="1" hidden="1" customWidth="1"/>
    <col min="13095" max="13096" width="3.26953125" style="1" customWidth="1"/>
    <col min="13097" max="13097" width="3" style="1" customWidth="1"/>
    <col min="13098" max="13100" width="3.26953125" style="1" customWidth="1"/>
    <col min="13101" max="13101" width="3" style="1" customWidth="1"/>
    <col min="13102" max="13105" width="3.26953125" style="1" customWidth="1"/>
    <col min="13106" max="13106" width="2.81640625" style="1" customWidth="1"/>
    <col min="13107" max="13107" width="3.26953125" style="1" customWidth="1"/>
    <col min="13108" max="13108" width="3.1796875" style="1" customWidth="1"/>
    <col min="13109" max="13113" width="3.26953125" style="1" customWidth="1"/>
    <col min="13114" max="13115" width="2.81640625" style="1" customWidth="1"/>
    <col min="13116" max="13116" width="3" style="1" customWidth="1"/>
    <col min="13117" max="13117" width="0" style="1" hidden="1" customWidth="1"/>
    <col min="13118" max="13118" width="3.26953125" style="1" customWidth="1"/>
    <col min="13119" max="13121" width="0" style="1" hidden="1" customWidth="1"/>
    <col min="13122" max="13122" width="3.26953125" style="1" customWidth="1"/>
    <col min="13123" max="13124" width="0" style="1" hidden="1" customWidth="1"/>
    <col min="13125" max="13125" width="2.81640625" style="1" customWidth="1"/>
    <col min="13126" max="13126" width="3.26953125" style="1" customWidth="1"/>
    <col min="13127" max="13127" width="3" style="1" customWidth="1"/>
    <col min="13128" max="13128" width="3.26953125" style="1" customWidth="1"/>
    <col min="13129" max="13130" width="2.453125" style="1" customWidth="1"/>
    <col min="13131" max="13131" width="3.26953125" style="1" customWidth="1"/>
    <col min="13132" max="13132" width="3.81640625" style="1" customWidth="1"/>
    <col min="13133" max="13133" width="3.7265625" style="1" customWidth="1"/>
    <col min="13134" max="13134" width="2.81640625" style="1" customWidth="1"/>
    <col min="13135" max="13151" width="0" style="1" hidden="1" customWidth="1"/>
    <col min="13152" max="13152" width="0.1796875" style="1" customWidth="1"/>
    <col min="13153" max="13153" width="2.7265625" style="1" customWidth="1"/>
    <col min="13154" max="13185" width="0" style="1" hidden="1" customWidth="1"/>
    <col min="13186" max="13189" width="9.1796875" style="1" customWidth="1"/>
    <col min="13190" max="13312" width="9.1796875" style="1"/>
    <col min="13313" max="13313" width="2.7265625" style="1" customWidth="1"/>
    <col min="13314" max="13314" width="9" style="1" customWidth="1"/>
    <col min="13315" max="13315" width="5.7265625" style="1" customWidth="1"/>
    <col min="13316" max="13316" width="7.54296875" style="1" customWidth="1"/>
    <col min="13317" max="13317" width="5.7265625" style="1" customWidth="1"/>
    <col min="13318" max="13318" width="7" style="1" customWidth="1"/>
    <col min="13319" max="13319" width="3.7265625" style="1" customWidth="1"/>
    <col min="13320" max="13320" width="0" style="1" hidden="1" customWidth="1"/>
    <col min="13321" max="13322" width="3.26953125" style="1" customWidth="1"/>
    <col min="13323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2" width="0" style="1" hidden="1" customWidth="1"/>
    <col min="13333" max="13333" width="3.26953125" style="1" customWidth="1"/>
    <col min="13334" max="13334" width="0" style="1" hidden="1" customWidth="1"/>
    <col min="13335" max="13335" width="2.7265625" style="1" customWidth="1"/>
    <col min="13336" max="13338" width="3.26953125" style="1" customWidth="1"/>
    <col min="13339" max="13342" width="0" style="1" hidden="1" customWidth="1"/>
    <col min="13343" max="13343" width="2.81640625" style="1" customWidth="1"/>
    <col min="13344" max="13344" width="3.26953125" style="1" customWidth="1"/>
    <col min="13345" max="13347" width="3" style="1" customWidth="1"/>
    <col min="13348" max="13348" width="3.26953125" style="1" customWidth="1"/>
    <col min="13349" max="13350" width="0" style="1" hidden="1" customWidth="1"/>
    <col min="13351" max="13352" width="3.26953125" style="1" customWidth="1"/>
    <col min="13353" max="13353" width="3" style="1" customWidth="1"/>
    <col min="13354" max="13356" width="3.26953125" style="1" customWidth="1"/>
    <col min="13357" max="13357" width="3" style="1" customWidth="1"/>
    <col min="13358" max="13361" width="3.26953125" style="1" customWidth="1"/>
    <col min="13362" max="13362" width="2.81640625" style="1" customWidth="1"/>
    <col min="13363" max="13363" width="3.26953125" style="1" customWidth="1"/>
    <col min="13364" max="13364" width="3.1796875" style="1" customWidth="1"/>
    <col min="13365" max="13369" width="3.26953125" style="1" customWidth="1"/>
    <col min="13370" max="13371" width="2.81640625" style="1" customWidth="1"/>
    <col min="13372" max="13372" width="3" style="1" customWidth="1"/>
    <col min="13373" max="13373" width="0" style="1" hidden="1" customWidth="1"/>
    <col min="13374" max="13374" width="3.26953125" style="1" customWidth="1"/>
    <col min="13375" max="13377" width="0" style="1" hidden="1" customWidth="1"/>
    <col min="13378" max="13378" width="3.26953125" style="1" customWidth="1"/>
    <col min="13379" max="13380" width="0" style="1" hidden="1" customWidth="1"/>
    <col min="13381" max="13381" width="2.81640625" style="1" customWidth="1"/>
    <col min="13382" max="13382" width="3.26953125" style="1" customWidth="1"/>
    <col min="13383" max="13383" width="3" style="1" customWidth="1"/>
    <col min="13384" max="13384" width="3.26953125" style="1" customWidth="1"/>
    <col min="13385" max="13386" width="2.453125" style="1" customWidth="1"/>
    <col min="13387" max="13387" width="3.26953125" style="1" customWidth="1"/>
    <col min="13388" max="13388" width="3.81640625" style="1" customWidth="1"/>
    <col min="13389" max="13389" width="3.7265625" style="1" customWidth="1"/>
    <col min="13390" max="13390" width="2.81640625" style="1" customWidth="1"/>
    <col min="13391" max="13407" width="0" style="1" hidden="1" customWidth="1"/>
    <col min="13408" max="13408" width="0.1796875" style="1" customWidth="1"/>
    <col min="13409" max="13409" width="2.7265625" style="1" customWidth="1"/>
    <col min="13410" max="13441" width="0" style="1" hidden="1" customWidth="1"/>
    <col min="13442" max="13445" width="9.1796875" style="1" customWidth="1"/>
    <col min="13446" max="13568" width="9.1796875" style="1"/>
    <col min="13569" max="13569" width="2.7265625" style="1" customWidth="1"/>
    <col min="13570" max="13570" width="9" style="1" customWidth="1"/>
    <col min="13571" max="13571" width="5.7265625" style="1" customWidth="1"/>
    <col min="13572" max="13572" width="7.54296875" style="1" customWidth="1"/>
    <col min="13573" max="13573" width="5.7265625" style="1" customWidth="1"/>
    <col min="13574" max="13574" width="7" style="1" customWidth="1"/>
    <col min="13575" max="13575" width="3.7265625" style="1" customWidth="1"/>
    <col min="13576" max="13576" width="0" style="1" hidden="1" customWidth="1"/>
    <col min="13577" max="13578" width="3.26953125" style="1" customWidth="1"/>
    <col min="13579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8" width="0" style="1" hidden="1" customWidth="1"/>
    <col min="13589" max="13589" width="3.26953125" style="1" customWidth="1"/>
    <col min="13590" max="13590" width="0" style="1" hidden="1" customWidth="1"/>
    <col min="13591" max="13591" width="2.7265625" style="1" customWidth="1"/>
    <col min="13592" max="13594" width="3.26953125" style="1" customWidth="1"/>
    <col min="13595" max="13598" width="0" style="1" hidden="1" customWidth="1"/>
    <col min="13599" max="13599" width="2.81640625" style="1" customWidth="1"/>
    <col min="13600" max="13600" width="3.26953125" style="1" customWidth="1"/>
    <col min="13601" max="13603" width="3" style="1" customWidth="1"/>
    <col min="13604" max="13604" width="3.26953125" style="1" customWidth="1"/>
    <col min="13605" max="13606" width="0" style="1" hidden="1" customWidth="1"/>
    <col min="13607" max="13608" width="3.26953125" style="1" customWidth="1"/>
    <col min="13609" max="13609" width="3" style="1" customWidth="1"/>
    <col min="13610" max="13612" width="3.26953125" style="1" customWidth="1"/>
    <col min="13613" max="13613" width="3" style="1" customWidth="1"/>
    <col min="13614" max="13617" width="3.26953125" style="1" customWidth="1"/>
    <col min="13618" max="13618" width="2.81640625" style="1" customWidth="1"/>
    <col min="13619" max="13619" width="3.26953125" style="1" customWidth="1"/>
    <col min="13620" max="13620" width="3.1796875" style="1" customWidth="1"/>
    <col min="13621" max="13625" width="3.26953125" style="1" customWidth="1"/>
    <col min="13626" max="13627" width="2.81640625" style="1" customWidth="1"/>
    <col min="13628" max="13628" width="3" style="1" customWidth="1"/>
    <col min="13629" max="13629" width="0" style="1" hidden="1" customWidth="1"/>
    <col min="13630" max="13630" width="3.26953125" style="1" customWidth="1"/>
    <col min="13631" max="13633" width="0" style="1" hidden="1" customWidth="1"/>
    <col min="13634" max="13634" width="3.26953125" style="1" customWidth="1"/>
    <col min="13635" max="13636" width="0" style="1" hidden="1" customWidth="1"/>
    <col min="13637" max="13637" width="2.81640625" style="1" customWidth="1"/>
    <col min="13638" max="13638" width="3.26953125" style="1" customWidth="1"/>
    <col min="13639" max="13639" width="3" style="1" customWidth="1"/>
    <col min="13640" max="13640" width="3.26953125" style="1" customWidth="1"/>
    <col min="13641" max="13642" width="2.453125" style="1" customWidth="1"/>
    <col min="13643" max="13643" width="3.26953125" style="1" customWidth="1"/>
    <col min="13644" max="13644" width="3.81640625" style="1" customWidth="1"/>
    <col min="13645" max="13645" width="3.7265625" style="1" customWidth="1"/>
    <col min="13646" max="13646" width="2.81640625" style="1" customWidth="1"/>
    <col min="13647" max="13663" width="0" style="1" hidden="1" customWidth="1"/>
    <col min="13664" max="13664" width="0.1796875" style="1" customWidth="1"/>
    <col min="13665" max="13665" width="2.7265625" style="1" customWidth="1"/>
    <col min="13666" max="13697" width="0" style="1" hidden="1" customWidth="1"/>
    <col min="13698" max="13701" width="9.1796875" style="1" customWidth="1"/>
    <col min="13702" max="13824" width="9.1796875" style="1"/>
    <col min="13825" max="13825" width="2.7265625" style="1" customWidth="1"/>
    <col min="13826" max="13826" width="9" style="1" customWidth="1"/>
    <col min="13827" max="13827" width="5.7265625" style="1" customWidth="1"/>
    <col min="13828" max="13828" width="7.54296875" style="1" customWidth="1"/>
    <col min="13829" max="13829" width="5.7265625" style="1" customWidth="1"/>
    <col min="13830" max="13830" width="7" style="1" customWidth="1"/>
    <col min="13831" max="13831" width="3.7265625" style="1" customWidth="1"/>
    <col min="13832" max="13832" width="0" style="1" hidden="1" customWidth="1"/>
    <col min="13833" max="13834" width="3.26953125" style="1" customWidth="1"/>
    <col min="13835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4" width="0" style="1" hidden="1" customWidth="1"/>
    <col min="13845" max="13845" width="3.26953125" style="1" customWidth="1"/>
    <col min="13846" max="13846" width="0" style="1" hidden="1" customWidth="1"/>
    <col min="13847" max="13847" width="2.7265625" style="1" customWidth="1"/>
    <col min="13848" max="13850" width="3.26953125" style="1" customWidth="1"/>
    <col min="13851" max="13854" width="0" style="1" hidden="1" customWidth="1"/>
    <col min="13855" max="13855" width="2.81640625" style="1" customWidth="1"/>
    <col min="13856" max="13856" width="3.26953125" style="1" customWidth="1"/>
    <col min="13857" max="13859" width="3" style="1" customWidth="1"/>
    <col min="13860" max="13860" width="3.26953125" style="1" customWidth="1"/>
    <col min="13861" max="13862" width="0" style="1" hidden="1" customWidth="1"/>
    <col min="13863" max="13864" width="3.26953125" style="1" customWidth="1"/>
    <col min="13865" max="13865" width="3" style="1" customWidth="1"/>
    <col min="13866" max="13868" width="3.26953125" style="1" customWidth="1"/>
    <col min="13869" max="13869" width="3" style="1" customWidth="1"/>
    <col min="13870" max="13873" width="3.26953125" style="1" customWidth="1"/>
    <col min="13874" max="13874" width="2.81640625" style="1" customWidth="1"/>
    <col min="13875" max="13875" width="3.26953125" style="1" customWidth="1"/>
    <col min="13876" max="13876" width="3.1796875" style="1" customWidth="1"/>
    <col min="13877" max="13881" width="3.26953125" style="1" customWidth="1"/>
    <col min="13882" max="13883" width="2.81640625" style="1" customWidth="1"/>
    <col min="13884" max="13884" width="3" style="1" customWidth="1"/>
    <col min="13885" max="13885" width="0" style="1" hidden="1" customWidth="1"/>
    <col min="13886" max="13886" width="3.26953125" style="1" customWidth="1"/>
    <col min="13887" max="13889" width="0" style="1" hidden="1" customWidth="1"/>
    <col min="13890" max="13890" width="3.26953125" style="1" customWidth="1"/>
    <col min="13891" max="13892" width="0" style="1" hidden="1" customWidth="1"/>
    <col min="13893" max="13893" width="2.81640625" style="1" customWidth="1"/>
    <col min="13894" max="13894" width="3.26953125" style="1" customWidth="1"/>
    <col min="13895" max="13895" width="3" style="1" customWidth="1"/>
    <col min="13896" max="13896" width="3.26953125" style="1" customWidth="1"/>
    <col min="13897" max="13898" width="2.453125" style="1" customWidth="1"/>
    <col min="13899" max="13899" width="3.26953125" style="1" customWidth="1"/>
    <col min="13900" max="13900" width="3.81640625" style="1" customWidth="1"/>
    <col min="13901" max="13901" width="3.7265625" style="1" customWidth="1"/>
    <col min="13902" max="13902" width="2.81640625" style="1" customWidth="1"/>
    <col min="13903" max="13919" width="0" style="1" hidden="1" customWidth="1"/>
    <col min="13920" max="13920" width="0.1796875" style="1" customWidth="1"/>
    <col min="13921" max="13921" width="2.7265625" style="1" customWidth="1"/>
    <col min="13922" max="13953" width="0" style="1" hidden="1" customWidth="1"/>
    <col min="13954" max="13957" width="9.1796875" style="1" customWidth="1"/>
    <col min="13958" max="14080" width="9.1796875" style="1"/>
    <col min="14081" max="14081" width="2.7265625" style="1" customWidth="1"/>
    <col min="14082" max="14082" width="9" style="1" customWidth="1"/>
    <col min="14083" max="14083" width="5.7265625" style="1" customWidth="1"/>
    <col min="14084" max="14084" width="7.54296875" style="1" customWidth="1"/>
    <col min="14085" max="14085" width="5.7265625" style="1" customWidth="1"/>
    <col min="14086" max="14086" width="7" style="1" customWidth="1"/>
    <col min="14087" max="14087" width="3.7265625" style="1" customWidth="1"/>
    <col min="14088" max="14088" width="0" style="1" hidden="1" customWidth="1"/>
    <col min="14089" max="14090" width="3.26953125" style="1" customWidth="1"/>
    <col min="14091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0" width="0" style="1" hidden="1" customWidth="1"/>
    <col min="14101" max="14101" width="3.26953125" style="1" customWidth="1"/>
    <col min="14102" max="14102" width="0" style="1" hidden="1" customWidth="1"/>
    <col min="14103" max="14103" width="2.7265625" style="1" customWidth="1"/>
    <col min="14104" max="14106" width="3.26953125" style="1" customWidth="1"/>
    <col min="14107" max="14110" width="0" style="1" hidden="1" customWidth="1"/>
    <col min="14111" max="14111" width="2.81640625" style="1" customWidth="1"/>
    <col min="14112" max="14112" width="3.26953125" style="1" customWidth="1"/>
    <col min="14113" max="14115" width="3" style="1" customWidth="1"/>
    <col min="14116" max="14116" width="3.26953125" style="1" customWidth="1"/>
    <col min="14117" max="14118" width="0" style="1" hidden="1" customWidth="1"/>
    <col min="14119" max="14120" width="3.26953125" style="1" customWidth="1"/>
    <col min="14121" max="14121" width="3" style="1" customWidth="1"/>
    <col min="14122" max="14124" width="3.26953125" style="1" customWidth="1"/>
    <col min="14125" max="14125" width="3" style="1" customWidth="1"/>
    <col min="14126" max="14129" width="3.26953125" style="1" customWidth="1"/>
    <col min="14130" max="14130" width="2.81640625" style="1" customWidth="1"/>
    <col min="14131" max="14131" width="3.26953125" style="1" customWidth="1"/>
    <col min="14132" max="14132" width="3.1796875" style="1" customWidth="1"/>
    <col min="14133" max="14137" width="3.26953125" style="1" customWidth="1"/>
    <col min="14138" max="14139" width="2.81640625" style="1" customWidth="1"/>
    <col min="14140" max="14140" width="3" style="1" customWidth="1"/>
    <col min="14141" max="14141" width="0" style="1" hidden="1" customWidth="1"/>
    <col min="14142" max="14142" width="3.26953125" style="1" customWidth="1"/>
    <col min="14143" max="14145" width="0" style="1" hidden="1" customWidth="1"/>
    <col min="14146" max="14146" width="3.26953125" style="1" customWidth="1"/>
    <col min="14147" max="14148" width="0" style="1" hidden="1" customWidth="1"/>
    <col min="14149" max="14149" width="2.81640625" style="1" customWidth="1"/>
    <col min="14150" max="14150" width="3.26953125" style="1" customWidth="1"/>
    <col min="14151" max="14151" width="3" style="1" customWidth="1"/>
    <col min="14152" max="14152" width="3.26953125" style="1" customWidth="1"/>
    <col min="14153" max="14154" width="2.453125" style="1" customWidth="1"/>
    <col min="14155" max="14155" width="3.26953125" style="1" customWidth="1"/>
    <col min="14156" max="14156" width="3.81640625" style="1" customWidth="1"/>
    <col min="14157" max="14157" width="3.7265625" style="1" customWidth="1"/>
    <col min="14158" max="14158" width="2.81640625" style="1" customWidth="1"/>
    <col min="14159" max="14175" width="0" style="1" hidden="1" customWidth="1"/>
    <col min="14176" max="14176" width="0.1796875" style="1" customWidth="1"/>
    <col min="14177" max="14177" width="2.7265625" style="1" customWidth="1"/>
    <col min="14178" max="14209" width="0" style="1" hidden="1" customWidth="1"/>
    <col min="14210" max="14213" width="9.1796875" style="1" customWidth="1"/>
    <col min="14214" max="14336" width="9.1796875" style="1"/>
    <col min="14337" max="14337" width="2.7265625" style="1" customWidth="1"/>
    <col min="14338" max="14338" width="9" style="1" customWidth="1"/>
    <col min="14339" max="14339" width="5.7265625" style="1" customWidth="1"/>
    <col min="14340" max="14340" width="7.54296875" style="1" customWidth="1"/>
    <col min="14341" max="14341" width="5.7265625" style="1" customWidth="1"/>
    <col min="14342" max="14342" width="7" style="1" customWidth="1"/>
    <col min="14343" max="14343" width="3.7265625" style="1" customWidth="1"/>
    <col min="14344" max="14344" width="0" style="1" hidden="1" customWidth="1"/>
    <col min="14345" max="14346" width="3.26953125" style="1" customWidth="1"/>
    <col min="14347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6" width="0" style="1" hidden="1" customWidth="1"/>
    <col min="14357" max="14357" width="3.26953125" style="1" customWidth="1"/>
    <col min="14358" max="14358" width="0" style="1" hidden="1" customWidth="1"/>
    <col min="14359" max="14359" width="2.7265625" style="1" customWidth="1"/>
    <col min="14360" max="14362" width="3.26953125" style="1" customWidth="1"/>
    <col min="14363" max="14366" width="0" style="1" hidden="1" customWidth="1"/>
    <col min="14367" max="14367" width="2.81640625" style="1" customWidth="1"/>
    <col min="14368" max="14368" width="3.26953125" style="1" customWidth="1"/>
    <col min="14369" max="14371" width="3" style="1" customWidth="1"/>
    <col min="14372" max="14372" width="3.26953125" style="1" customWidth="1"/>
    <col min="14373" max="14374" width="0" style="1" hidden="1" customWidth="1"/>
    <col min="14375" max="14376" width="3.26953125" style="1" customWidth="1"/>
    <col min="14377" max="14377" width="3" style="1" customWidth="1"/>
    <col min="14378" max="14380" width="3.26953125" style="1" customWidth="1"/>
    <col min="14381" max="14381" width="3" style="1" customWidth="1"/>
    <col min="14382" max="14385" width="3.26953125" style="1" customWidth="1"/>
    <col min="14386" max="14386" width="2.81640625" style="1" customWidth="1"/>
    <col min="14387" max="14387" width="3.26953125" style="1" customWidth="1"/>
    <col min="14388" max="14388" width="3.1796875" style="1" customWidth="1"/>
    <col min="14389" max="14393" width="3.26953125" style="1" customWidth="1"/>
    <col min="14394" max="14395" width="2.81640625" style="1" customWidth="1"/>
    <col min="14396" max="14396" width="3" style="1" customWidth="1"/>
    <col min="14397" max="14397" width="0" style="1" hidden="1" customWidth="1"/>
    <col min="14398" max="14398" width="3.26953125" style="1" customWidth="1"/>
    <col min="14399" max="14401" width="0" style="1" hidden="1" customWidth="1"/>
    <col min="14402" max="14402" width="3.26953125" style="1" customWidth="1"/>
    <col min="14403" max="14404" width="0" style="1" hidden="1" customWidth="1"/>
    <col min="14405" max="14405" width="2.81640625" style="1" customWidth="1"/>
    <col min="14406" max="14406" width="3.26953125" style="1" customWidth="1"/>
    <col min="14407" max="14407" width="3" style="1" customWidth="1"/>
    <col min="14408" max="14408" width="3.26953125" style="1" customWidth="1"/>
    <col min="14409" max="14410" width="2.453125" style="1" customWidth="1"/>
    <col min="14411" max="14411" width="3.26953125" style="1" customWidth="1"/>
    <col min="14412" max="14412" width="3.81640625" style="1" customWidth="1"/>
    <col min="14413" max="14413" width="3.7265625" style="1" customWidth="1"/>
    <col min="14414" max="14414" width="2.81640625" style="1" customWidth="1"/>
    <col min="14415" max="14431" width="0" style="1" hidden="1" customWidth="1"/>
    <col min="14432" max="14432" width="0.1796875" style="1" customWidth="1"/>
    <col min="14433" max="14433" width="2.7265625" style="1" customWidth="1"/>
    <col min="14434" max="14465" width="0" style="1" hidden="1" customWidth="1"/>
    <col min="14466" max="14469" width="9.1796875" style="1" customWidth="1"/>
    <col min="14470" max="14592" width="9.1796875" style="1"/>
    <col min="14593" max="14593" width="2.7265625" style="1" customWidth="1"/>
    <col min="14594" max="14594" width="9" style="1" customWidth="1"/>
    <col min="14595" max="14595" width="5.7265625" style="1" customWidth="1"/>
    <col min="14596" max="14596" width="7.54296875" style="1" customWidth="1"/>
    <col min="14597" max="14597" width="5.7265625" style="1" customWidth="1"/>
    <col min="14598" max="14598" width="7" style="1" customWidth="1"/>
    <col min="14599" max="14599" width="3.7265625" style="1" customWidth="1"/>
    <col min="14600" max="14600" width="0" style="1" hidden="1" customWidth="1"/>
    <col min="14601" max="14602" width="3.26953125" style="1" customWidth="1"/>
    <col min="14603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2" width="0" style="1" hidden="1" customWidth="1"/>
    <col min="14613" max="14613" width="3.26953125" style="1" customWidth="1"/>
    <col min="14614" max="14614" width="0" style="1" hidden="1" customWidth="1"/>
    <col min="14615" max="14615" width="2.7265625" style="1" customWidth="1"/>
    <col min="14616" max="14618" width="3.26953125" style="1" customWidth="1"/>
    <col min="14619" max="14622" width="0" style="1" hidden="1" customWidth="1"/>
    <col min="14623" max="14623" width="2.81640625" style="1" customWidth="1"/>
    <col min="14624" max="14624" width="3.26953125" style="1" customWidth="1"/>
    <col min="14625" max="14627" width="3" style="1" customWidth="1"/>
    <col min="14628" max="14628" width="3.26953125" style="1" customWidth="1"/>
    <col min="14629" max="14630" width="0" style="1" hidden="1" customWidth="1"/>
    <col min="14631" max="14632" width="3.26953125" style="1" customWidth="1"/>
    <col min="14633" max="14633" width="3" style="1" customWidth="1"/>
    <col min="14634" max="14636" width="3.26953125" style="1" customWidth="1"/>
    <col min="14637" max="14637" width="3" style="1" customWidth="1"/>
    <col min="14638" max="14641" width="3.26953125" style="1" customWidth="1"/>
    <col min="14642" max="14642" width="2.81640625" style="1" customWidth="1"/>
    <col min="14643" max="14643" width="3.26953125" style="1" customWidth="1"/>
    <col min="14644" max="14644" width="3.1796875" style="1" customWidth="1"/>
    <col min="14645" max="14649" width="3.26953125" style="1" customWidth="1"/>
    <col min="14650" max="14651" width="2.81640625" style="1" customWidth="1"/>
    <col min="14652" max="14652" width="3" style="1" customWidth="1"/>
    <col min="14653" max="14653" width="0" style="1" hidden="1" customWidth="1"/>
    <col min="14654" max="14654" width="3.26953125" style="1" customWidth="1"/>
    <col min="14655" max="14657" width="0" style="1" hidden="1" customWidth="1"/>
    <col min="14658" max="14658" width="3.26953125" style="1" customWidth="1"/>
    <col min="14659" max="14660" width="0" style="1" hidden="1" customWidth="1"/>
    <col min="14661" max="14661" width="2.81640625" style="1" customWidth="1"/>
    <col min="14662" max="14662" width="3.26953125" style="1" customWidth="1"/>
    <col min="14663" max="14663" width="3" style="1" customWidth="1"/>
    <col min="14664" max="14664" width="3.26953125" style="1" customWidth="1"/>
    <col min="14665" max="14666" width="2.453125" style="1" customWidth="1"/>
    <col min="14667" max="14667" width="3.26953125" style="1" customWidth="1"/>
    <col min="14668" max="14668" width="3.81640625" style="1" customWidth="1"/>
    <col min="14669" max="14669" width="3.7265625" style="1" customWidth="1"/>
    <col min="14670" max="14670" width="2.81640625" style="1" customWidth="1"/>
    <col min="14671" max="14687" width="0" style="1" hidden="1" customWidth="1"/>
    <col min="14688" max="14688" width="0.1796875" style="1" customWidth="1"/>
    <col min="14689" max="14689" width="2.7265625" style="1" customWidth="1"/>
    <col min="14690" max="14721" width="0" style="1" hidden="1" customWidth="1"/>
    <col min="14722" max="14725" width="9.1796875" style="1" customWidth="1"/>
    <col min="14726" max="14848" width="9.1796875" style="1"/>
    <col min="14849" max="14849" width="2.7265625" style="1" customWidth="1"/>
    <col min="14850" max="14850" width="9" style="1" customWidth="1"/>
    <col min="14851" max="14851" width="5.7265625" style="1" customWidth="1"/>
    <col min="14852" max="14852" width="7.54296875" style="1" customWidth="1"/>
    <col min="14853" max="14853" width="5.7265625" style="1" customWidth="1"/>
    <col min="14854" max="14854" width="7" style="1" customWidth="1"/>
    <col min="14855" max="14855" width="3.7265625" style="1" customWidth="1"/>
    <col min="14856" max="14856" width="0" style="1" hidden="1" customWidth="1"/>
    <col min="14857" max="14858" width="3.26953125" style="1" customWidth="1"/>
    <col min="14859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8" width="0" style="1" hidden="1" customWidth="1"/>
    <col min="14869" max="14869" width="3.26953125" style="1" customWidth="1"/>
    <col min="14870" max="14870" width="0" style="1" hidden="1" customWidth="1"/>
    <col min="14871" max="14871" width="2.7265625" style="1" customWidth="1"/>
    <col min="14872" max="14874" width="3.26953125" style="1" customWidth="1"/>
    <col min="14875" max="14878" width="0" style="1" hidden="1" customWidth="1"/>
    <col min="14879" max="14879" width="2.81640625" style="1" customWidth="1"/>
    <col min="14880" max="14880" width="3.26953125" style="1" customWidth="1"/>
    <col min="14881" max="14883" width="3" style="1" customWidth="1"/>
    <col min="14884" max="14884" width="3.26953125" style="1" customWidth="1"/>
    <col min="14885" max="14886" width="0" style="1" hidden="1" customWidth="1"/>
    <col min="14887" max="14888" width="3.26953125" style="1" customWidth="1"/>
    <col min="14889" max="14889" width="3" style="1" customWidth="1"/>
    <col min="14890" max="14892" width="3.26953125" style="1" customWidth="1"/>
    <col min="14893" max="14893" width="3" style="1" customWidth="1"/>
    <col min="14894" max="14897" width="3.26953125" style="1" customWidth="1"/>
    <col min="14898" max="14898" width="2.81640625" style="1" customWidth="1"/>
    <col min="14899" max="14899" width="3.26953125" style="1" customWidth="1"/>
    <col min="14900" max="14900" width="3.1796875" style="1" customWidth="1"/>
    <col min="14901" max="14905" width="3.26953125" style="1" customWidth="1"/>
    <col min="14906" max="14907" width="2.81640625" style="1" customWidth="1"/>
    <col min="14908" max="14908" width="3" style="1" customWidth="1"/>
    <col min="14909" max="14909" width="0" style="1" hidden="1" customWidth="1"/>
    <col min="14910" max="14910" width="3.26953125" style="1" customWidth="1"/>
    <col min="14911" max="14913" width="0" style="1" hidden="1" customWidth="1"/>
    <col min="14914" max="14914" width="3.26953125" style="1" customWidth="1"/>
    <col min="14915" max="14916" width="0" style="1" hidden="1" customWidth="1"/>
    <col min="14917" max="14917" width="2.81640625" style="1" customWidth="1"/>
    <col min="14918" max="14918" width="3.26953125" style="1" customWidth="1"/>
    <col min="14919" max="14919" width="3" style="1" customWidth="1"/>
    <col min="14920" max="14920" width="3.26953125" style="1" customWidth="1"/>
    <col min="14921" max="14922" width="2.453125" style="1" customWidth="1"/>
    <col min="14923" max="14923" width="3.26953125" style="1" customWidth="1"/>
    <col min="14924" max="14924" width="3.81640625" style="1" customWidth="1"/>
    <col min="14925" max="14925" width="3.7265625" style="1" customWidth="1"/>
    <col min="14926" max="14926" width="2.81640625" style="1" customWidth="1"/>
    <col min="14927" max="14943" width="0" style="1" hidden="1" customWidth="1"/>
    <col min="14944" max="14944" width="0.1796875" style="1" customWidth="1"/>
    <col min="14945" max="14945" width="2.7265625" style="1" customWidth="1"/>
    <col min="14946" max="14977" width="0" style="1" hidden="1" customWidth="1"/>
    <col min="14978" max="14981" width="9.1796875" style="1" customWidth="1"/>
    <col min="14982" max="15104" width="9.1796875" style="1"/>
    <col min="15105" max="15105" width="2.7265625" style="1" customWidth="1"/>
    <col min="15106" max="15106" width="9" style="1" customWidth="1"/>
    <col min="15107" max="15107" width="5.7265625" style="1" customWidth="1"/>
    <col min="15108" max="15108" width="7.54296875" style="1" customWidth="1"/>
    <col min="15109" max="15109" width="5.7265625" style="1" customWidth="1"/>
    <col min="15110" max="15110" width="7" style="1" customWidth="1"/>
    <col min="15111" max="15111" width="3.7265625" style="1" customWidth="1"/>
    <col min="15112" max="15112" width="0" style="1" hidden="1" customWidth="1"/>
    <col min="15113" max="15114" width="3.26953125" style="1" customWidth="1"/>
    <col min="15115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4" width="0" style="1" hidden="1" customWidth="1"/>
    <col min="15125" max="15125" width="3.26953125" style="1" customWidth="1"/>
    <col min="15126" max="15126" width="0" style="1" hidden="1" customWidth="1"/>
    <col min="15127" max="15127" width="2.7265625" style="1" customWidth="1"/>
    <col min="15128" max="15130" width="3.26953125" style="1" customWidth="1"/>
    <col min="15131" max="15134" width="0" style="1" hidden="1" customWidth="1"/>
    <col min="15135" max="15135" width="2.81640625" style="1" customWidth="1"/>
    <col min="15136" max="15136" width="3.26953125" style="1" customWidth="1"/>
    <col min="15137" max="15139" width="3" style="1" customWidth="1"/>
    <col min="15140" max="15140" width="3.26953125" style="1" customWidth="1"/>
    <col min="15141" max="15142" width="0" style="1" hidden="1" customWidth="1"/>
    <col min="15143" max="15144" width="3.26953125" style="1" customWidth="1"/>
    <col min="15145" max="15145" width="3" style="1" customWidth="1"/>
    <col min="15146" max="15148" width="3.26953125" style="1" customWidth="1"/>
    <col min="15149" max="15149" width="3" style="1" customWidth="1"/>
    <col min="15150" max="15153" width="3.26953125" style="1" customWidth="1"/>
    <col min="15154" max="15154" width="2.81640625" style="1" customWidth="1"/>
    <col min="15155" max="15155" width="3.26953125" style="1" customWidth="1"/>
    <col min="15156" max="15156" width="3.1796875" style="1" customWidth="1"/>
    <col min="15157" max="15161" width="3.26953125" style="1" customWidth="1"/>
    <col min="15162" max="15163" width="2.81640625" style="1" customWidth="1"/>
    <col min="15164" max="15164" width="3" style="1" customWidth="1"/>
    <col min="15165" max="15165" width="0" style="1" hidden="1" customWidth="1"/>
    <col min="15166" max="15166" width="3.26953125" style="1" customWidth="1"/>
    <col min="15167" max="15169" width="0" style="1" hidden="1" customWidth="1"/>
    <col min="15170" max="15170" width="3.26953125" style="1" customWidth="1"/>
    <col min="15171" max="15172" width="0" style="1" hidden="1" customWidth="1"/>
    <col min="15173" max="15173" width="2.81640625" style="1" customWidth="1"/>
    <col min="15174" max="15174" width="3.26953125" style="1" customWidth="1"/>
    <col min="15175" max="15175" width="3" style="1" customWidth="1"/>
    <col min="15176" max="15176" width="3.26953125" style="1" customWidth="1"/>
    <col min="15177" max="15178" width="2.453125" style="1" customWidth="1"/>
    <col min="15179" max="15179" width="3.26953125" style="1" customWidth="1"/>
    <col min="15180" max="15180" width="3.81640625" style="1" customWidth="1"/>
    <col min="15181" max="15181" width="3.7265625" style="1" customWidth="1"/>
    <col min="15182" max="15182" width="2.81640625" style="1" customWidth="1"/>
    <col min="15183" max="15199" width="0" style="1" hidden="1" customWidth="1"/>
    <col min="15200" max="15200" width="0.1796875" style="1" customWidth="1"/>
    <col min="15201" max="15201" width="2.7265625" style="1" customWidth="1"/>
    <col min="15202" max="15233" width="0" style="1" hidden="1" customWidth="1"/>
    <col min="15234" max="15237" width="9.1796875" style="1" customWidth="1"/>
    <col min="15238" max="15360" width="9.1796875" style="1"/>
    <col min="15361" max="15361" width="2.7265625" style="1" customWidth="1"/>
    <col min="15362" max="15362" width="9" style="1" customWidth="1"/>
    <col min="15363" max="15363" width="5.7265625" style="1" customWidth="1"/>
    <col min="15364" max="15364" width="7.54296875" style="1" customWidth="1"/>
    <col min="15365" max="15365" width="5.7265625" style="1" customWidth="1"/>
    <col min="15366" max="15366" width="7" style="1" customWidth="1"/>
    <col min="15367" max="15367" width="3.7265625" style="1" customWidth="1"/>
    <col min="15368" max="15368" width="0" style="1" hidden="1" customWidth="1"/>
    <col min="15369" max="15370" width="3.26953125" style="1" customWidth="1"/>
    <col min="15371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0" width="0" style="1" hidden="1" customWidth="1"/>
    <col min="15381" max="15381" width="3.26953125" style="1" customWidth="1"/>
    <col min="15382" max="15382" width="0" style="1" hidden="1" customWidth="1"/>
    <col min="15383" max="15383" width="2.7265625" style="1" customWidth="1"/>
    <col min="15384" max="15386" width="3.26953125" style="1" customWidth="1"/>
    <col min="15387" max="15390" width="0" style="1" hidden="1" customWidth="1"/>
    <col min="15391" max="15391" width="2.81640625" style="1" customWidth="1"/>
    <col min="15392" max="15392" width="3.26953125" style="1" customWidth="1"/>
    <col min="15393" max="15395" width="3" style="1" customWidth="1"/>
    <col min="15396" max="15396" width="3.26953125" style="1" customWidth="1"/>
    <col min="15397" max="15398" width="0" style="1" hidden="1" customWidth="1"/>
    <col min="15399" max="15400" width="3.26953125" style="1" customWidth="1"/>
    <col min="15401" max="15401" width="3" style="1" customWidth="1"/>
    <col min="15402" max="15404" width="3.26953125" style="1" customWidth="1"/>
    <col min="15405" max="15405" width="3" style="1" customWidth="1"/>
    <col min="15406" max="15409" width="3.26953125" style="1" customWidth="1"/>
    <col min="15410" max="15410" width="2.81640625" style="1" customWidth="1"/>
    <col min="15411" max="15411" width="3.26953125" style="1" customWidth="1"/>
    <col min="15412" max="15412" width="3.1796875" style="1" customWidth="1"/>
    <col min="15413" max="15417" width="3.26953125" style="1" customWidth="1"/>
    <col min="15418" max="15419" width="2.81640625" style="1" customWidth="1"/>
    <col min="15420" max="15420" width="3" style="1" customWidth="1"/>
    <col min="15421" max="15421" width="0" style="1" hidden="1" customWidth="1"/>
    <col min="15422" max="15422" width="3.26953125" style="1" customWidth="1"/>
    <col min="15423" max="15425" width="0" style="1" hidden="1" customWidth="1"/>
    <col min="15426" max="15426" width="3.26953125" style="1" customWidth="1"/>
    <col min="15427" max="15428" width="0" style="1" hidden="1" customWidth="1"/>
    <col min="15429" max="15429" width="2.81640625" style="1" customWidth="1"/>
    <col min="15430" max="15430" width="3.26953125" style="1" customWidth="1"/>
    <col min="15431" max="15431" width="3" style="1" customWidth="1"/>
    <col min="15432" max="15432" width="3.26953125" style="1" customWidth="1"/>
    <col min="15433" max="15434" width="2.453125" style="1" customWidth="1"/>
    <col min="15435" max="15435" width="3.26953125" style="1" customWidth="1"/>
    <col min="15436" max="15436" width="3.81640625" style="1" customWidth="1"/>
    <col min="15437" max="15437" width="3.7265625" style="1" customWidth="1"/>
    <col min="15438" max="15438" width="2.81640625" style="1" customWidth="1"/>
    <col min="15439" max="15455" width="0" style="1" hidden="1" customWidth="1"/>
    <col min="15456" max="15456" width="0.1796875" style="1" customWidth="1"/>
    <col min="15457" max="15457" width="2.7265625" style="1" customWidth="1"/>
    <col min="15458" max="15489" width="0" style="1" hidden="1" customWidth="1"/>
    <col min="15490" max="15493" width="9.1796875" style="1" customWidth="1"/>
    <col min="15494" max="15616" width="9.1796875" style="1"/>
    <col min="15617" max="15617" width="2.7265625" style="1" customWidth="1"/>
    <col min="15618" max="15618" width="9" style="1" customWidth="1"/>
    <col min="15619" max="15619" width="5.7265625" style="1" customWidth="1"/>
    <col min="15620" max="15620" width="7.54296875" style="1" customWidth="1"/>
    <col min="15621" max="15621" width="5.7265625" style="1" customWidth="1"/>
    <col min="15622" max="15622" width="7" style="1" customWidth="1"/>
    <col min="15623" max="15623" width="3.7265625" style="1" customWidth="1"/>
    <col min="15624" max="15624" width="0" style="1" hidden="1" customWidth="1"/>
    <col min="15625" max="15626" width="3.26953125" style="1" customWidth="1"/>
    <col min="15627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6" width="0" style="1" hidden="1" customWidth="1"/>
    <col min="15637" max="15637" width="3.26953125" style="1" customWidth="1"/>
    <col min="15638" max="15638" width="0" style="1" hidden="1" customWidth="1"/>
    <col min="15639" max="15639" width="2.7265625" style="1" customWidth="1"/>
    <col min="15640" max="15642" width="3.26953125" style="1" customWidth="1"/>
    <col min="15643" max="15646" width="0" style="1" hidden="1" customWidth="1"/>
    <col min="15647" max="15647" width="2.81640625" style="1" customWidth="1"/>
    <col min="15648" max="15648" width="3.26953125" style="1" customWidth="1"/>
    <col min="15649" max="15651" width="3" style="1" customWidth="1"/>
    <col min="15652" max="15652" width="3.26953125" style="1" customWidth="1"/>
    <col min="15653" max="15654" width="0" style="1" hidden="1" customWidth="1"/>
    <col min="15655" max="15656" width="3.26953125" style="1" customWidth="1"/>
    <col min="15657" max="15657" width="3" style="1" customWidth="1"/>
    <col min="15658" max="15660" width="3.26953125" style="1" customWidth="1"/>
    <col min="15661" max="15661" width="3" style="1" customWidth="1"/>
    <col min="15662" max="15665" width="3.26953125" style="1" customWidth="1"/>
    <col min="15666" max="15666" width="2.81640625" style="1" customWidth="1"/>
    <col min="15667" max="15667" width="3.26953125" style="1" customWidth="1"/>
    <col min="15668" max="15668" width="3.1796875" style="1" customWidth="1"/>
    <col min="15669" max="15673" width="3.26953125" style="1" customWidth="1"/>
    <col min="15674" max="15675" width="2.81640625" style="1" customWidth="1"/>
    <col min="15676" max="15676" width="3" style="1" customWidth="1"/>
    <col min="15677" max="15677" width="0" style="1" hidden="1" customWidth="1"/>
    <col min="15678" max="15678" width="3.26953125" style="1" customWidth="1"/>
    <col min="15679" max="15681" width="0" style="1" hidden="1" customWidth="1"/>
    <col min="15682" max="15682" width="3.26953125" style="1" customWidth="1"/>
    <col min="15683" max="15684" width="0" style="1" hidden="1" customWidth="1"/>
    <col min="15685" max="15685" width="2.81640625" style="1" customWidth="1"/>
    <col min="15686" max="15686" width="3.26953125" style="1" customWidth="1"/>
    <col min="15687" max="15687" width="3" style="1" customWidth="1"/>
    <col min="15688" max="15688" width="3.26953125" style="1" customWidth="1"/>
    <col min="15689" max="15690" width="2.453125" style="1" customWidth="1"/>
    <col min="15691" max="15691" width="3.26953125" style="1" customWidth="1"/>
    <col min="15692" max="15692" width="3.81640625" style="1" customWidth="1"/>
    <col min="15693" max="15693" width="3.7265625" style="1" customWidth="1"/>
    <col min="15694" max="15694" width="2.81640625" style="1" customWidth="1"/>
    <col min="15695" max="15711" width="0" style="1" hidden="1" customWidth="1"/>
    <col min="15712" max="15712" width="0.1796875" style="1" customWidth="1"/>
    <col min="15713" max="15713" width="2.7265625" style="1" customWidth="1"/>
    <col min="15714" max="15745" width="0" style="1" hidden="1" customWidth="1"/>
    <col min="15746" max="15749" width="9.1796875" style="1" customWidth="1"/>
    <col min="15750" max="15872" width="9.1796875" style="1"/>
    <col min="15873" max="15873" width="2.7265625" style="1" customWidth="1"/>
    <col min="15874" max="15874" width="9" style="1" customWidth="1"/>
    <col min="15875" max="15875" width="5.7265625" style="1" customWidth="1"/>
    <col min="15876" max="15876" width="7.54296875" style="1" customWidth="1"/>
    <col min="15877" max="15877" width="5.7265625" style="1" customWidth="1"/>
    <col min="15878" max="15878" width="7" style="1" customWidth="1"/>
    <col min="15879" max="15879" width="3.7265625" style="1" customWidth="1"/>
    <col min="15880" max="15880" width="0" style="1" hidden="1" customWidth="1"/>
    <col min="15881" max="15882" width="3.26953125" style="1" customWidth="1"/>
    <col min="15883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2" width="0" style="1" hidden="1" customWidth="1"/>
    <col min="15893" max="15893" width="3.26953125" style="1" customWidth="1"/>
    <col min="15894" max="15894" width="0" style="1" hidden="1" customWidth="1"/>
    <col min="15895" max="15895" width="2.7265625" style="1" customWidth="1"/>
    <col min="15896" max="15898" width="3.26953125" style="1" customWidth="1"/>
    <col min="15899" max="15902" width="0" style="1" hidden="1" customWidth="1"/>
    <col min="15903" max="15903" width="2.81640625" style="1" customWidth="1"/>
    <col min="15904" max="15904" width="3.26953125" style="1" customWidth="1"/>
    <col min="15905" max="15907" width="3" style="1" customWidth="1"/>
    <col min="15908" max="15908" width="3.26953125" style="1" customWidth="1"/>
    <col min="15909" max="15910" width="0" style="1" hidden="1" customWidth="1"/>
    <col min="15911" max="15912" width="3.26953125" style="1" customWidth="1"/>
    <col min="15913" max="15913" width="3" style="1" customWidth="1"/>
    <col min="15914" max="15916" width="3.26953125" style="1" customWidth="1"/>
    <col min="15917" max="15917" width="3" style="1" customWidth="1"/>
    <col min="15918" max="15921" width="3.26953125" style="1" customWidth="1"/>
    <col min="15922" max="15922" width="2.81640625" style="1" customWidth="1"/>
    <col min="15923" max="15923" width="3.26953125" style="1" customWidth="1"/>
    <col min="15924" max="15924" width="3.1796875" style="1" customWidth="1"/>
    <col min="15925" max="15929" width="3.26953125" style="1" customWidth="1"/>
    <col min="15930" max="15931" width="2.81640625" style="1" customWidth="1"/>
    <col min="15932" max="15932" width="3" style="1" customWidth="1"/>
    <col min="15933" max="15933" width="0" style="1" hidden="1" customWidth="1"/>
    <col min="15934" max="15934" width="3.26953125" style="1" customWidth="1"/>
    <col min="15935" max="15937" width="0" style="1" hidden="1" customWidth="1"/>
    <col min="15938" max="15938" width="3.26953125" style="1" customWidth="1"/>
    <col min="15939" max="15940" width="0" style="1" hidden="1" customWidth="1"/>
    <col min="15941" max="15941" width="2.81640625" style="1" customWidth="1"/>
    <col min="15942" max="15942" width="3.26953125" style="1" customWidth="1"/>
    <col min="15943" max="15943" width="3" style="1" customWidth="1"/>
    <col min="15944" max="15944" width="3.26953125" style="1" customWidth="1"/>
    <col min="15945" max="15946" width="2.453125" style="1" customWidth="1"/>
    <col min="15947" max="15947" width="3.26953125" style="1" customWidth="1"/>
    <col min="15948" max="15948" width="3.81640625" style="1" customWidth="1"/>
    <col min="15949" max="15949" width="3.7265625" style="1" customWidth="1"/>
    <col min="15950" max="15950" width="2.81640625" style="1" customWidth="1"/>
    <col min="15951" max="15967" width="0" style="1" hidden="1" customWidth="1"/>
    <col min="15968" max="15968" width="0.1796875" style="1" customWidth="1"/>
    <col min="15969" max="15969" width="2.7265625" style="1" customWidth="1"/>
    <col min="15970" max="16001" width="0" style="1" hidden="1" customWidth="1"/>
    <col min="16002" max="16005" width="9.1796875" style="1" customWidth="1"/>
    <col min="16006" max="16128" width="9.1796875" style="1"/>
    <col min="16129" max="16129" width="2.7265625" style="1" customWidth="1"/>
    <col min="16130" max="16130" width="9" style="1" customWidth="1"/>
    <col min="16131" max="16131" width="5.7265625" style="1" customWidth="1"/>
    <col min="16132" max="16132" width="7.54296875" style="1" customWidth="1"/>
    <col min="16133" max="16133" width="5.7265625" style="1" customWidth="1"/>
    <col min="16134" max="16134" width="7" style="1" customWidth="1"/>
    <col min="16135" max="16135" width="3.7265625" style="1" customWidth="1"/>
    <col min="16136" max="16136" width="0" style="1" hidden="1" customWidth="1"/>
    <col min="16137" max="16138" width="3.26953125" style="1" customWidth="1"/>
    <col min="16139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8" width="0" style="1" hidden="1" customWidth="1"/>
    <col min="16149" max="16149" width="3.26953125" style="1" customWidth="1"/>
    <col min="16150" max="16150" width="0" style="1" hidden="1" customWidth="1"/>
    <col min="16151" max="16151" width="2.7265625" style="1" customWidth="1"/>
    <col min="16152" max="16154" width="3.26953125" style="1" customWidth="1"/>
    <col min="16155" max="16158" width="0" style="1" hidden="1" customWidth="1"/>
    <col min="16159" max="16159" width="2.81640625" style="1" customWidth="1"/>
    <col min="16160" max="16160" width="3.26953125" style="1" customWidth="1"/>
    <col min="16161" max="16163" width="3" style="1" customWidth="1"/>
    <col min="16164" max="16164" width="3.26953125" style="1" customWidth="1"/>
    <col min="16165" max="16166" width="0" style="1" hidden="1" customWidth="1"/>
    <col min="16167" max="16168" width="3.26953125" style="1" customWidth="1"/>
    <col min="16169" max="16169" width="3" style="1" customWidth="1"/>
    <col min="16170" max="16172" width="3.26953125" style="1" customWidth="1"/>
    <col min="16173" max="16173" width="3" style="1" customWidth="1"/>
    <col min="16174" max="16177" width="3.26953125" style="1" customWidth="1"/>
    <col min="16178" max="16178" width="2.81640625" style="1" customWidth="1"/>
    <col min="16179" max="16179" width="3.26953125" style="1" customWidth="1"/>
    <col min="16180" max="16180" width="3.1796875" style="1" customWidth="1"/>
    <col min="16181" max="16185" width="3.26953125" style="1" customWidth="1"/>
    <col min="16186" max="16187" width="2.81640625" style="1" customWidth="1"/>
    <col min="16188" max="16188" width="3" style="1" customWidth="1"/>
    <col min="16189" max="16189" width="0" style="1" hidden="1" customWidth="1"/>
    <col min="16190" max="16190" width="3.26953125" style="1" customWidth="1"/>
    <col min="16191" max="16193" width="0" style="1" hidden="1" customWidth="1"/>
    <col min="16194" max="16194" width="3.26953125" style="1" customWidth="1"/>
    <col min="16195" max="16196" width="0" style="1" hidden="1" customWidth="1"/>
    <col min="16197" max="16197" width="2.81640625" style="1" customWidth="1"/>
    <col min="16198" max="16198" width="3.26953125" style="1" customWidth="1"/>
    <col min="16199" max="16199" width="3" style="1" customWidth="1"/>
    <col min="16200" max="16200" width="3.26953125" style="1" customWidth="1"/>
    <col min="16201" max="16202" width="2.453125" style="1" customWidth="1"/>
    <col min="16203" max="16203" width="3.26953125" style="1" customWidth="1"/>
    <col min="16204" max="16204" width="3.81640625" style="1" customWidth="1"/>
    <col min="16205" max="16205" width="3.7265625" style="1" customWidth="1"/>
    <col min="16206" max="16206" width="2.81640625" style="1" customWidth="1"/>
    <col min="16207" max="16223" width="0" style="1" hidden="1" customWidth="1"/>
    <col min="16224" max="16224" width="0.1796875" style="1" customWidth="1"/>
    <col min="16225" max="16225" width="2.7265625" style="1" customWidth="1"/>
    <col min="16226" max="16257" width="0" style="1" hidden="1" customWidth="1"/>
    <col min="16258" max="16261" width="9.1796875" style="1" customWidth="1"/>
    <col min="16262" max="16384" width="9.1796875" style="1"/>
  </cols>
  <sheetData>
    <row r="2" spans="1:129" ht="15" x14ac:dyDescent="0.3">
      <c r="E2" s="2" t="s">
        <v>0</v>
      </c>
      <c r="AV2" s="2" t="s">
        <v>1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x14ac:dyDescent="0.15">
      <c r="E3" s="4" t="s">
        <v>2</v>
      </c>
      <c r="AV3" s="4" t="s">
        <v>3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5" spans="1:129" s="6" customFormat="1" ht="13.5" customHeight="1" x14ac:dyDescent="0.15">
      <c r="B5" s="7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6</v>
      </c>
      <c r="AD5" s="8"/>
      <c r="AE5" s="8" t="s">
        <v>7</v>
      </c>
      <c r="AF5" s="8"/>
      <c r="AG5" s="8"/>
      <c r="AH5" s="8"/>
      <c r="AI5" s="8"/>
      <c r="AJ5" s="8"/>
      <c r="AK5" s="8"/>
      <c r="AL5" s="8"/>
      <c r="AM5" s="9" t="s">
        <v>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1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3"/>
      <c r="CJ5" s="8" t="s">
        <v>9</v>
      </c>
      <c r="CK5" s="8"/>
      <c r="CL5" s="8" t="s">
        <v>10</v>
      </c>
      <c r="CM5" s="8" t="s">
        <v>11</v>
      </c>
      <c r="CN5" s="8" t="s">
        <v>12</v>
      </c>
      <c r="CO5" s="8" t="s">
        <v>13</v>
      </c>
      <c r="CP5" s="8"/>
      <c r="CQ5" s="8"/>
      <c r="CR5" s="8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s="6" customFormat="1" ht="45.75" customHeight="1" x14ac:dyDescent="0.15">
      <c r="B6" s="7"/>
      <c r="C6" s="8"/>
      <c r="D6" s="8"/>
      <c r="E6" s="8"/>
      <c r="F6" s="8"/>
      <c r="G6" s="8"/>
      <c r="H6" s="8"/>
      <c r="I6" s="16" t="s">
        <v>14</v>
      </c>
      <c r="J6" s="17"/>
      <c r="K6" s="18"/>
      <c r="L6" s="9" t="s">
        <v>15</v>
      </c>
      <c r="M6" s="10"/>
      <c r="N6" s="10"/>
      <c r="O6" s="10"/>
      <c r="P6" s="10"/>
      <c r="Q6" s="10"/>
      <c r="R6" s="10"/>
      <c r="S6" s="7"/>
      <c r="T6" s="19"/>
      <c r="U6" s="20" t="s">
        <v>16</v>
      </c>
      <c r="V6" s="8" t="s">
        <v>17</v>
      </c>
      <c r="W6" s="8"/>
      <c r="X6" s="8"/>
      <c r="Y6" s="8"/>
      <c r="Z6" s="19" t="s">
        <v>18</v>
      </c>
      <c r="AA6" s="8" t="s">
        <v>19</v>
      </c>
      <c r="AB6" s="8" t="s">
        <v>20</v>
      </c>
      <c r="AC6" s="8" t="s">
        <v>21</v>
      </c>
      <c r="AD6" s="8" t="s">
        <v>22</v>
      </c>
      <c r="AE6" s="9" t="s">
        <v>16</v>
      </c>
      <c r="AF6" s="10"/>
      <c r="AG6" s="10"/>
      <c r="AH6" s="7"/>
      <c r="AI6" s="21" t="s">
        <v>23</v>
      </c>
      <c r="AJ6" s="19" t="s">
        <v>24</v>
      </c>
      <c r="AK6" s="8" t="s">
        <v>25</v>
      </c>
      <c r="AL6" s="8" t="s">
        <v>26</v>
      </c>
      <c r="AM6" s="9" t="s">
        <v>27</v>
      </c>
      <c r="AN6" s="10"/>
      <c r="AO6" s="7"/>
      <c r="AP6" s="9" t="s">
        <v>28</v>
      </c>
      <c r="AQ6" s="7"/>
      <c r="AR6" s="9" t="s">
        <v>29</v>
      </c>
      <c r="AS6" s="7"/>
      <c r="AT6" s="9" t="s">
        <v>30</v>
      </c>
      <c r="AU6" s="10"/>
      <c r="AV6" s="10"/>
      <c r="AW6" s="7"/>
      <c r="AX6" s="9" t="s">
        <v>31</v>
      </c>
      <c r="AY6" s="10"/>
      <c r="AZ6" s="10"/>
      <c r="BA6" s="7"/>
      <c r="BB6" s="21" t="s">
        <v>32</v>
      </c>
      <c r="BC6" s="9" t="s">
        <v>33</v>
      </c>
      <c r="BD6" s="7"/>
      <c r="BE6" s="9" t="s">
        <v>34</v>
      </c>
      <c r="BF6" s="10"/>
      <c r="BG6" s="7"/>
      <c r="BH6" s="9" t="s">
        <v>35</v>
      </c>
      <c r="BI6" s="10"/>
      <c r="BJ6" s="10"/>
      <c r="BK6" s="10"/>
      <c r="BL6" s="10"/>
      <c r="BM6" s="10"/>
      <c r="BN6" s="10"/>
      <c r="BO6" s="10"/>
      <c r="BP6" s="10"/>
      <c r="BQ6" s="10"/>
      <c r="BR6" s="7"/>
      <c r="BS6" s="22" t="s">
        <v>36</v>
      </c>
      <c r="BT6" s="19" t="s">
        <v>37</v>
      </c>
      <c r="BU6" s="23" t="s">
        <v>38</v>
      </c>
      <c r="BV6" s="23" t="s">
        <v>39</v>
      </c>
      <c r="BW6" s="23" t="s">
        <v>40</v>
      </c>
      <c r="BX6" s="23" t="s">
        <v>41</v>
      </c>
      <c r="BY6" s="23" t="s">
        <v>42</v>
      </c>
      <c r="BZ6" s="9" t="s">
        <v>43</v>
      </c>
      <c r="CA6" s="10"/>
      <c r="CB6" s="22"/>
      <c r="CC6" s="24"/>
      <c r="CD6" s="24"/>
      <c r="CE6" s="24"/>
      <c r="CF6" s="24"/>
      <c r="CG6" s="24"/>
      <c r="CH6" s="8" t="s">
        <v>44</v>
      </c>
      <c r="CI6" s="8" t="s">
        <v>45</v>
      </c>
      <c r="CJ6" s="8" t="s">
        <v>46</v>
      </c>
      <c r="CK6" s="8" t="s">
        <v>47</v>
      </c>
      <c r="CL6" s="8"/>
      <c r="CM6" s="8"/>
      <c r="CN6" s="8"/>
      <c r="CO6" s="8"/>
      <c r="CP6" s="8"/>
      <c r="CQ6" s="8"/>
      <c r="CR6" s="8"/>
      <c r="CS6" s="14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s="6" customFormat="1" ht="36.75" customHeight="1" x14ac:dyDescent="0.15">
      <c r="B7" s="7"/>
      <c r="C7" s="8"/>
      <c r="D7" s="8"/>
      <c r="E7" s="8"/>
      <c r="F7" s="8"/>
      <c r="G7" s="8"/>
      <c r="H7" s="8"/>
      <c r="I7" s="25" t="s">
        <v>48</v>
      </c>
      <c r="J7" s="26" t="s">
        <v>49</v>
      </c>
      <c r="K7" s="26"/>
      <c r="L7" s="8" t="s">
        <v>50</v>
      </c>
      <c r="M7" s="8"/>
      <c r="N7" s="8"/>
      <c r="O7" s="8" t="s">
        <v>51</v>
      </c>
      <c r="P7" s="8"/>
      <c r="Q7" s="8"/>
      <c r="R7" s="8" t="s">
        <v>52</v>
      </c>
      <c r="S7" s="8"/>
      <c r="T7" s="8"/>
      <c r="U7" s="21" t="s">
        <v>53</v>
      </c>
      <c r="V7" s="8" t="s">
        <v>54</v>
      </c>
      <c r="W7" s="8"/>
      <c r="X7" s="8"/>
      <c r="Y7" s="8" t="s">
        <v>55</v>
      </c>
      <c r="Z7" s="8" t="s">
        <v>56</v>
      </c>
      <c r="AA7" s="8"/>
      <c r="AB7" s="8"/>
      <c r="AC7" s="8"/>
      <c r="AD7" s="8"/>
      <c r="AE7" s="8" t="s">
        <v>57</v>
      </c>
      <c r="AF7" s="8" t="s">
        <v>58</v>
      </c>
      <c r="AG7" s="8" t="s">
        <v>59</v>
      </c>
      <c r="AH7" s="8" t="s">
        <v>60</v>
      </c>
      <c r="AI7" s="8" t="s">
        <v>61</v>
      </c>
      <c r="AJ7" s="8" t="s">
        <v>62</v>
      </c>
      <c r="AK7" s="8"/>
      <c r="AL7" s="8"/>
      <c r="AM7" s="8" t="s">
        <v>63</v>
      </c>
      <c r="AN7" s="8" t="s">
        <v>64</v>
      </c>
      <c r="AO7" s="8" t="s">
        <v>65</v>
      </c>
      <c r="AP7" s="8" t="s">
        <v>66</v>
      </c>
      <c r="AQ7" s="8" t="s">
        <v>67</v>
      </c>
      <c r="AR7" s="8" t="s">
        <v>68</v>
      </c>
      <c r="AS7" s="8" t="s">
        <v>69</v>
      </c>
      <c r="AT7" s="8" t="s">
        <v>70</v>
      </c>
      <c r="AU7" s="8" t="s">
        <v>71</v>
      </c>
      <c r="AV7" s="8" t="s">
        <v>72</v>
      </c>
      <c r="AW7" s="8" t="s">
        <v>73</v>
      </c>
      <c r="AX7" s="8" t="s">
        <v>74</v>
      </c>
      <c r="AY7" s="8" t="s">
        <v>75</v>
      </c>
      <c r="AZ7" s="8" t="s">
        <v>76</v>
      </c>
      <c r="BA7" s="8" t="s">
        <v>77</v>
      </c>
      <c r="BB7" s="8" t="s">
        <v>78</v>
      </c>
      <c r="BC7" s="8" t="s">
        <v>79</v>
      </c>
      <c r="BD7" s="8" t="s">
        <v>80</v>
      </c>
      <c r="BE7" s="8" t="s">
        <v>81</v>
      </c>
      <c r="BF7" s="8" t="s">
        <v>82</v>
      </c>
      <c r="BG7" s="8" t="s">
        <v>83</v>
      </c>
      <c r="BH7" s="8" t="s">
        <v>84</v>
      </c>
      <c r="BI7" s="8" t="s">
        <v>85</v>
      </c>
      <c r="BJ7" s="8" t="s">
        <v>86</v>
      </c>
      <c r="BK7" s="8" t="s">
        <v>87</v>
      </c>
      <c r="BL7" s="8" t="s">
        <v>88</v>
      </c>
      <c r="BM7" s="8" t="s">
        <v>89</v>
      </c>
      <c r="BN7" s="8" t="s">
        <v>90</v>
      </c>
      <c r="BO7" s="8" t="s">
        <v>91</v>
      </c>
      <c r="BP7" s="8" t="s">
        <v>92</v>
      </c>
      <c r="BQ7" s="8" t="s">
        <v>93</v>
      </c>
      <c r="BR7" s="8" t="s">
        <v>94</v>
      </c>
      <c r="BS7" s="8" t="s">
        <v>95</v>
      </c>
      <c r="BT7" s="8" t="s">
        <v>96</v>
      </c>
      <c r="BU7" s="27"/>
      <c r="BV7" s="27"/>
      <c r="BW7" s="27"/>
      <c r="BX7" s="27"/>
      <c r="BY7" s="27"/>
      <c r="BZ7" s="8" t="s">
        <v>97</v>
      </c>
      <c r="CA7" s="8" t="s">
        <v>98</v>
      </c>
      <c r="CB7" s="28" t="s">
        <v>99</v>
      </c>
      <c r="CC7" s="21"/>
      <c r="CD7" s="21"/>
      <c r="CE7" s="21"/>
      <c r="CF7" s="21"/>
      <c r="CG7" s="21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4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s="6" customFormat="1" ht="24" customHeight="1" x14ac:dyDescent="0.15">
      <c r="B8" s="7"/>
      <c r="C8" s="8"/>
      <c r="D8" s="8"/>
      <c r="E8" s="8"/>
      <c r="F8" s="8"/>
      <c r="G8" s="8"/>
      <c r="H8" s="8"/>
      <c r="I8" s="25"/>
      <c r="J8" s="29" t="s">
        <v>100</v>
      </c>
      <c r="K8" s="29" t="s">
        <v>101</v>
      </c>
      <c r="L8" s="21" t="s">
        <v>102</v>
      </c>
      <c r="M8" s="21" t="s">
        <v>103</v>
      </c>
      <c r="N8" s="21" t="s">
        <v>104</v>
      </c>
      <c r="O8" s="21" t="s">
        <v>105</v>
      </c>
      <c r="P8" s="21" t="s">
        <v>106</v>
      </c>
      <c r="Q8" s="21" t="s">
        <v>107</v>
      </c>
      <c r="R8" s="21" t="s">
        <v>108</v>
      </c>
      <c r="S8" s="21" t="s">
        <v>109</v>
      </c>
      <c r="T8" s="21" t="s">
        <v>110</v>
      </c>
      <c r="U8" s="21" t="s">
        <v>111</v>
      </c>
      <c r="V8" s="21" t="s">
        <v>112</v>
      </c>
      <c r="W8" s="21" t="s">
        <v>113</v>
      </c>
      <c r="X8" s="21" t="s">
        <v>114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30"/>
      <c r="BV8" s="30"/>
      <c r="BW8" s="30"/>
      <c r="BX8" s="30"/>
      <c r="BY8" s="30"/>
      <c r="BZ8" s="8"/>
      <c r="CA8" s="8"/>
      <c r="CB8" s="31"/>
      <c r="CC8" s="21"/>
      <c r="CD8" s="21"/>
      <c r="CE8" s="21"/>
      <c r="CF8" s="21"/>
      <c r="CG8" s="21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4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ht="14" x14ac:dyDescent="0.3">
      <c r="B9" s="56" t="s">
        <v>151</v>
      </c>
    </row>
    <row r="10" spans="1:129" ht="25" customHeight="1" x14ac:dyDescent="0.15">
      <c r="A10" s="57">
        <v>1</v>
      </c>
      <c r="B10" s="58">
        <v>2226521106</v>
      </c>
      <c r="C10" s="59" t="s">
        <v>152</v>
      </c>
      <c r="D10" s="59" t="s">
        <v>153</v>
      </c>
      <c r="E10" s="59" t="s">
        <v>154</v>
      </c>
      <c r="F10" s="60">
        <v>34551</v>
      </c>
      <c r="G10" s="59" t="s">
        <v>155</v>
      </c>
      <c r="H10" s="59" t="s">
        <v>156</v>
      </c>
      <c r="I10" s="61">
        <v>7.9</v>
      </c>
      <c r="J10" s="61">
        <v>9.1999999999999993</v>
      </c>
      <c r="K10" s="61" t="s">
        <v>157</v>
      </c>
      <c r="L10" s="61" t="s">
        <v>157</v>
      </c>
      <c r="M10" s="61">
        <v>6.7</v>
      </c>
      <c r="N10" s="61" t="s">
        <v>157</v>
      </c>
      <c r="O10" s="61" t="s">
        <v>157</v>
      </c>
      <c r="P10" s="61">
        <v>7</v>
      </c>
      <c r="Q10" s="61" t="s">
        <v>157</v>
      </c>
      <c r="R10" s="61" t="s">
        <v>157</v>
      </c>
      <c r="S10" s="61">
        <v>6.8</v>
      </c>
      <c r="T10" s="61" t="s">
        <v>157</v>
      </c>
      <c r="U10" s="61">
        <v>7</v>
      </c>
      <c r="V10" s="61" t="s">
        <v>157</v>
      </c>
      <c r="W10" s="61" t="s">
        <v>157</v>
      </c>
      <c r="X10" s="61">
        <v>7.3</v>
      </c>
      <c r="Y10" s="61">
        <v>8.6</v>
      </c>
      <c r="Z10" s="61">
        <v>6.3</v>
      </c>
      <c r="AA10" s="61">
        <v>20</v>
      </c>
      <c r="AB10" s="61">
        <v>0</v>
      </c>
      <c r="AC10" s="61">
        <v>0</v>
      </c>
      <c r="AD10" s="61">
        <v>0</v>
      </c>
      <c r="AE10" s="61">
        <v>8.6</v>
      </c>
      <c r="AF10" s="61">
        <v>9.3000000000000007</v>
      </c>
      <c r="AG10" s="61">
        <v>6.27</v>
      </c>
      <c r="AH10" s="61">
        <v>8.07</v>
      </c>
      <c r="AI10" s="61">
        <v>8.07</v>
      </c>
      <c r="AJ10" s="61">
        <v>7.7</v>
      </c>
      <c r="AK10" s="61">
        <v>16</v>
      </c>
      <c r="AL10" s="61">
        <v>0</v>
      </c>
      <c r="AM10" s="61">
        <v>7.03</v>
      </c>
      <c r="AN10" s="61">
        <v>6.7</v>
      </c>
      <c r="AO10" s="61">
        <v>8.4</v>
      </c>
      <c r="AP10" s="61">
        <v>7.3</v>
      </c>
      <c r="AQ10" s="61">
        <v>8.6</v>
      </c>
      <c r="AR10" s="61">
        <v>7.23</v>
      </c>
      <c r="AS10" s="61">
        <v>7.63</v>
      </c>
      <c r="AT10" s="61">
        <v>6.97</v>
      </c>
      <c r="AU10" s="61">
        <v>4</v>
      </c>
      <c r="AV10" s="61">
        <v>7.87</v>
      </c>
      <c r="AW10" s="61">
        <v>7.8</v>
      </c>
      <c r="AX10" s="61">
        <v>6.8</v>
      </c>
      <c r="AY10" s="61">
        <v>8.1</v>
      </c>
      <c r="AZ10" s="61">
        <v>7.33</v>
      </c>
      <c r="BA10" s="61">
        <v>6.6</v>
      </c>
      <c r="BB10" s="61">
        <v>7.27</v>
      </c>
      <c r="BC10" s="61">
        <v>7</v>
      </c>
      <c r="BD10" s="61">
        <v>6.5</v>
      </c>
      <c r="BE10" s="61">
        <v>6.2</v>
      </c>
      <c r="BF10" s="61">
        <v>6.7</v>
      </c>
      <c r="BG10" s="61">
        <v>7.1</v>
      </c>
      <c r="BH10" s="61">
        <v>7.6</v>
      </c>
      <c r="BI10" s="61" t="s">
        <v>157</v>
      </c>
      <c r="BJ10" s="61">
        <v>6</v>
      </c>
      <c r="BK10" s="61" t="s">
        <v>157</v>
      </c>
      <c r="BL10" s="61" t="s">
        <v>157</v>
      </c>
      <c r="BM10" s="61" t="s">
        <v>157</v>
      </c>
      <c r="BN10" s="61">
        <v>9.6</v>
      </c>
      <c r="BO10" s="61" t="s">
        <v>157</v>
      </c>
      <c r="BP10" s="61" t="s">
        <v>157</v>
      </c>
      <c r="BQ10" s="61">
        <v>6.8</v>
      </c>
      <c r="BR10" s="61">
        <v>7.3</v>
      </c>
      <c r="BS10" s="61">
        <v>8.4</v>
      </c>
      <c r="BT10" s="61">
        <v>8</v>
      </c>
      <c r="BU10" s="62">
        <v>0</v>
      </c>
      <c r="BV10" s="62">
        <v>0</v>
      </c>
      <c r="BW10" s="62">
        <v>102</v>
      </c>
      <c r="BX10" s="63">
        <v>7.34</v>
      </c>
      <c r="BY10" s="62">
        <v>3.07</v>
      </c>
      <c r="BZ10" s="64" t="s">
        <v>158</v>
      </c>
      <c r="CA10" s="64" t="s">
        <v>157</v>
      </c>
      <c r="CB10" s="65" t="e">
        <v>#N/A</v>
      </c>
      <c r="CC10" s="65" t="s">
        <v>158</v>
      </c>
      <c r="CD10" s="65">
        <v>0</v>
      </c>
      <c r="CE10" s="66">
        <v>108</v>
      </c>
      <c r="CF10" s="66">
        <v>6.93</v>
      </c>
      <c r="CG10" s="66" t="e">
        <v>#REF!</v>
      </c>
      <c r="CH10" s="67">
        <v>66</v>
      </c>
      <c r="CI10" s="68">
        <v>0</v>
      </c>
      <c r="CJ10" s="67">
        <v>0</v>
      </c>
      <c r="CK10" s="68">
        <v>6</v>
      </c>
      <c r="CL10" s="67">
        <v>102</v>
      </c>
      <c r="CM10" s="68">
        <v>6</v>
      </c>
      <c r="CN10" s="69">
        <v>108</v>
      </c>
      <c r="CO10" s="70">
        <v>108</v>
      </c>
      <c r="CP10" s="70">
        <v>6.93</v>
      </c>
      <c r="CQ10" s="70">
        <v>2.9</v>
      </c>
      <c r="CR10" s="71" t="e">
        <v>#VALUE!</v>
      </c>
      <c r="CS10" s="72">
        <v>0</v>
      </c>
    </row>
    <row r="11" spans="1:129" ht="25" customHeight="1" x14ac:dyDescent="0.15">
      <c r="A11" s="57"/>
      <c r="B11" s="58">
        <v>2226521152</v>
      </c>
      <c r="C11" s="59" t="s">
        <v>159</v>
      </c>
      <c r="D11" s="59" t="s">
        <v>160</v>
      </c>
      <c r="E11" s="59" t="s">
        <v>161</v>
      </c>
      <c r="F11" s="60">
        <v>34593</v>
      </c>
      <c r="G11" s="59" t="s">
        <v>155</v>
      </c>
      <c r="H11" s="59" t="s">
        <v>156</v>
      </c>
      <c r="I11" s="61">
        <v>8</v>
      </c>
      <c r="J11" s="61">
        <v>7.7</v>
      </c>
      <c r="K11" s="61" t="s">
        <v>157</v>
      </c>
      <c r="L11" s="61" t="s">
        <v>157</v>
      </c>
      <c r="M11" s="61">
        <v>5.9</v>
      </c>
      <c r="N11" s="61" t="s">
        <v>157</v>
      </c>
      <c r="O11" s="61" t="s">
        <v>157</v>
      </c>
      <c r="P11" s="61">
        <v>7.1</v>
      </c>
      <c r="Q11" s="61" t="s">
        <v>157</v>
      </c>
      <c r="R11" s="61" t="s">
        <v>157</v>
      </c>
      <c r="S11" s="61">
        <v>6.4</v>
      </c>
      <c r="T11" s="61" t="s">
        <v>157</v>
      </c>
      <c r="U11" s="61">
        <v>6.63</v>
      </c>
      <c r="V11" s="61" t="s">
        <v>157</v>
      </c>
      <c r="W11" s="61" t="s">
        <v>157</v>
      </c>
      <c r="X11" s="61">
        <v>6.5</v>
      </c>
      <c r="Y11" s="61">
        <v>8.1999999999999993</v>
      </c>
      <c r="Z11" s="61">
        <v>6.3</v>
      </c>
      <c r="AA11" s="61">
        <v>20</v>
      </c>
      <c r="AB11" s="61">
        <v>0</v>
      </c>
      <c r="AC11" s="61">
        <v>0</v>
      </c>
      <c r="AD11" s="61">
        <v>0</v>
      </c>
      <c r="AE11" s="61">
        <v>5.13</v>
      </c>
      <c r="AF11" s="61">
        <v>6.2</v>
      </c>
      <c r="AG11" s="61">
        <v>7.1</v>
      </c>
      <c r="AH11" s="61">
        <v>7.47</v>
      </c>
      <c r="AI11" s="61">
        <v>8</v>
      </c>
      <c r="AJ11" s="61">
        <v>7.4</v>
      </c>
      <c r="AK11" s="61">
        <v>16</v>
      </c>
      <c r="AL11" s="61">
        <v>0</v>
      </c>
      <c r="AM11" s="61">
        <v>7.2</v>
      </c>
      <c r="AN11" s="61">
        <v>5.43</v>
      </c>
      <c r="AO11" s="61">
        <v>7.6</v>
      </c>
      <c r="AP11" s="61">
        <v>8.1300000000000008</v>
      </c>
      <c r="AQ11" s="61">
        <v>8.3000000000000007</v>
      </c>
      <c r="AR11" s="61">
        <v>7.4</v>
      </c>
      <c r="AS11" s="61">
        <v>4.7</v>
      </c>
      <c r="AT11" s="61">
        <v>5.43</v>
      </c>
      <c r="AU11" s="61">
        <v>4.9000000000000004</v>
      </c>
      <c r="AV11" s="61">
        <v>5.97</v>
      </c>
      <c r="AW11" s="61">
        <v>4.2</v>
      </c>
      <c r="AX11" s="61">
        <v>4.4000000000000004</v>
      </c>
      <c r="AY11" s="61">
        <v>6.2</v>
      </c>
      <c r="AZ11" s="61">
        <v>5.17</v>
      </c>
      <c r="BA11" s="61">
        <v>4.63</v>
      </c>
      <c r="BB11" s="61">
        <v>4.8</v>
      </c>
      <c r="BC11" s="61">
        <v>6</v>
      </c>
      <c r="BD11" s="61">
        <v>5.5</v>
      </c>
      <c r="BE11" s="61">
        <v>5.4</v>
      </c>
      <c r="BF11" s="61">
        <v>4.9000000000000004</v>
      </c>
      <c r="BG11" s="61">
        <v>5.7</v>
      </c>
      <c r="BH11" s="61">
        <v>7.2</v>
      </c>
      <c r="BI11" s="61" t="s">
        <v>157</v>
      </c>
      <c r="BJ11" s="61">
        <v>4.7</v>
      </c>
      <c r="BK11" s="61" t="s">
        <v>157</v>
      </c>
      <c r="BL11" s="61" t="s">
        <v>157</v>
      </c>
      <c r="BM11" s="61" t="s">
        <v>157</v>
      </c>
      <c r="BN11" s="61">
        <v>5.8</v>
      </c>
      <c r="BO11" s="61" t="s">
        <v>157</v>
      </c>
      <c r="BP11" s="61" t="s">
        <v>157</v>
      </c>
      <c r="BQ11" s="61">
        <v>5.2</v>
      </c>
      <c r="BR11" s="61">
        <v>6</v>
      </c>
      <c r="BS11" s="61">
        <v>7.1</v>
      </c>
      <c r="BT11" s="61">
        <v>7.6</v>
      </c>
      <c r="BU11" s="62">
        <v>0</v>
      </c>
      <c r="BV11" s="62">
        <v>0</v>
      </c>
      <c r="BW11" s="62">
        <v>102</v>
      </c>
      <c r="BX11" s="63">
        <v>6.27</v>
      </c>
      <c r="BY11" s="62">
        <v>2.41</v>
      </c>
      <c r="BZ11" s="64" t="s">
        <v>158</v>
      </c>
      <c r="CA11" s="64" t="s">
        <v>157</v>
      </c>
      <c r="CB11" s="65" t="e">
        <v>#N/A</v>
      </c>
      <c r="CC11" s="65" t="s">
        <v>158</v>
      </c>
      <c r="CD11" s="65">
        <v>0</v>
      </c>
      <c r="CE11" s="66">
        <v>108</v>
      </c>
      <c r="CF11" s="66">
        <v>5.92</v>
      </c>
      <c r="CG11" s="66" t="e">
        <v>#N/A</v>
      </c>
      <c r="CH11" s="67">
        <v>66</v>
      </c>
      <c r="CI11" s="68">
        <v>0</v>
      </c>
      <c r="CJ11" s="67">
        <v>0</v>
      </c>
      <c r="CK11" s="68">
        <v>6</v>
      </c>
      <c r="CL11" s="67">
        <v>102</v>
      </c>
      <c r="CM11" s="68">
        <v>6</v>
      </c>
      <c r="CN11" s="69">
        <v>108</v>
      </c>
      <c r="CO11" s="70">
        <v>108</v>
      </c>
      <c r="CP11" s="70">
        <v>5.92</v>
      </c>
      <c r="CQ11" s="70">
        <v>2.29</v>
      </c>
      <c r="CR11" s="71" t="e">
        <v>#VALUE!</v>
      </c>
      <c r="CS11" s="72">
        <v>0</v>
      </c>
    </row>
    <row r="12" spans="1:129" ht="25" customHeight="1" x14ac:dyDescent="0.15">
      <c r="A12" s="57"/>
      <c r="B12" s="58">
        <v>2226521171</v>
      </c>
      <c r="C12" s="59" t="s">
        <v>162</v>
      </c>
      <c r="D12" s="59" t="s">
        <v>163</v>
      </c>
      <c r="E12" s="59" t="s">
        <v>164</v>
      </c>
      <c r="F12" s="60">
        <v>34057</v>
      </c>
      <c r="G12" s="59" t="s">
        <v>155</v>
      </c>
      <c r="H12" s="59" t="s">
        <v>156</v>
      </c>
      <c r="I12" s="61">
        <v>8.1</v>
      </c>
      <c r="J12" s="61">
        <v>8.6999999999999993</v>
      </c>
      <c r="K12" s="61" t="s">
        <v>157</v>
      </c>
      <c r="L12" s="61" t="s">
        <v>157</v>
      </c>
      <c r="M12" s="61">
        <v>7.1</v>
      </c>
      <c r="N12" s="61" t="s">
        <v>157</v>
      </c>
      <c r="O12" s="61" t="s">
        <v>157</v>
      </c>
      <c r="P12" s="61">
        <v>6.1</v>
      </c>
      <c r="Q12" s="61" t="s">
        <v>157</v>
      </c>
      <c r="R12" s="61" t="s">
        <v>157</v>
      </c>
      <c r="S12" s="61">
        <v>6.8</v>
      </c>
      <c r="T12" s="61" t="s">
        <v>157</v>
      </c>
      <c r="U12" s="61">
        <v>6.97</v>
      </c>
      <c r="V12" s="61" t="s">
        <v>157</v>
      </c>
      <c r="W12" s="61" t="s">
        <v>157</v>
      </c>
      <c r="X12" s="61">
        <v>8</v>
      </c>
      <c r="Y12" s="61">
        <v>8.3000000000000007</v>
      </c>
      <c r="Z12" s="61">
        <v>7</v>
      </c>
      <c r="AA12" s="61">
        <v>20</v>
      </c>
      <c r="AB12" s="61">
        <v>0</v>
      </c>
      <c r="AC12" s="61">
        <v>0</v>
      </c>
      <c r="AD12" s="61">
        <v>0</v>
      </c>
      <c r="AE12" s="61">
        <v>6.57</v>
      </c>
      <c r="AF12" s="61">
        <v>7.9</v>
      </c>
      <c r="AG12" s="61">
        <v>5.53</v>
      </c>
      <c r="AH12" s="61">
        <v>7.8</v>
      </c>
      <c r="AI12" s="61">
        <v>7.37</v>
      </c>
      <c r="AJ12" s="61">
        <v>7.1</v>
      </c>
      <c r="AK12" s="61">
        <v>16</v>
      </c>
      <c r="AL12" s="61">
        <v>0</v>
      </c>
      <c r="AM12" s="61">
        <v>6.73</v>
      </c>
      <c r="AN12" s="61">
        <v>6.5</v>
      </c>
      <c r="AO12" s="61">
        <v>7.1</v>
      </c>
      <c r="AP12" s="61">
        <v>7.77</v>
      </c>
      <c r="AQ12" s="61">
        <v>7.9</v>
      </c>
      <c r="AR12" s="61">
        <v>6.83</v>
      </c>
      <c r="AS12" s="61">
        <v>6.53</v>
      </c>
      <c r="AT12" s="61">
        <v>7.03</v>
      </c>
      <c r="AU12" s="61">
        <v>5</v>
      </c>
      <c r="AV12" s="61">
        <v>6.8</v>
      </c>
      <c r="AW12" s="61">
        <v>7.9</v>
      </c>
      <c r="AX12" s="61">
        <v>4.5999999999999996</v>
      </c>
      <c r="AY12" s="61">
        <v>5.2</v>
      </c>
      <c r="AZ12" s="61">
        <v>5.47</v>
      </c>
      <c r="BA12" s="61">
        <v>6.63</v>
      </c>
      <c r="BB12" s="61">
        <v>5.53</v>
      </c>
      <c r="BC12" s="61">
        <v>5.0999999999999996</v>
      </c>
      <c r="BD12" s="61">
        <v>4.4000000000000004</v>
      </c>
      <c r="BE12" s="61">
        <v>4</v>
      </c>
      <c r="BF12" s="61">
        <v>6.4</v>
      </c>
      <c r="BG12" s="61">
        <v>6.6</v>
      </c>
      <c r="BH12" s="61">
        <v>8.1999999999999993</v>
      </c>
      <c r="BI12" s="61" t="s">
        <v>157</v>
      </c>
      <c r="BJ12" s="61">
        <v>6.3</v>
      </c>
      <c r="BK12" s="61" t="s">
        <v>157</v>
      </c>
      <c r="BL12" s="61" t="s">
        <v>157</v>
      </c>
      <c r="BM12" s="61" t="s">
        <v>157</v>
      </c>
      <c r="BN12" s="61">
        <v>5.9</v>
      </c>
      <c r="BO12" s="61" t="s">
        <v>157</v>
      </c>
      <c r="BP12" s="61" t="s">
        <v>157</v>
      </c>
      <c r="BQ12" s="61">
        <v>7.4</v>
      </c>
      <c r="BR12" s="61">
        <v>7.6</v>
      </c>
      <c r="BS12" s="61">
        <v>7.1</v>
      </c>
      <c r="BT12" s="61">
        <v>7.8</v>
      </c>
      <c r="BU12" s="62">
        <v>0</v>
      </c>
      <c r="BV12" s="62">
        <v>0</v>
      </c>
      <c r="BW12" s="62">
        <v>102</v>
      </c>
      <c r="BX12" s="63">
        <v>6.69</v>
      </c>
      <c r="BY12" s="62">
        <v>2.67</v>
      </c>
      <c r="BZ12" s="64" t="s">
        <v>158</v>
      </c>
      <c r="CA12" s="64" t="s">
        <v>157</v>
      </c>
      <c r="CB12" s="65" t="e">
        <v>#N/A</v>
      </c>
      <c r="CC12" s="65" t="s">
        <v>158</v>
      </c>
      <c r="CD12" s="65">
        <v>0</v>
      </c>
      <c r="CE12" s="66">
        <v>108</v>
      </c>
      <c r="CF12" s="66">
        <v>6.32</v>
      </c>
      <c r="CG12" s="66" t="e">
        <v>#N/A</v>
      </c>
      <c r="CH12" s="67">
        <v>66</v>
      </c>
      <c r="CI12" s="68">
        <v>0</v>
      </c>
      <c r="CJ12" s="67">
        <v>0</v>
      </c>
      <c r="CK12" s="68">
        <v>6</v>
      </c>
      <c r="CL12" s="67">
        <v>102</v>
      </c>
      <c r="CM12" s="68">
        <v>6</v>
      </c>
      <c r="CN12" s="69">
        <v>108</v>
      </c>
      <c r="CO12" s="70">
        <v>108</v>
      </c>
      <c r="CP12" s="70">
        <v>6.32</v>
      </c>
      <c r="CQ12" s="70">
        <v>2.5</v>
      </c>
      <c r="CR12" s="71" t="e">
        <v>#VALUE!</v>
      </c>
      <c r="CS12" s="72">
        <v>0</v>
      </c>
    </row>
  </sheetData>
  <mergeCells count="89">
    <mergeCell ref="BS7:BS8"/>
    <mergeCell ref="BT7:BT8"/>
    <mergeCell ref="BZ7:BZ8"/>
    <mergeCell ref="CA7:CA8"/>
    <mergeCell ref="CB7:CB8"/>
    <mergeCell ref="BM7:BM8"/>
    <mergeCell ref="BN7:BN8"/>
    <mergeCell ref="BO7:BO8"/>
    <mergeCell ref="BP7:BP8"/>
    <mergeCell ref="BQ7:BQ8"/>
    <mergeCell ref="BR7:BR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I7:AI8"/>
    <mergeCell ref="AJ7:AJ8"/>
    <mergeCell ref="AM7:AM8"/>
    <mergeCell ref="AN7:AN8"/>
    <mergeCell ref="AO7:AO8"/>
    <mergeCell ref="AP7:AP8"/>
    <mergeCell ref="Y7:Y8"/>
    <mergeCell ref="Z7:Z8"/>
    <mergeCell ref="AE7:AE8"/>
    <mergeCell ref="AF7:AF8"/>
    <mergeCell ref="AG7:AG8"/>
    <mergeCell ref="AH7:AH8"/>
    <mergeCell ref="I7:I8"/>
    <mergeCell ref="J7:K7"/>
    <mergeCell ref="L7:N7"/>
    <mergeCell ref="O7:Q7"/>
    <mergeCell ref="R7:T7"/>
    <mergeCell ref="V7:X7"/>
    <mergeCell ref="BY6:BY8"/>
    <mergeCell ref="BZ6:CA6"/>
    <mergeCell ref="CH6:CH8"/>
    <mergeCell ref="CI6:CI8"/>
    <mergeCell ref="CJ6:CJ8"/>
    <mergeCell ref="CK6:CK8"/>
    <mergeCell ref="BE6:BG6"/>
    <mergeCell ref="BH6:BR6"/>
    <mergeCell ref="BU6:BU8"/>
    <mergeCell ref="BV6:BV8"/>
    <mergeCell ref="BW6:BW8"/>
    <mergeCell ref="BX6:BX8"/>
    <mergeCell ref="BI7:BI8"/>
    <mergeCell ref="BJ7:BJ8"/>
    <mergeCell ref="BK7:BK8"/>
    <mergeCell ref="BL7:BL8"/>
    <mergeCell ref="AM6:AO6"/>
    <mergeCell ref="AP6:AQ6"/>
    <mergeCell ref="AR6:AS6"/>
    <mergeCell ref="AT6:AW6"/>
    <mergeCell ref="AX6:BA6"/>
    <mergeCell ref="BC6:BD6"/>
    <mergeCell ref="CL5:CL8"/>
    <mergeCell ref="CM5:CM8"/>
    <mergeCell ref="CN5:CN8"/>
    <mergeCell ref="CO5:CR8"/>
    <mergeCell ref="I6:K6"/>
    <mergeCell ref="L6:S6"/>
    <mergeCell ref="V6:Y6"/>
    <mergeCell ref="AA6:AA8"/>
    <mergeCell ref="AB6:AB8"/>
    <mergeCell ref="AC6:AC8"/>
    <mergeCell ref="B5:H8"/>
    <mergeCell ref="I5:AB5"/>
    <mergeCell ref="AC5:AD5"/>
    <mergeCell ref="AE5:AL5"/>
    <mergeCell ref="AM5:BT5"/>
    <mergeCell ref="CJ5:CK5"/>
    <mergeCell ref="AD6:AD8"/>
    <mergeCell ref="AE6:AH6"/>
    <mergeCell ref="AK6:AK8"/>
    <mergeCell ref="AL6:AL8"/>
  </mergeCells>
  <conditionalFormatting sqref="CE10:CG12">
    <cfRule type="cellIs" dxfId="128" priority="9" stopIfTrue="1" operator="equal">
      <formula>"x"</formula>
    </cfRule>
    <cfRule type="cellIs" dxfId="127" priority="10" stopIfTrue="1" operator="equal">
      <formula>"P (P/F)"</formula>
    </cfRule>
    <cfRule type="cellIs" dxfId="126" priority="11" stopIfTrue="1" operator="equal">
      <formula>"P(P/F)"</formula>
    </cfRule>
    <cfRule type="cellIs" dxfId="125" priority="12" stopIfTrue="1" operator="equal">
      <formula>"x"</formula>
    </cfRule>
  </conditionalFormatting>
  <conditionalFormatting sqref="I10:BT12 BZ10:CA12">
    <cfRule type="containsBlanks" dxfId="124" priority="8">
      <formula>LEN(TRIM(I10))=0</formula>
    </cfRule>
  </conditionalFormatting>
  <conditionalFormatting sqref="CS10:CS12">
    <cfRule type="cellIs" dxfId="123" priority="7" operator="greaterThan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P29"/>
  <sheetViews>
    <sheetView workbookViewId="0">
      <selection activeCell="AM1" sqref="AM1"/>
    </sheetView>
  </sheetViews>
  <sheetFormatPr defaultColWidth="9.1796875" defaultRowHeight="7" x14ac:dyDescent="0.15"/>
  <cols>
    <col min="1" max="1" width="2.7265625" style="1" customWidth="1"/>
    <col min="2" max="2" width="9.26953125" style="1" customWidth="1"/>
    <col min="3" max="3" width="5.81640625" style="1" customWidth="1"/>
    <col min="4" max="4" width="6.54296875" style="1" customWidth="1"/>
    <col min="5" max="5" width="5.81640625" style="1" customWidth="1"/>
    <col min="6" max="6" width="7.453125" style="1" customWidth="1"/>
    <col min="7" max="7" width="4" style="1" customWidth="1"/>
    <col min="8" max="8" width="20.7265625" style="1" hidden="1" customWidth="1"/>
    <col min="9" max="9" width="3.26953125" style="1" customWidth="1"/>
    <col min="10" max="10" width="3" style="1" customWidth="1"/>
    <col min="11" max="11" width="3.26953125" style="1" customWidth="1"/>
    <col min="12" max="12" width="3.269531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1" width="3.26953125" style="1" hidden="1" customWidth="1"/>
    <col min="22" max="22" width="3.26953125" style="1" customWidth="1"/>
    <col min="23" max="23" width="3.26953125" style="1" hidden="1" customWidth="1"/>
    <col min="24" max="26" width="3.26953125" style="1" customWidth="1"/>
    <col min="27" max="28" width="3.26953125" style="1" hidden="1" customWidth="1"/>
    <col min="29" max="33" width="3.26953125" style="1" customWidth="1"/>
    <col min="34" max="37" width="3.26953125" style="1" hidden="1" customWidth="1"/>
    <col min="38" max="51" width="3.26953125" style="1" customWidth="1"/>
    <col min="52" max="53" width="3.26953125" style="1" hidden="1" customWidth="1"/>
    <col min="54" max="75" width="3.26953125" style="1" customWidth="1"/>
    <col min="76" max="76" width="3" style="1" customWidth="1"/>
    <col min="77" max="80" width="3.26953125" style="1" hidden="1" customWidth="1"/>
    <col min="81" max="81" width="0.1796875" style="1" customWidth="1"/>
    <col min="82" max="82" width="3.26953125" style="1" customWidth="1"/>
    <col min="83" max="84" width="3.26953125" style="1" hidden="1" customWidth="1"/>
    <col min="85" max="86" width="3.26953125" style="1" customWidth="1"/>
    <col min="87" max="87" width="3" style="1" customWidth="1"/>
    <col min="88" max="89" width="3.26953125" style="1" customWidth="1"/>
    <col min="90" max="91" width="2.81640625" style="1" customWidth="1"/>
    <col min="92" max="92" width="3.1796875" style="1" customWidth="1"/>
    <col min="93" max="93" width="3.7265625" style="1" customWidth="1"/>
    <col min="94" max="94" width="4.1796875" style="1" customWidth="1"/>
    <col min="95" max="96" width="2.81640625" style="1" customWidth="1"/>
    <col min="97" max="97" width="2.81640625" style="1" hidden="1" customWidth="1"/>
    <col min="98" max="102" width="3.26953125" style="1" hidden="1" customWidth="1"/>
    <col min="103" max="113" width="5" style="1" hidden="1" customWidth="1"/>
    <col min="114" max="114" width="3.453125" style="5" customWidth="1"/>
    <col min="115" max="145" width="4" style="5" hidden="1" customWidth="1"/>
    <col min="146" max="146" width="0.1796875" style="5" hidden="1" customWidth="1"/>
    <col min="147" max="147" width="0" style="1" hidden="1" customWidth="1"/>
    <col min="148" max="256" width="9.1796875" style="1"/>
    <col min="257" max="257" width="2.7265625" style="1" customWidth="1"/>
    <col min="258" max="258" width="9.26953125" style="1" customWidth="1"/>
    <col min="259" max="259" width="5.81640625" style="1" customWidth="1"/>
    <col min="260" max="260" width="6.54296875" style="1" customWidth="1"/>
    <col min="261" max="261" width="5.81640625" style="1" customWidth="1"/>
    <col min="262" max="262" width="7.453125" style="1" customWidth="1"/>
    <col min="263" max="263" width="4" style="1" customWidth="1"/>
    <col min="264" max="264" width="0" style="1" hidden="1" customWidth="1"/>
    <col min="265" max="265" width="3.26953125" style="1" customWidth="1"/>
    <col min="266" max="266" width="3" style="1" customWidth="1"/>
    <col min="267" max="267" width="3.26953125" style="1" customWidth="1"/>
    <col min="268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7" width="0" style="1" hidden="1" customWidth="1"/>
    <col min="278" max="278" width="3.26953125" style="1" customWidth="1"/>
    <col min="279" max="279" width="0" style="1" hidden="1" customWidth="1"/>
    <col min="280" max="282" width="3.26953125" style="1" customWidth="1"/>
    <col min="283" max="284" width="0" style="1" hidden="1" customWidth="1"/>
    <col min="285" max="289" width="3.26953125" style="1" customWidth="1"/>
    <col min="290" max="293" width="0" style="1" hidden="1" customWidth="1"/>
    <col min="294" max="307" width="3.26953125" style="1" customWidth="1"/>
    <col min="308" max="309" width="0" style="1" hidden="1" customWidth="1"/>
    <col min="310" max="331" width="3.26953125" style="1" customWidth="1"/>
    <col min="332" max="332" width="3" style="1" customWidth="1"/>
    <col min="333" max="336" width="0" style="1" hidden="1" customWidth="1"/>
    <col min="337" max="337" width="0.1796875" style="1" customWidth="1"/>
    <col min="338" max="338" width="3.26953125" style="1" customWidth="1"/>
    <col min="339" max="340" width="0" style="1" hidden="1" customWidth="1"/>
    <col min="341" max="342" width="3.26953125" style="1" customWidth="1"/>
    <col min="343" max="343" width="3" style="1" customWidth="1"/>
    <col min="344" max="345" width="3.26953125" style="1" customWidth="1"/>
    <col min="346" max="347" width="2.81640625" style="1" customWidth="1"/>
    <col min="348" max="348" width="3.1796875" style="1" customWidth="1"/>
    <col min="349" max="349" width="3.7265625" style="1" customWidth="1"/>
    <col min="350" max="350" width="4.1796875" style="1" customWidth="1"/>
    <col min="351" max="352" width="2.81640625" style="1" customWidth="1"/>
    <col min="353" max="369" width="0" style="1" hidden="1" customWidth="1"/>
    <col min="370" max="370" width="3.453125" style="1" customWidth="1"/>
    <col min="371" max="403" width="0" style="1" hidden="1" customWidth="1"/>
    <col min="404" max="512" width="9.1796875" style="1"/>
    <col min="513" max="513" width="2.7265625" style="1" customWidth="1"/>
    <col min="514" max="514" width="9.26953125" style="1" customWidth="1"/>
    <col min="515" max="515" width="5.81640625" style="1" customWidth="1"/>
    <col min="516" max="516" width="6.54296875" style="1" customWidth="1"/>
    <col min="517" max="517" width="5.81640625" style="1" customWidth="1"/>
    <col min="518" max="518" width="7.453125" style="1" customWidth="1"/>
    <col min="519" max="519" width="4" style="1" customWidth="1"/>
    <col min="520" max="520" width="0" style="1" hidden="1" customWidth="1"/>
    <col min="521" max="521" width="3.26953125" style="1" customWidth="1"/>
    <col min="522" max="522" width="3" style="1" customWidth="1"/>
    <col min="523" max="523" width="3.26953125" style="1" customWidth="1"/>
    <col min="524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3" width="0" style="1" hidden="1" customWidth="1"/>
    <col min="534" max="534" width="3.26953125" style="1" customWidth="1"/>
    <col min="535" max="535" width="0" style="1" hidden="1" customWidth="1"/>
    <col min="536" max="538" width="3.26953125" style="1" customWidth="1"/>
    <col min="539" max="540" width="0" style="1" hidden="1" customWidth="1"/>
    <col min="541" max="545" width="3.26953125" style="1" customWidth="1"/>
    <col min="546" max="549" width="0" style="1" hidden="1" customWidth="1"/>
    <col min="550" max="563" width="3.26953125" style="1" customWidth="1"/>
    <col min="564" max="565" width="0" style="1" hidden="1" customWidth="1"/>
    <col min="566" max="587" width="3.26953125" style="1" customWidth="1"/>
    <col min="588" max="588" width="3" style="1" customWidth="1"/>
    <col min="589" max="592" width="0" style="1" hidden="1" customWidth="1"/>
    <col min="593" max="593" width="0.1796875" style="1" customWidth="1"/>
    <col min="594" max="594" width="3.26953125" style="1" customWidth="1"/>
    <col min="595" max="596" width="0" style="1" hidden="1" customWidth="1"/>
    <col min="597" max="598" width="3.26953125" style="1" customWidth="1"/>
    <col min="599" max="599" width="3" style="1" customWidth="1"/>
    <col min="600" max="601" width="3.26953125" style="1" customWidth="1"/>
    <col min="602" max="603" width="2.81640625" style="1" customWidth="1"/>
    <col min="604" max="604" width="3.1796875" style="1" customWidth="1"/>
    <col min="605" max="605" width="3.7265625" style="1" customWidth="1"/>
    <col min="606" max="606" width="4.1796875" style="1" customWidth="1"/>
    <col min="607" max="608" width="2.81640625" style="1" customWidth="1"/>
    <col min="609" max="625" width="0" style="1" hidden="1" customWidth="1"/>
    <col min="626" max="626" width="3.453125" style="1" customWidth="1"/>
    <col min="627" max="659" width="0" style="1" hidden="1" customWidth="1"/>
    <col min="660" max="768" width="9.1796875" style="1"/>
    <col min="769" max="769" width="2.7265625" style="1" customWidth="1"/>
    <col min="770" max="770" width="9.26953125" style="1" customWidth="1"/>
    <col min="771" max="771" width="5.81640625" style="1" customWidth="1"/>
    <col min="772" max="772" width="6.54296875" style="1" customWidth="1"/>
    <col min="773" max="773" width="5.81640625" style="1" customWidth="1"/>
    <col min="774" max="774" width="7.453125" style="1" customWidth="1"/>
    <col min="775" max="775" width="4" style="1" customWidth="1"/>
    <col min="776" max="776" width="0" style="1" hidden="1" customWidth="1"/>
    <col min="777" max="777" width="3.26953125" style="1" customWidth="1"/>
    <col min="778" max="778" width="3" style="1" customWidth="1"/>
    <col min="779" max="779" width="3.26953125" style="1" customWidth="1"/>
    <col min="780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9" width="0" style="1" hidden="1" customWidth="1"/>
    <col min="790" max="790" width="3.26953125" style="1" customWidth="1"/>
    <col min="791" max="791" width="0" style="1" hidden="1" customWidth="1"/>
    <col min="792" max="794" width="3.26953125" style="1" customWidth="1"/>
    <col min="795" max="796" width="0" style="1" hidden="1" customWidth="1"/>
    <col min="797" max="801" width="3.26953125" style="1" customWidth="1"/>
    <col min="802" max="805" width="0" style="1" hidden="1" customWidth="1"/>
    <col min="806" max="819" width="3.26953125" style="1" customWidth="1"/>
    <col min="820" max="821" width="0" style="1" hidden="1" customWidth="1"/>
    <col min="822" max="843" width="3.26953125" style="1" customWidth="1"/>
    <col min="844" max="844" width="3" style="1" customWidth="1"/>
    <col min="845" max="848" width="0" style="1" hidden="1" customWidth="1"/>
    <col min="849" max="849" width="0.1796875" style="1" customWidth="1"/>
    <col min="850" max="850" width="3.26953125" style="1" customWidth="1"/>
    <col min="851" max="852" width="0" style="1" hidden="1" customWidth="1"/>
    <col min="853" max="854" width="3.26953125" style="1" customWidth="1"/>
    <col min="855" max="855" width="3" style="1" customWidth="1"/>
    <col min="856" max="857" width="3.26953125" style="1" customWidth="1"/>
    <col min="858" max="859" width="2.81640625" style="1" customWidth="1"/>
    <col min="860" max="860" width="3.1796875" style="1" customWidth="1"/>
    <col min="861" max="861" width="3.7265625" style="1" customWidth="1"/>
    <col min="862" max="862" width="4.1796875" style="1" customWidth="1"/>
    <col min="863" max="864" width="2.81640625" style="1" customWidth="1"/>
    <col min="865" max="881" width="0" style="1" hidden="1" customWidth="1"/>
    <col min="882" max="882" width="3.453125" style="1" customWidth="1"/>
    <col min="883" max="915" width="0" style="1" hidden="1" customWidth="1"/>
    <col min="916" max="1024" width="9.1796875" style="1"/>
    <col min="1025" max="1025" width="2.7265625" style="1" customWidth="1"/>
    <col min="1026" max="1026" width="9.26953125" style="1" customWidth="1"/>
    <col min="1027" max="1027" width="5.81640625" style="1" customWidth="1"/>
    <col min="1028" max="1028" width="6.54296875" style="1" customWidth="1"/>
    <col min="1029" max="1029" width="5.81640625" style="1" customWidth="1"/>
    <col min="1030" max="1030" width="7.453125" style="1" customWidth="1"/>
    <col min="1031" max="1031" width="4" style="1" customWidth="1"/>
    <col min="1032" max="1032" width="0" style="1" hidden="1" customWidth="1"/>
    <col min="1033" max="1033" width="3.26953125" style="1" customWidth="1"/>
    <col min="1034" max="1034" width="3" style="1" customWidth="1"/>
    <col min="1035" max="1035" width="3.26953125" style="1" customWidth="1"/>
    <col min="1036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5" width="0" style="1" hidden="1" customWidth="1"/>
    <col min="1046" max="1046" width="3.26953125" style="1" customWidth="1"/>
    <col min="1047" max="1047" width="0" style="1" hidden="1" customWidth="1"/>
    <col min="1048" max="1050" width="3.26953125" style="1" customWidth="1"/>
    <col min="1051" max="1052" width="0" style="1" hidden="1" customWidth="1"/>
    <col min="1053" max="1057" width="3.26953125" style="1" customWidth="1"/>
    <col min="1058" max="1061" width="0" style="1" hidden="1" customWidth="1"/>
    <col min="1062" max="1075" width="3.26953125" style="1" customWidth="1"/>
    <col min="1076" max="1077" width="0" style="1" hidden="1" customWidth="1"/>
    <col min="1078" max="1099" width="3.26953125" style="1" customWidth="1"/>
    <col min="1100" max="1100" width="3" style="1" customWidth="1"/>
    <col min="1101" max="1104" width="0" style="1" hidden="1" customWidth="1"/>
    <col min="1105" max="1105" width="0.1796875" style="1" customWidth="1"/>
    <col min="1106" max="1106" width="3.26953125" style="1" customWidth="1"/>
    <col min="1107" max="1108" width="0" style="1" hidden="1" customWidth="1"/>
    <col min="1109" max="1110" width="3.26953125" style="1" customWidth="1"/>
    <col min="1111" max="1111" width="3" style="1" customWidth="1"/>
    <col min="1112" max="1113" width="3.26953125" style="1" customWidth="1"/>
    <col min="1114" max="1115" width="2.81640625" style="1" customWidth="1"/>
    <col min="1116" max="1116" width="3.1796875" style="1" customWidth="1"/>
    <col min="1117" max="1117" width="3.7265625" style="1" customWidth="1"/>
    <col min="1118" max="1118" width="4.1796875" style="1" customWidth="1"/>
    <col min="1119" max="1120" width="2.81640625" style="1" customWidth="1"/>
    <col min="1121" max="1137" width="0" style="1" hidden="1" customWidth="1"/>
    <col min="1138" max="1138" width="3.453125" style="1" customWidth="1"/>
    <col min="1139" max="1171" width="0" style="1" hidden="1" customWidth="1"/>
    <col min="1172" max="1280" width="9.1796875" style="1"/>
    <col min="1281" max="1281" width="2.7265625" style="1" customWidth="1"/>
    <col min="1282" max="1282" width="9.26953125" style="1" customWidth="1"/>
    <col min="1283" max="1283" width="5.81640625" style="1" customWidth="1"/>
    <col min="1284" max="1284" width="6.54296875" style="1" customWidth="1"/>
    <col min="1285" max="1285" width="5.81640625" style="1" customWidth="1"/>
    <col min="1286" max="1286" width="7.453125" style="1" customWidth="1"/>
    <col min="1287" max="1287" width="4" style="1" customWidth="1"/>
    <col min="1288" max="1288" width="0" style="1" hidden="1" customWidth="1"/>
    <col min="1289" max="1289" width="3.26953125" style="1" customWidth="1"/>
    <col min="1290" max="1290" width="3" style="1" customWidth="1"/>
    <col min="1291" max="1291" width="3.26953125" style="1" customWidth="1"/>
    <col min="1292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1" width="0" style="1" hidden="1" customWidth="1"/>
    <col min="1302" max="1302" width="3.26953125" style="1" customWidth="1"/>
    <col min="1303" max="1303" width="0" style="1" hidden="1" customWidth="1"/>
    <col min="1304" max="1306" width="3.26953125" style="1" customWidth="1"/>
    <col min="1307" max="1308" width="0" style="1" hidden="1" customWidth="1"/>
    <col min="1309" max="1313" width="3.26953125" style="1" customWidth="1"/>
    <col min="1314" max="1317" width="0" style="1" hidden="1" customWidth="1"/>
    <col min="1318" max="1331" width="3.26953125" style="1" customWidth="1"/>
    <col min="1332" max="1333" width="0" style="1" hidden="1" customWidth="1"/>
    <col min="1334" max="1355" width="3.26953125" style="1" customWidth="1"/>
    <col min="1356" max="1356" width="3" style="1" customWidth="1"/>
    <col min="1357" max="1360" width="0" style="1" hidden="1" customWidth="1"/>
    <col min="1361" max="1361" width="0.1796875" style="1" customWidth="1"/>
    <col min="1362" max="1362" width="3.26953125" style="1" customWidth="1"/>
    <col min="1363" max="1364" width="0" style="1" hidden="1" customWidth="1"/>
    <col min="1365" max="1366" width="3.26953125" style="1" customWidth="1"/>
    <col min="1367" max="1367" width="3" style="1" customWidth="1"/>
    <col min="1368" max="1369" width="3.26953125" style="1" customWidth="1"/>
    <col min="1370" max="1371" width="2.81640625" style="1" customWidth="1"/>
    <col min="1372" max="1372" width="3.1796875" style="1" customWidth="1"/>
    <col min="1373" max="1373" width="3.7265625" style="1" customWidth="1"/>
    <col min="1374" max="1374" width="4.1796875" style="1" customWidth="1"/>
    <col min="1375" max="1376" width="2.81640625" style="1" customWidth="1"/>
    <col min="1377" max="1393" width="0" style="1" hidden="1" customWidth="1"/>
    <col min="1394" max="1394" width="3.453125" style="1" customWidth="1"/>
    <col min="1395" max="1427" width="0" style="1" hidden="1" customWidth="1"/>
    <col min="1428" max="1536" width="9.1796875" style="1"/>
    <col min="1537" max="1537" width="2.7265625" style="1" customWidth="1"/>
    <col min="1538" max="1538" width="9.26953125" style="1" customWidth="1"/>
    <col min="1539" max="1539" width="5.81640625" style="1" customWidth="1"/>
    <col min="1540" max="1540" width="6.54296875" style="1" customWidth="1"/>
    <col min="1541" max="1541" width="5.81640625" style="1" customWidth="1"/>
    <col min="1542" max="1542" width="7.453125" style="1" customWidth="1"/>
    <col min="1543" max="1543" width="4" style="1" customWidth="1"/>
    <col min="1544" max="1544" width="0" style="1" hidden="1" customWidth="1"/>
    <col min="1545" max="1545" width="3.26953125" style="1" customWidth="1"/>
    <col min="1546" max="1546" width="3" style="1" customWidth="1"/>
    <col min="1547" max="1547" width="3.26953125" style="1" customWidth="1"/>
    <col min="1548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7" width="0" style="1" hidden="1" customWidth="1"/>
    <col min="1558" max="1558" width="3.26953125" style="1" customWidth="1"/>
    <col min="1559" max="1559" width="0" style="1" hidden="1" customWidth="1"/>
    <col min="1560" max="1562" width="3.26953125" style="1" customWidth="1"/>
    <col min="1563" max="1564" width="0" style="1" hidden="1" customWidth="1"/>
    <col min="1565" max="1569" width="3.26953125" style="1" customWidth="1"/>
    <col min="1570" max="1573" width="0" style="1" hidden="1" customWidth="1"/>
    <col min="1574" max="1587" width="3.26953125" style="1" customWidth="1"/>
    <col min="1588" max="1589" width="0" style="1" hidden="1" customWidth="1"/>
    <col min="1590" max="1611" width="3.26953125" style="1" customWidth="1"/>
    <col min="1612" max="1612" width="3" style="1" customWidth="1"/>
    <col min="1613" max="1616" width="0" style="1" hidden="1" customWidth="1"/>
    <col min="1617" max="1617" width="0.1796875" style="1" customWidth="1"/>
    <col min="1618" max="1618" width="3.26953125" style="1" customWidth="1"/>
    <col min="1619" max="1620" width="0" style="1" hidden="1" customWidth="1"/>
    <col min="1621" max="1622" width="3.26953125" style="1" customWidth="1"/>
    <col min="1623" max="1623" width="3" style="1" customWidth="1"/>
    <col min="1624" max="1625" width="3.26953125" style="1" customWidth="1"/>
    <col min="1626" max="1627" width="2.81640625" style="1" customWidth="1"/>
    <col min="1628" max="1628" width="3.1796875" style="1" customWidth="1"/>
    <col min="1629" max="1629" width="3.7265625" style="1" customWidth="1"/>
    <col min="1630" max="1630" width="4.1796875" style="1" customWidth="1"/>
    <col min="1631" max="1632" width="2.81640625" style="1" customWidth="1"/>
    <col min="1633" max="1649" width="0" style="1" hidden="1" customWidth="1"/>
    <col min="1650" max="1650" width="3.453125" style="1" customWidth="1"/>
    <col min="1651" max="1683" width="0" style="1" hidden="1" customWidth="1"/>
    <col min="1684" max="1792" width="9.1796875" style="1"/>
    <col min="1793" max="1793" width="2.7265625" style="1" customWidth="1"/>
    <col min="1794" max="1794" width="9.26953125" style="1" customWidth="1"/>
    <col min="1795" max="1795" width="5.81640625" style="1" customWidth="1"/>
    <col min="1796" max="1796" width="6.54296875" style="1" customWidth="1"/>
    <col min="1797" max="1797" width="5.81640625" style="1" customWidth="1"/>
    <col min="1798" max="1798" width="7.453125" style="1" customWidth="1"/>
    <col min="1799" max="1799" width="4" style="1" customWidth="1"/>
    <col min="1800" max="1800" width="0" style="1" hidden="1" customWidth="1"/>
    <col min="1801" max="1801" width="3.26953125" style="1" customWidth="1"/>
    <col min="1802" max="1802" width="3" style="1" customWidth="1"/>
    <col min="1803" max="1803" width="3.26953125" style="1" customWidth="1"/>
    <col min="1804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3" width="0" style="1" hidden="1" customWidth="1"/>
    <col min="1814" max="1814" width="3.26953125" style="1" customWidth="1"/>
    <col min="1815" max="1815" width="0" style="1" hidden="1" customWidth="1"/>
    <col min="1816" max="1818" width="3.26953125" style="1" customWidth="1"/>
    <col min="1819" max="1820" width="0" style="1" hidden="1" customWidth="1"/>
    <col min="1821" max="1825" width="3.26953125" style="1" customWidth="1"/>
    <col min="1826" max="1829" width="0" style="1" hidden="1" customWidth="1"/>
    <col min="1830" max="1843" width="3.26953125" style="1" customWidth="1"/>
    <col min="1844" max="1845" width="0" style="1" hidden="1" customWidth="1"/>
    <col min="1846" max="1867" width="3.26953125" style="1" customWidth="1"/>
    <col min="1868" max="1868" width="3" style="1" customWidth="1"/>
    <col min="1869" max="1872" width="0" style="1" hidden="1" customWidth="1"/>
    <col min="1873" max="1873" width="0.1796875" style="1" customWidth="1"/>
    <col min="1874" max="1874" width="3.26953125" style="1" customWidth="1"/>
    <col min="1875" max="1876" width="0" style="1" hidden="1" customWidth="1"/>
    <col min="1877" max="1878" width="3.26953125" style="1" customWidth="1"/>
    <col min="1879" max="1879" width="3" style="1" customWidth="1"/>
    <col min="1880" max="1881" width="3.26953125" style="1" customWidth="1"/>
    <col min="1882" max="1883" width="2.81640625" style="1" customWidth="1"/>
    <col min="1884" max="1884" width="3.1796875" style="1" customWidth="1"/>
    <col min="1885" max="1885" width="3.7265625" style="1" customWidth="1"/>
    <col min="1886" max="1886" width="4.1796875" style="1" customWidth="1"/>
    <col min="1887" max="1888" width="2.81640625" style="1" customWidth="1"/>
    <col min="1889" max="1905" width="0" style="1" hidden="1" customWidth="1"/>
    <col min="1906" max="1906" width="3.453125" style="1" customWidth="1"/>
    <col min="1907" max="1939" width="0" style="1" hidden="1" customWidth="1"/>
    <col min="1940" max="2048" width="9.1796875" style="1"/>
    <col min="2049" max="2049" width="2.7265625" style="1" customWidth="1"/>
    <col min="2050" max="2050" width="9.26953125" style="1" customWidth="1"/>
    <col min="2051" max="2051" width="5.81640625" style="1" customWidth="1"/>
    <col min="2052" max="2052" width="6.54296875" style="1" customWidth="1"/>
    <col min="2053" max="2053" width="5.81640625" style="1" customWidth="1"/>
    <col min="2054" max="2054" width="7.453125" style="1" customWidth="1"/>
    <col min="2055" max="2055" width="4" style="1" customWidth="1"/>
    <col min="2056" max="2056" width="0" style="1" hidden="1" customWidth="1"/>
    <col min="2057" max="2057" width="3.26953125" style="1" customWidth="1"/>
    <col min="2058" max="2058" width="3" style="1" customWidth="1"/>
    <col min="2059" max="2059" width="3.26953125" style="1" customWidth="1"/>
    <col min="2060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9" width="0" style="1" hidden="1" customWidth="1"/>
    <col min="2070" max="2070" width="3.26953125" style="1" customWidth="1"/>
    <col min="2071" max="2071" width="0" style="1" hidden="1" customWidth="1"/>
    <col min="2072" max="2074" width="3.26953125" style="1" customWidth="1"/>
    <col min="2075" max="2076" width="0" style="1" hidden="1" customWidth="1"/>
    <col min="2077" max="2081" width="3.26953125" style="1" customWidth="1"/>
    <col min="2082" max="2085" width="0" style="1" hidden="1" customWidth="1"/>
    <col min="2086" max="2099" width="3.26953125" style="1" customWidth="1"/>
    <col min="2100" max="2101" width="0" style="1" hidden="1" customWidth="1"/>
    <col min="2102" max="2123" width="3.26953125" style="1" customWidth="1"/>
    <col min="2124" max="2124" width="3" style="1" customWidth="1"/>
    <col min="2125" max="2128" width="0" style="1" hidden="1" customWidth="1"/>
    <col min="2129" max="2129" width="0.1796875" style="1" customWidth="1"/>
    <col min="2130" max="2130" width="3.26953125" style="1" customWidth="1"/>
    <col min="2131" max="2132" width="0" style="1" hidden="1" customWidth="1"/>
    <col min="2133" max="2134" width="3.26953125" style="1" customWidth="1"/>
    <col min="2135" max="2135" width="3" style="1" customWidth="1"/>
    <col min="2136" max="2137" width="3.26953125" style="1" customWidth="1"/>
    <col min="2138" max="2139" width="2.81640625" style="1" customWidth="1"/>
    <col min="2140" max="2140" width="3.1796875" style="1" customWidth="1"/>
    <col min="2141" max="2141" width="3.7265625" style="1" customWidth="1"/>
    <col min="2142" max="2142" width="4.1796875" style="1" customWidth="1"/>
    <col min="2143" max="2144" width="2.81640625" style="1" customWidth="1"/>
    <col min="2145" max="2161" width="0" style="1" hidden="1" customWidth="1"/>
    <col min="2162" max="2162" width="3.453125" style="1" customWidth="1"/>
    <col min="2163" max="2195" width="0" style="1" hidden="1" customWidth="1"/>
    <col min="2196" max="2304" width="9.1796875" style="1"/>
    <col min="2305" max="2305" width="2.7265625" style="1" customWidth="1"/>
    <col min="2306" max="2306" width="9.26953125" style="1" customWidth="1"/>
    <col min="2307" max="2307" width="5.81640625" style="1" customWidth="1"/>
    <col min="2308" max="2308" width="6.54296875" style="1" customWidth="1"/>
    <col min="2309" max="2309" width="5.81640625" style="1" customWidth="1"/>
    <col min="2310" max="2310" width="7.453125" style="1" customWidth="1"/>
    <col min="2311" max="2311" width="4" style="1" customWidth="1"/>
    <col min="2312" max="2312" width="0" style="1" hidden="1" customWidth="1"/>
    <col min="2313" max="2313" width="3.26953125" style="1" customWidth="1"/>
    <col min="2314" max="2314" width="3" style="1" customWidth="1"/>
    <col min="2315" max="2315" width="3.26953125" style="1" customWidth="1"/>
    <col min="2316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5" width="0" style="1" hidden="1" customWidth="1"/>
    <col min="2326" max="2326" width="3.26953125" style="1" customWidth="1"/>
    <col min="2327" max="2327" width="0" style="1" hidden="1" customWidth="1"/>
    <col min="2328" max="2330" width="3.26953125" style="1" customWidth="1"/>
    <col min="2331" max="2332" width="0" style="1" hidden="1" customWidth="1"/>
    <col min="2333" max="2337" width="3.26953125" style="1" customWidth="1"/>
    <col min="2338" max="2341" width="0" style="1" hidden="1" customWidth="1"/>
    <col min="2342" max="2355" width="3.26953125" style="1" customWidth="1"/>
    <col min="2356" max="2357" width="0" style="1" hidden="1" customWidth="1"/>
    <col min="2358" max="2379" width="3.26953125" style="1" customWidth="1"/>
    <col min="2380" max="2380" width="3" style="1" customWidth="1"/>
    <col min="2381" max="2384" width="0" style="1" hidden="1" customWidth="1"/>
    <col min="2385" max="2385" width="0.1796875" style="1" customWidth="1"/>
    <col min="2386" max="2386" width="3.26953125" style="1" customWidth="1"/>
    <col min="2387" max="2388" width="0" style="1" hidden="1" customWidth="1"/>
    <col min="2389" max="2390" width="3.26953125" style="1" customWidth="1"/>
    <col min="2391" max="2391" width="3" style="1" customWidth="1"/>
    <col min="2392" max="2393" width="3.26953125" style="1" customWidth="1"/>
    <col min="2394" max="2395" width="2.81640625" style="1" customWidth="1"/>
    <col min="2396" max="2396" width="3.1796875" style="1" customWidth="1"/>
    <col min="2397" max="2397" width="3.7265625" style="1" customWidth="1"/>
    <col min="2398" max="2398" width="4.1796875" style="1" customWidth="1"/>
    <col min="2399" max="2400" width="2.81640625" style="1" customWidth="1"/>
    <col min="2401" max="2417" width="0" style="1" hidden="1" customWidth="1"/>
    <col min="2418" max="2418" width="3.453125" style="1" customWidth="1"/>
    <col min="2419" max="2451" width="0" style="1" hidden="1" customWidth="1"/>
    <col min="2452" max="2560" width="9.1796875" style="1"/>
    <col min="2561" max="2561" width="2.7265625" style="1" customWidth="1"/>
    <col min="2562" max="2562" width="9.26953125" style="1" customWidth="1"/>
    <col min="2563" max="2563" width="5.81640625" style="1" customWidth="1"/>
    <col min="2564" max="2564" width="6.54296875" style="1" customWidth="1"/>
    <col min="2565" max="2565" width="5.81640625" style="1" customWidth="1"/>
    <col min="2566" max="2566" width="7.453125" style="1" customWidth="1"/>
    <col min="2567" max="2567" width="4" style="1" customWidth="1"/>
    <col min="2568" max="2568" width="0" style="1" hidden="1" customWidth="1"/>
    <col min="2569" max="2569" width="3.26953125" style="1" customWidth="1"/>
    <col min="2570" max="2570" width="3" style="1" customWidth="1"/>
    <col min="2571" max="2571" width="3.26953125" style="1" customWidth="1"/>
    <col min="2572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1" width="0" style="1" hidden="1" customWidth="1"/>
    <col min="2582" max="2582" width="3.26953125" style="1" customWidth="1"/>
    <col min="2583" max="2583" width="0" style="1" hidden="1" customWidth="1"/>
    <col min="2584" max="2586" width="3.26953125" style="1" customWidth="1"/>
    <col min="2587" max="2588" width="0" style="1" hidden="1" customWidth="1"/>
    <col min="2589" max="2593" width="3.26953125" style="1" customWidth="1"/>
    <col min="2594" max="2597" width="0" style="1" hidden="1" customWidth="1"/>
    <col min="2598" max="2611" width="3.26953125" style="1" customWidth="1"/>
    <col min="2612" max="2613" width="0" style="1" hidden="1" customWidth="1"/>
    <col min="2614" max="2635" width="3.26953125" style="1" customWidth="1"/>
    <col min="2636" max="2636" width="3" style="1" customWidth="1"/>
    <col min="2637" max="2640" width="0" style="1" hidden="1" customWidth="1"/>
    <col min="2641" max="2641" width="0.1796875" style="1" customWidth="1"/>
    <col min="2642" max="2642" width="3.26953125" style="1" customWidth="1"/>
    <col min="2643" max="2644" width="0" style="1" hidden="1" customWidth="1"/>
    <col min="2645" max="2646" width="3.26953125" style="1" customWidth="1"/>
    <col min="2647" max="2647" width="3" style="1" customWidth="1"/>
    <col min="2648" max="2649" width="3.26953125" style="1" customWidth="1"/>
    <col min="2650" max="2651" width="2.81640625" style="1" customWidth="1"/>
    <col min="2652" max="2652" width="3.1796875" style="1" customWidth="1"/>
    <col min="2653" max="2653" width="3.7265625" style="1" customWidth="1"/>
    <col min="2654" max="2654" width="4.1796875" style="1" customWidth="1"/>
    <col min="2655" max="2656" width="2.81640625" style="1" customWidth="1"/>
    <col min="2657" max="2673" width="0" style="1" hidden="1" customWidth="1"/>
    <col min="2674" max="2674" width="3.453125" style="1" customWidth="1"/>
    <col min="2675" max="2707" width="0" style="1" hidden="1" customWidth="1"/>
    <col min="2708" max="2816" width="9.1796875" style="1"/>
    <col min="2817" max="2817" width="2.7265625" style="1" customWidth="1"/>
    <col min="2818" max="2818" width="9.26953125" style="1" customWidth="1"/>
    <col min="2819" max="2819" width="5.81640625" style="1" customWidth="1"/>
    <col min="2820" max="2820" width="6.54296875" style="1" customWidth="1"/>
    <col min="2821" max="2821" width="5.81640625" style="1" customWidth="1"/>
    <col min="2822" max="2822" width="7.453125" style="1" customWidth="1"/>
    <col min="2823" max="2823" width="4" style="1" customWidth="1"/>
    <col min="2824" max="2824" width="0" style="1" hidden="1" customWidth="1"/>
    <col min="2825" max="2825" width="3.26953125" style="1" customWidth="1"/>
    <col min="2826" max="2826" width="3" style="1" customWidth="1"/>
    <col min="2827" max="2827" width="3.26953125" style="1" customWidth="1"/>
    <col min="2828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7" width="0" style="1" hidden="1" customWidth="1"/>
    <col min="2838" max="2838" width="3.26953125" style="1" customWidth="1"/>
    <col min="2839" max="2839" width="0" style="1" hidden="1" customWidth="1"/>
    <col min="2840" max="2842" width="3.26953125" style="1" customWidth="1"/>
    <col min="2843" max="2844" width="0" style="1" hidden="1" customWidth="1"/>
    <col min="2845" max="2849" width="3.26953125" style="1" customWidth="1"/>
    <col min="2850" max="2853" width="0" style="1" hidden="1" customWidth="1"/>
    <col min="2854" max="2867" width="3.26953125" style="1" customWidth="1"/>
    <col min="2868" max="2869" width="0" style="1" hidden="1" customWidth="1"/>
    <col min="2870" max="2891" width="3.26953125" style="1" customWidth="1"/>
    <col min="2892" max="2892" width="3" style="1" customWidth="1"/>
    <col min="2893" max="2896" width="0" style="1" hidden="1" customWidth="1"/>
    <col min="2897" max="2897" width="0.1796875" style="1" customWidth="1"/>
    <col min="2898" max="2898" width="3.26953125" style="1" customWidth="1"/>
    <col min="2899" max="2900" width="0" style="1" hidden="1" customWidth="1"/>
    <col min="2901" max="2902" width="3.26953125" style="1" customWidth="1"/>
    <col min="2903" max="2903" width="3" style="1" customWidth="1"/>
    <col min="2904" max="2905" width="3.26953125" style="1" customWidth="1"/>
    <col min="2906" max="2907" width="2.81640625" style="1" customWidth="1"/>
    <col min="2908" max="2908" width="3.1796875" style="1" customWidth="1"/>
    <col min="2909" max="2909" width="3.7265625" style="1" customWidth="1"/>
    <col min="2910" max="2910" width="4.1796875" style="1" customWidth="1"/>
    <col min="2911" max="2912" width="2.81640625" style="1" customWidth="1"/>
    <col min="2913" max="2929" width="0" style="1" hidden="1" customWidth="1"/>
    <col min="2930" max="2930" width="3.453125" style="1" customWidth="1"/>
    <col min="2931" max="2963" width="0" style="1" hidden="1" customWidth="1"/>
    <col min="2964" max="3072" width="9.1796875" style="1"/>
    <col min="3073" max="3073" width="2.7265625" style="1" customWidth="1"/>
    <col min="3074" max="3074" width="9.26953125" style="1" customWidth="1"/>
    <col min="3075" max="3075" width="5.81640625" style="1" customWidth="1"/>
    <col min="3076" max="3076" width="6.54296875" style="1" customWidth="1"/>
    <col min="3077" max="3077" width="5.81640625" style="1" customWidth="1"/>
    <col min="3078" max="3078" width="7.453125" style="1" customWidth="1"/>
    <col min="3079" max="3079" width="4" style="1" customWidth="1"/>
    <col min="3080" max="3080" width="0" style="1" hidden="1" customWidth="1"/>
    <col min="3081" max="3081" width="3.26953125" style="1" customWidth="1"/>
    <col min="3082" max="3082" width="3" style="1" customWidth="1"/>
    <col min="3083" max="3083" width="3.26953125" style="1" customWidth="1"/>
    <col min="3084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3" width="0" style="1" hidden="1" customWidth="1"/>
    <col min="3094" max="3094" width="3.26953125" style="1" customWidth="1"/>
    <col min="3095" max="3095" width="0" style="1" hidden="1" customWidth="1"/>
    <col min="3096" max="3098" width="3.26953125" style="1" customWidth="1"/>
    <col min="3099" max="3100" width="0" style="1" hidden="1" customWidth="1"/>
    <col min="3101" max="3105" width="3.26953125" style="1" customWidth="1"/>
    <col min="3106" max="3109" width="0" style="1" hidden="1" customWidth="1"/>
    <col min="3110" max="3123" width="3.26953125" style="1" customWidth="1"/>
    <col min="3124" max="3125" width="0" style="1" hidden="1" customWidth="1"/>
    <col min="3126" max="3147" width="3.26953125" style="1" customWidth="1"/>
    <col min="3148" max="3148" width="3" style="1" customWidth="1"/>
    <col min="3149" max="3152" width="0" style="1" hidden="1" customWidth="1"/>
    <col min="3153" max="3153" width="0.1796875" style="1" customWidth="1"/>
    <col min="3154" max="3154" width="3.26953125" style="1" customWidth="1"/>
    <col min="3155" max="3156" width="0" style="1" hidden="1" customWidth="1"/>
    <col min="3157" max="3158" width="3.26953125" style="1" customWidth="1"/>
    <col min="3159" max="3159" width="3" style="1" customWidth="1"/>
    <col min="3160" max="3161" width="3.26953125" style="1" customWidth="1"/>
    <col min="3162" max="3163" width="2.81640625" style="1" customWidth="1"/>
    <col min="3164" max="3164" width="3.1796875" style="1" customWidth="1"/>
    <col min="3165" max="3165" width="3.7265625" style="1" customWidth="1"/>
    <col min="3166" max="3166" width="4.1796875" style="1" customWidth="1"/>
    <col min="3167" max="3168" width="2.81640625" style="1" customWidth="1"/>
    <col min="3169" max="3185" width="0" style="1" hidden="1" customWidth="1"/>
    <col min="3186" max="3186" width="3.453125" style="1" customWidth="1"/>
    <col min="3187" max="3219" width="0" style="1" hidden="1" customWidth="1"/>
    <col min="3220" max="3328" width="9.1796875" style="1"/>
    <col min="3329" max="3329" width="2.7265625" style="1" customWidth="1"/>
    <col min="3330" max="3330" width="9.26953125" style="1" customWidth="1"/>
    <col min="3331" max="3331" width="5.81640625" style="1" customWidth="1"/>
    <col min="3332" max="3332" width="6.54296875" style="1" customWidth="1"/>
    <col min="3333" max="3333" width="5.81640625" style="1" customWidth="1"/>
    <col min="3334" max="3334" width="7.453125" style="1" customWidth="1"/>
    <col min="3335" max="3335" width="4" style="1" customWidth="1"/>
    <col min="3336" max="3336" width="0" style="1" hidden="1" customWidth="1"/>
    <col min="3337" max="3337" width="3.26953125" style="1" customWidth="1"/>
    <col min="3338" max="3338" width="3" style="1" customWidth="1"/>
    <col min="3339" max="3339" width="3.26953125" style="1" customWidth="1"/>
    <col min="3340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9" width="0" style="1" hidden="1" customWidth="1"/>
    <col min="3350" max="3350" width="3.26953125" style="1" customWidth="1"/>
    <col min="3351" max="3351" width="0" style="1" hidden="1" customWidth="1"/>
    <col min="3352" max="3354" width="3.26953125" style="1" customWidth="1"/>
    <col min="3355" max="3356" width="0" style="1" hidden="1" customWidth="1"/>
    <col min="3357" max="3361" width="3.26953125" style="1" customWidth="1"/>
    <col min="3362" max="3365" width="0" style="1" hidden="1" customWidth="1"/>
    <col min="3366" max="3379" width="3.26953125" style="1" customWidth="1"/>
    <col min="3380" max="3381" width="0" style="1" hidden="1" customWidth="1"/>
    <col min="3382" max="3403" width="3.26953125" style="1" customWidth="1"/>
    <col min="3404" max="3404" width="3" style="1" customWidth="1"/>
    <col min="3405" max="3408" width="0" style="1" hidden="1" customWidth="1"/>
    <col min="3409" max="3409" width="0.1796875" style="1" customWidth="1"/>
    <col min="3410" max="3410" width="3.26953125" style="1" customWidth="1"/>
    <col min="3411" max="3412" width="0" style="1" hidden="1" customWidth="1"/>
    <col min="3413" max="3414" width="3.26953125" style="1" customWidth="1"/>
    <col min="3415" max="3415" width="3" style="1" customWidth="1"/>
    <col min="3416" max="3417" width="3.26953125" style="1" customWidth="1"/>
    <col min="3418" max="3419" width="2.81640625" style="1" customWidth="1"/>
    <col min="3420" max="3420" width="3.1796875" style="1" customWidth="1"/>
    <col min="3421" max="3421" width="3.7265625" style="1" customWidth="1"/>
    <col min="3422" max="3422" width="4.1796875" style="1" customWidth="1"/>
    <col min="3423" max="3424" width="2.81640625" style="1" customWidth="1"/>
    <col min="3425" max="3441" width="0" style="1" hidden="1" customWidth="1"/>
    <col min="3442" max="3442" width="3.453125" style="1" customWidth="1"/>
    <col min="3443" max="3475" width="0" style="1" hidden="1" customWidth="1"/>
    <col min="3476" max="3584" width="9.1796875" style="1"/>
    <col min="3585" max="3585" width="2.7265625" style="1" customWidth="1"/>
    <col min="3586" max="3586" width="9.26953125" style="1" customWidth="1"/>
    <col min="3587" max="3587" width="5.81640625" style="1" customWidth="1"/>
    <col min="3588" max="3588" width="6.54296875" style="1" customWidth="1"/>
    <col min="3589" max="3589" width="5.81640625" style="1" customWidth="1"/>
    <col min="3590" max="3590" width="7.453125" style="1" customWidth="1"/>
    <col min="3591" max="3591" width="4" style="1" customWidth="1"/>
    <col min="3592" max="3592" width="0" style="1" hidden="1" customWidth="1"/>
    <col min="3593" max="3593" width="3.26953125" style="1" customWidth="1"/>
    <col min="3594" max="3594" width="3" style="1" customWidth="1"/>
    <col min="3595" max="3595" width="3.26953125" style="1" customWidth="1"/>
    <col min="3596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5" width="0" style="1" hidden="1" customWidth="1"/>
    <col min="3606" max="3606" width="3.26953125" style="1" customWidth="1"/>
    <col min="3607" max="3607" width="0" style="1" hidden="1" customWidth="1"/>
    <col min="3608" max="3610" width="3.26953125" style="1" customWidth="1"/>
    <col min="3611" max="3612" width="0" style="1" hidden="1" customWidth="1"/>
    <col min="3613" max="3617" width="3.26953125" style="1" customWidth="1"/>
    <col min="3618" max="3621" width="0" style="1" hidden="1" customWidth="1"/>
    <col min="3622" max="3635" width="3.26953125" style="1" customWidth="1"/>
    <col min="3636" max="3637" width="0" style="1" hidden="1" customWidth="1"/>
    <col min="3638" max="3659" width="3.26953125" style="1" customWidth="1"/>
    <col min="3660" max="3660" width="3" style="1" customWidth="1"/>
    <col min="3661" max="3664" width="0" style="1" hidden="1" customWidth="1"/>
    <col min="3665" max="3665" width="0.1796875" style="1" customWidth="1"/>
    <col min="3666" max="3666" width="3.26953125" style="1" customWidth="1"/>
    <col min="3667" max="3668" width="0" style="1" hidden="1" customWidth="1"/>
    <col min="3669" max="3670" width="3.26953125" style="1" customWidth="1"/>
    <col min="3671" max="3671" width="3" style="1" customWidth="1"/>
    <col min="3672" max="3673" width="3.26953125" style="1" customWidth="1"/>
    <col min="3674" max="3675" width="2.81640625" style="1" customWidth="1"/>
    <col min="3676" max="3676" width="3.1796875" style="1" customWidth="1"/>
    <col min="3677" max="3677" width="3.7265625" style="1" customWidth="1"/>
    <col min="3678" max="3678" width="4.1796875" style="1" customWidth="1"/>
    <col min="3679" max="3680" width="2.81640625" style="1" customWidth="1"/>
    <col min="3681" max="3697" width="0" style="1" hidden="1" customWidth="1"/>
    <col min="3698" max="3698" width="3.453125" style="1" customWidth="1"/>
    <col min="3699" max="3731" width="0" style="1" hidden="1" customWidth="1"/>
    <col min="3732" max="3840" width="9.1796875" style="1"/>
    <col min="3841" max="3841" width="2.7265625" style="1" customWidth="1"/>
    <col min="3842" max="3842" width="9.26953125" style="1" customWidth="1"/>
    <col min="3843" max="3843" width="5.81640625" style="1" customWidth="1"/>
    <col min="3844" max="3844" width="6.54296875" style="1" customWidth="1"/>
    <col min="3845" max="3845" width="5.81640625" style="1" customWidth="1"/>
    <col min="3846" max="3846" width="7.453125" style="1" customWidth="1"/>
    <col min="3847" max="3847" width="4" style="1" customWidth="1"/>
    <col min="3848" max="3848" width="0" style="1" hidden="1" customWidth="1"/>
    <col min="3849" max="3849" width="3.26953125" style="1" customWidth="1"/>
    <col min="3850" max="3850" width="3" style="1" customWidth="1"/>
    <col min="3851" max="3851" width="3.26953125" style="1" customWidth="1"/>
    <col min="3852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1" width="0" style="1" hidden="1" customWidth="1"/>
    <col min="3862" max="3862" width="3.26953125" style="1" customWidth="1"/>
    <col min="3863" max="3863" width="0" style="1" hidden="1" customWidth="1"/>
    <col min="3864" max="3866" width="3.26953125" style="1" customWidth="1"/>
    <col min="3867" max="3868" width="0" style="1" hidden="1" customWidth="1"/>
    <col min="3869" max="3873" width="3.26953125" style="1" customWidth="1"/>
    <col min="3874" max="3877" width="0" style="1" hidden="1" customWidth="1"/>
    <col min="3878" max="3891" width="3.26953125" style="1" customWidth="1"/>
    <col min="3892" max="3893" width="0" style="1" hidden="1" customWidth="1"/>
    <col min="3894" max="3915" width="3.26953125" style="1" customWidth="1"/>
    <col min="3916" max="3916" width="3" style="1" customWidth="1"/>
    <col min="3917" max="3920" width="0" style="1" hidden="1" customWidth="1"/>
    <col min="3921" max="3921" width="0.1796875" style="1" customWidth="1"/>
    <col min="3922" max="3922" width="3.26953125" style="1" customWidth="1"/>
    <col min="3923" max="3924" width="0" style="1" hidden="1" customWidth="1"/>
    <col min="3925" max="3926" width="3.26953125" style="1" customWidth="1"/>
    <col min="3927" max="3927" width="3" style="1" customWidth="1"/>
    <col min="3928" max="3929" width="3.26953125" style="1" customWidth="1"/>
    <col min="3930" max="3931" width="2.81640625" style="1" customWidth="1"/>
    <col min="3932" max="3932" width="3.1796875" style="1" customWidth="1"/>
    <col min="3933" max="3933" width="3.7265625" style="1" customWidth="1"/>
    <col min="3934" max="3934" width="4.1796875" style="1" customWidth="1"/>
    <col min="3935" max="3936" width="2.81640625" style="1" customWidth="1"/>
    <col min="3937" max="3953" width="0" style="1" hidden="1" customWidth="1"/>
    <col min="3954" max="3954" width="3.453125" style="1" customWidth="1"/>
    <col min="3955" max="3987" width="0" style="1" hidden="1" customWidth="1"/>
    <col min="3988" max="4096" width="9.1796875" style="1"/>
    <col min="4097" max="4097" width="2.7265625" style="1" customWidth="1"/>
    <col min="4098" max="4098" width="9.26953125" style="1" customWidth="1"/>
    <col min="4099" max="4099" width="5.81640625" style="1" customWidth="1"/>
    <col min="4100" max="4100" width="6.54296875" style="1" customWidth="1"/>
    <col min="4101" max="4101" width="5.81640625" style="1" customWidth="1"/>
    <col min="4102" max="4102" width="7.453125" style="1" customWidth="1"/>
    <col min="4103" max="4103" width="4" style="1" customWidth="1"/>
    <col min="4104" max="4104" width="0" style="1" hidden="1" customWidth="1"/>
    <col min="4105" max="4105" width="3.26953125" style="1" customWidth="1"/>
    <col min="4106" max="4106" width="3" style="1" customWidth="1"/>
    <col min="4107" max="4107" width="3.26953125" style="1" customWidth="1"/>
    <col min="4108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7" width="0" style="1" hidden="1" customWidth="1"/>
    <col min="4118" max="4118" width="3.26953125" style="1" customWidth="1"/>
    <col min="4119" max="4119" width="0" style="1" hidden="1" customWidth="1"/>
    <col min="4120" max="4122" width="3.26953125" style="1" customWidth="1"/>
    <col min="4123" max="4124" width="0" style="1" hidden="1" customWidth="1"/>
    <col min="4125" max="4129" width="3.26953125" style="1" customWidth="1"/>
    <col min="4130" max="4133" width="0" style="1" hidden="1" customWidth="1"/>
    <col min="4134" max="4147" width="3.26953125" style="1" customWidth="1"/>
    <col min="4148" max="4149" width="0" style="1" hidden="1" customWidth="1"/>
    <col min="4150" max="4171" width="3.26953125" style="1" customWidth="1"/>
    <col min="4172" max="4172" width="3" style="1" customWidth="1"/>
    <col min="4173" max="4176" width="0" style="1" hidden="1" customWidth="1"/>
    <col min="4177" max="4177" width="0.1796875" style="1" customWidth="1"/>
    <col min="4178" max="4178" width="3.26953125" style="1" customWidth="1"/>
    <col min="4179" max="4180" width="0" style="1" hidden="1" customWidth="1"/>
    <col min="4181" max="4182" width="3.26953125" style="1" customWidth="1"/>
    <col min="4183" max="4183" width="3" style="1" customWidth="1"/>
    <col min="4184" max="4185" width="3.26953125" style="1" customWidth="1"/>
    <col min="4186" max="4187" width="2.81640625" style="1" customWidth="1"/>
    <col min="4188" max="4188" width="3.1796875" style="1" customWidth="1"/>
    <col min="4189" max="4189" width="3.7265625" style="1" customWidth="1"/>
    <col min="4190" max="4190" width="4.1796875" style="1" customWidth="1"/>
    <col min="4191" max="4192" width="2.81640625" style="1" customWidth="1"/>
    <col min="4193" max="4209" width="0" style="1" hidden="1" customWidth="1"/>
    <col min="4210" max="4210" width="3.453125" style="1" customWidth="1"/>
    <col min="4211" max="4243" width="0" style="1" hidden="1" customWidth="1"/>
    <col min="4244" max="4352" width="9.1796875" style="1"/>
    <col min="4353" max="4353" width="2.7265625" style="1" customWidth="1"/>
    <col min="4354" max="4354" width="9.26953125" style="1" customWidth="1"/>
    <col min="4355" max="4355" width="5.81640625" style="1" customWidth="1"/>
    <col min="4356" max="4356" width="6.54296875" style="1" customWidth="1"/>
    <col min="4357" max="4357" width="5.81640625" style="1" customWidth="1"/>
    <col min="4358" max="4358" width="7.453125" style="1" customWidth="1"/>
    <col min="4359" max="4359" width="4" style="1" customWidth="1"/>
    <col min="4360" max="4360" width="0" style="1" hidden="1" customWidth="1"/>
    <col min="4361" max="4361" width="3.26953125" style="1" customWidth="1"/>
    <col min="4362" max="4362" width="3" style="1" customWidth="1"/>
    <col min="4363" max="4363" width="3.26953125" style="1" customWidth="1"/>
    <col min="4364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3" width="0" style="1" hidden="1" customWidth="1"/>
    <col min="4374" max="4374" width="3.26953125" style="1" customWidth="1"/>
    <col min="4375" max="4375" width="0" style="1" hidden="1" customWidth="1"/>
    <col min="4376" max="4378" width="3.26953125" style="1" customWidth="1"/>
    <col min="4379" max="4380" width="0" style="1" hidden="1" customWidth="1"/>
    <col min="4381" max="4385" width="3.26953125" style="1" customWidth="1"/>
    <col min="4386" max="4389" width="0" style="1" hidden="1" customWidth="1"/>
    <col min="4390" max="4403" width="3.26953125" style="1" customWidth="1"/>
    <col min="4404" max="4405" width="0" style="1" hidden="1" customWidth="1"/>
    <col min="4406" max="4427" width="3.26953125" style="1" customWidth="1"/>
    <col min="4428" max="4428" width="3" style="1" customWidth="1"/>
    <col min="4429" max="4432" width="0" style="1" hidden="1" customWidth="1"/>
    <col min="4433" max="4433" width="0.1796875" style="1" customWidth="1"/>
    <col min="4434" max="4434" width="3.26953125" style="1" customWidth="1"/>
    <col min="4435" max="4436" width="0" style="1" hidden="1" customWidth="1"/>
    <col min="4437" max="4438" width="3.26953125" style="1" customWidth="1"/>
    <col min="4439" max="4439" width="3" style="1" customWidth="1"/>
    <col min="4440" max="4441" width="3.26953125" style="1" customWidth="1"/>
    <col min="4442" max="4443" width="2.81640625" style="1" customWidth="1"/>
    <col min="4444" max="4444" width="3.1796875" style="1" customWidth="1"/>
    <col min="4445" max="4445" width="3.7265625" style="1" customWidth="1"/>
    <col min="4446" max="4446" width="4.1796875" style="1" customWidth="1"/>
    <col min="4447" max="4448" width="2.81640625" style="1" customWidth="1"/>
    <col min="4449" max="4465" width="0" style="1" hidden="1" customWidth="1"/>
    <col min="4466" max="4466" width="3.453125" style="1" customWidth="1"/>
    <col min="4467" max="4499" width="0" style="1" hidden="1" customWidth="1"/>
    <col min="4500" max="4608" width="9.1796875" style="1"/>
    <col min="4609" max="4609" width="2.7265625" style="1" customWidth="1"/>
    <col min="4610" max="4610" width="9.26953125" style="1" customWidth="1"/>
    <col min="4611" max="4611" width="5.81640625" style="1" customWidth="1"/>
    <col min="4612" max="4612" width="6.54296875" style="1" customWidth="1"/>
    <col min="4613" max="4613" width="5.81640625" style="1" customWidth="1"/>
    <col min="4614" max="4614" width="7.453125" style="1" customWidth="1"/>
    <col min="4615" max="4615" width="4" style="1" customWidth="1"/>
    <col min="4616" max="4616" width="0" style="1" hidden="1" customWidth="1"/>
    <col min="4617" max="4617" width="3.26953125" style="1" customWidth="1"/>
    <col min="4618" max="4618" width="3" style="1" customWidth="1"/>
    <col min="4619" max="4619" width="3.26953125" style="1" customWidth="1"/>
    <col min="4620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9" width="0" style="1" hidden="1" customWidth="1"/>
    <col min="4630" max="4630" width="3.26953125" style="1" customWidth="1"/>
    <col min="4631" max="4631" width="0" style="1" hidden="1" customWidth="1"/>
    <col min="4632" max="4634" width="3.26953125" style="1" customWidth="1"/>
    <col min="4635" max="4636" width="0" style="1" hidden="1" customWidth="1"/>
    <col min="4637" max="4641" width="3.26953125" style="1" customWidth="1"/>
    <col min="4642" max="4645" width="0" style="1" hidden="1" customWidth="1"/>
    <col min="4646" max="4659" width="3.26953125" style="1" customWidth="1"/>
    <col min="4660" max="4661" width="0" style="1" hidden="1" customWidth="1"/>
    <col min="4662" max="4683" width="3.26953125" style="1" customWidth="1"/>
    <col min="4684" max="4684" width="3" style="1" customWidth="1"/>
    <col min="4685" max="4688" width="0" style="1" hidden="1" customWidth="1"/>
    <col min="4689" max="4689" width="0.1796875" style="1" customWidth="1"/>
    <col min="4690" max="4690" width="3.26953125" style="1" customWidth="1"/>
    <col min="4691" max="4692" width="0" style="1" hidden="1" customWidth="1"/>
    <col min="4693" max="4694" width="3.26953125" style="1" customWidth="1"/>
    <col min="4695" max="4695" width="3" style="1" customWidth="1"/>
    <col min="4696" max="4697" width="3.26953125" style="1" customWidth="1"/>
    <col min="4698" max="4699" width="2.81640625" style="1" customWidth="1"/>
    <col min="4700" max="4700" width="3.1796875" style="1" customWidth="1"/>
    <col min="4701" max="4701" width="3.7265625" style="1" customWidth="1"/>
    <col min="4702" max="4702" width="4.1796875" style="1" customWidth="1"/>
    <col min="4703" max="4704" width="2.81640625" style="1" customWidth="1"/>
    <col min="4705" max="4721" width="0" style="1" hidden="1" customWidth="1"/>
    <col min="4722" max="4722" width="3.453125" style="1" customWidth="1"/>
    <col min="4723" max="4755" width="0" style="1" hidden="1" customWidth="1"/>
    <col min="4756" max="4864" width="9.1796875" style="1"/>
    <col min="4865" max="4865" width="2.7265625" style="1" customWidth="1"/>
    <col min="4866" max="4866" width="9.26953125" style="1" customWidth="1"/>
    <col min="4867" max="4867" width="5.81640625" style="1" customWidth="1"/>
    <col min="4868" max="4868" width="6.54296875" style="1" customWidth="1"/>
    <col min="4869" max="4869" width="5.81640625" style="1" customWidth="1"/>
    <col min="4870" max="4870" width="7.453125" style="1" customWidth="1"/>
    <col min="4871" max="4871" width="4" style="1" customWidth="1"/>
    <col min="4872" max="4872" width="0" style="1" hidden="1" customWidth="1"/>
    <col min="4873" max="4873" width="3.26953125" style="1" customWidth="1"/>
    <col min="4874" max="4874" width="3" style="1" customWidth="1"/>
    <col min="4875" max="4875" width="3.26953125" style="1" customWidth="1"/>
    <col min="4876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5" width="0" style="1" hidden="1" customWidth="1"/>
    <col min="4886" max="4886" width="3.26953125" style="1" customWidth="1"/>
    <col min="4887" max="4887" width="0" style="1" hidden="1" customWidth="1"/>
    <col min="4888" max="4890" width="3.26953125" style="1" customWidth="1"/>
    <col min="4891" max="4892" width="0" style="1" hidden="1" customWidth="1"/>
    <col min="4893" max="4897" width="3.26953125" style="1" customWidth="1"/>
    <col min="4898" max="4901" width="0" style="1" hidden="1" customWidth="1"/>
    <col min="4902" max="4915" width="3.26953125" style="1" customWidth="1"/>
    <col min="4916" max="4917" width="0" style="1" hidden="1" customWidth="1"/>
    <col min="4918" max="4939" width="3.26953125" style="1" customWidth="1"/>
    <col min="4940" max="4940" width="3" style="1" customWidth="1"/>
    <col min="4941" max="4944" width="0" style="1" hidden="1" customWidth="1"/>
    <col min="4945" max="4945" width="0.1796875" style="1" customWidth="1"/>
    <col min="4946" max="4946" width="3.26953125" style="1" customWidth="1"/>
    <col min="4947" max="4948" width="0" style="1" hidden="1" customWidth="1"/>
    <col min="4949" max="4950" width="3.26953125" style="1" customWidth="1"/>
    <col min="4951" max="4951" width="3" style="1" customWidth="1"/>
    <col min="4952" max="4953" width="3.26953125" style="1" customWidth="1"/>
    <col min="4954" max="4955" width="2.81640625" style="1" customWidth="1"/>
    <col min="4956" max="4956" width="3.1796875" style="1" customWidth="1"/>
    <col min="4957" max="4957" width="3.7265625" style="1" customWidth="1"/>
    <col min="4958" max="4958" width="4.1796875" style="1" customWidth="1"/>
    <col min="4959" max="4960" width="2.81640625" style="1" customWidth="1"/>
    <col min="4961" max="4977" width="0" style="1" hidden="1" customWidth="1"/>
    <col min="4978" max="4978" width="3.453125" style="1" customWidth="1"/>
    <col min="4979" max="5011" width="0" style="1" hidden="1" customWidth="1"/>
    <col min="5012" max="5120" width="9.1796875" style="1"/>
    <col min="5121" max="5121" width="2.7265625" style="1" customWidth="1"/>
    <col min="5122" max="5122" width="9.26953125" style="1" customWidth="1"/>
    <col min="5123" max="5123" width="5.81640625" style="1" customWidth="1"/>
    <col min="5124" max="5124" width="6.54296875" style="1" customWidth="1"/>
    <col min="5125" max="5125" width="5.81640625" style="1" customWidth="1"/>
    <col min="5126" max="5126" width="7.453125" style="1" customWidth="1"/>
    <col min="5127" max="5127" width="4" style="1" customWidth="1"/>
    <col min="5128" max="5128" width="0" style="1" hidden="1" customWidth="1"/>
    <col min="5129" max="5129" width="3.26953125" style="1" customWidth="1"/>
    <col min="5130" max="5130" width="3" style="1" customWidth="1"/>
    <col min="5131" max="5131" width="3.26953125" style="1" customWidth="1"/>
    <col min="5132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1" width="0" style="1" hidden="1" customWidth="1"/>
    <col min="5142" max="5142" width="3.26953125" style="1" customWidth="1"/>
    <col min="5143" max="5143" width="0" style="1" hidden="1" customWidth="1"/>
    <col min="5144" max="5146" width="3.26953125" style="1" customWidth="1"/>
    <col min="5147" max="5148" width="0" style="1" hidden="1" customWidth="1"/>
    <col min="5149" max="5153" width="3.26953125" style="1" customWidth="1"/>
    <col min="5154" max="5157" width="0" style="1" hidden="1" customWidth="1"/>
    <col min="5158" max="5171" width="3.26953125" style="1" customWidth="1"/>
    <col min="5172" max="5173" width="0" style="1" hidden="1" customWidth="1"/>
    <col min="5174" max="5195" width="3.26953125" style="1" customWidth="1"/>
    <col min="5196" max="5196" width="3" style="1" customWidth="1"/>
    <col min="5197" max="5200" width="0" style="1" hidden="1" customWidth="1"/>
    <col min="5201" max="5201" width="0.1796875" style="1" customWidth="1"/>
    <col min="5202" max="5202" width="3.26953125" style="1" customWidth="1"/>
    <col min="5203" max="5204" width="0" style="1" hidden="1" customWidth="1"/>
    <col min="5205" max="5206" width="3.26953125" style="1" customWidth="1"/>
    <col min="5207" max="5207" width="3" style="1" customWidth="1"/>
    <col min="5208" max="5209" width="3.26953125" style="1" customWidth="1"/>
    <col min="5210" max="5211" width="2.81640625" style="1" customWidth="1"/>
    <col min="5212" max="5212" width="3.1796875" style="1" customWidth="1"/>
    <col min="5213" max="5213" width="3.7265625" style="1" customWidth="1"/>
    <col min="5214" max="5214" width="4.1796875" style="1" customWidth="1"/>
    <col min="5215" max="5216" width="2.81640625" style="1" customWidth="1"/>
    <col min="5217" max="5233" width="0" style="1" hidden="1" customWidth="1"/>
    <col min="5234" max="5234" width="3.453125" style="1" customWidth="1"/>
    <col min="5235" max="5267" width="0" style="1" hidden="1" customWidth="1"/>
    <col min="5268" max="5376" width="9.1796875" style="1"/>
    <col min="5377" max="5377" width="2.7265625" style="1" customWidth="1"/>
    <col min="5378" max="5378" width="9.26953125" style="1" customWidth="1"/>
    <col min="5379" max="5379" width="5.81640625" style="1" customWidth="1"/>
    <col min="5380" max="5380" width="6.54296875" style="1" customWidth="1"/>
    <col min="5381" max="5381" width="5.81640625" style="1" customWidth="1"/>
    <col min="5382" max="5382" width="7.453125" style="1" customWidth="1"/>
    <col min="5383" max="5383" width="4" style="1" customWidth="1"/>
    <col min="5384" max="5384" width="0" style="1" hidden="1" customWidth="1"/>
    <col min="5385" max="5385" width="3.26953125" style="1" customWidth="1"/>
    <col min="5386" max="5386" width="3" style="1" customWidth="1"/>
    <col min="5387" max="5387" width="3.26953125" style="1" customWidth="1"/>
    <col min="5388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7" width="0" style="1" hidden="1" customWidth="1"/>
    <col min="5398" max="5398" width="3.26953125" style="1" customWidth="1"/>
    <col min="5399" max="5399" width="0" style="1" hidden="1" customWidth="1"/>
    <col min="5400" max="5402" width="3.26953125" style="1" customWidth="1"/>
    <col min="5403" max="5404" width="0" style="1" hidden="1" customWidth="1"/>
    <col min="5405" max="5409" width="3.26953125" style="1" customWidth="1"/>
    <col min="5410" max="5413" width="0" style="1" hidden="1" customWidth="1"/>
    <col min="5414" max="5427" width="3.26953125" style="1" customWidth="1"/>
    <col min="5428" max="5429" width="0" style="1" hidden="1" customWidth="1"/>
    <col min="5430" max="5451" width="3.26953125" style="1" customWidth="1"/>
    <col min="5452" max="5452" width="3" style="1" customWidth="1"/>
    <col min="5453" max="5456" width="0" style="1" hidden="1" customWidth="1"/>
    <col min="5457" max="5457" width="0.1796875" style="1" customWidth="1"/>
    <col min="5458" max="5458" width="3.26953125" style="1" customWidth="1"/>
    <col min="5459" max="5460" width="0" style="1" hidden="1" customWidth="1"/>
    <col min="5461" max="5462" width="3.26953125" style="1" customWidth="1"/>
    <col min="5463" max="5463" width="3" style="1" customWidth="1"/>
    <col min="5464" max="5465" width="3.26953125" style="1" customWidth="1"/>
    <col min="5466" max="5467" width="2.81640625" style="1" customWidth="1"/>
    <col min="5468" max="5468" width="3.1796875" style="1" customWidth="1"/>
    <col min="5469" max="5469" width="3.7265625" style="1" customWidth="1"/>
    <col min="5470" max="5470" width="4.1796875" style="1" customWidth="1"/>
    <col min="5471" max="5472" width="2.81640625" style="1" customWidth="1"/>
    <col min="5473" max="5489" width="0" style="1" hidden="1" customWidth="1"/>
    <col min="5490" max="5490" width="3.453125" style="1" customWidth="1"/>
    <col min="5491" max="5523" width="0" style="1" hidden="1" customWidth="1"/>
    <col min="5524" max="5632" width="9.1796875" style="1"/>
    <col min="5633" max="5633" width="2.7265625" style="1" customWidth="1"/>
    <col min="5634" max="5634" width="9.26953125" style="1" customWidth="1"/>
    <col min="5635" max="5635" width="5.81640625" style="1" customWidth="1"/>
    <col min="5636" max="5636" width="6.54296875" style="1" customWidth="1"/>
    <col min="5637" max="5637" width="5.81640625" style="1" customWidth="1"/>
    <col min="5638" max="5638" width="7.453125" style="1" customWidth="1"/>
    <col min="5639" max="5639" width="4" style="1" customWidth="1"/>
    <col min="5640" max="5640" width="0" style="1" hidden="1" customWidth="1"/>
    <col min="5641" max="5641" width="3.26953125" style="1" customWidth="1"/>
    <col min="5642" max="5642" width="3" style="1" customWidth="1"/>
    <col min="5643" max="5643" width="3.26953125" style="1" customWidth="1"/>
    <col min="5644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3" width="0" style="1" hidden="1" customWidth="1"/>
    <col min="5654" max="5654" width="3.26953125" style="1" customWidth="1"/>
    <col min="5655" max="5655" width="0" style="1" hidden="1" customWidth="1"/>
    <col min="5656" max="5658" width="3.26953125" style="1" customWidth="1"/>
    <col min="5659" max="5660" width="0" style="1" hidden="1" customWidth="1"/>
    <col min="5661" max="5665" width="3.26953125" style="1" customWidth="1"/>
    <col min="5666" max="5669" width="0" style="1" hidden="1" customWidth="1"/>
    <col min="5670" max="5683" width="3.26953125" style="1" customWidth="1"/>
    <col min="5684" max="5685" width="0" style="1" hidden="1" customWidth="1"/>
    <col min="5686" max="5707" width="3.26953125" style="1" customWidth="1"/>
    <col min="5708" max="5708" width="3" style="1" customWidth="1"/>
    <col min="5709" max="5712" width="0" style="1" hidden="1" customWidth="1"/>
    <col min="5713" max="5713" width="0.1796875" style="1" customWidth="1"/>
    <col min="5714" max="5714" width="3.26953125" style="1" customWidth="1"/>
    <col min="5715" max="5716" width="0" style="1" hidden="1" customWidth="1"/>
    <col min="5717" max="5718" width="3.26953125" style="1" customWidth="1"/>
    <col min="5719" max="5719" width="3" style="1" customWidth="1"/>
    <col min="5720" max="5721" width="3.26953125" style="1" customWidth="1"/>
    <col min="5722" max="5723" width="2.81640625" style="1" customWidth="1"/>
    <col min="5724" max="5724" width="3.1796875" style="1" customWidth="1"/>
    <col min="5725" max="5725" width="3.7265625" style="1" customWidth="1"/>
    <col min="5726" max="5726" width="4.1796875" style="1" customWidth="1"/>
    <col min="5727" max="5728" width="2.81640625" style="1" customWidth="1"/>
    <col min="5729" max="5745" width="0" style="1" hidden="1" customWidth="1"/>
    <col min="5746" max="5746" width="3.453125" style="1" customWidth="1"/>
    <col min="5747" max="5779" width="0" style="1" hidden="1" customWidth="1"/>
    <col min="5780" max="5888" width="9.1796875" style="1"/>
    <col min="5889" max="5889" width="2.7265625" style="1" customWidth="1"/>
    <col min="5890" max="5890" width="9.26953125" style="1" customWidth="1"/>
    <col min="5891" max="5891" width="5.81640625" style="1" customWidth="1"/>
    <col min="5892" max="5892" width="6.54296875" style="1" customWidth="1"/>
    <col min="5893" max="5893" width="5.81640625" style="1" customWidth="1"/>
    <col min="5894" max="5894" width="7.453125" style="1" customWidth="1"/>
    <col min="5895" max="5895" width="4" style="1" customWidth="1"/>
    <col min="5896" max="5896" width="0" style="1" hidden="1" customWidth="1"/>
    <col min="5897" max="5897" width="3.26953125" style="1" customWidth="1"/>
    <col min="5898" max="5898" width="3" style="1" customWidth="1"/>
    <col min="5899" max="5899" width="3.26953125" style="1" customWidth="1"/>
    <col min="5900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9" width="0" style="1" hidden="1" customWidth="1"/>
    <col min="5910" max="5910" width="3.26953125" style="1" customWidth="1"/>
    <col min="5911" max="5911" width="0" style="1" hidden="1" customWidth="1"/>
    <col min="5912" max="5914" width="3.26953125" style="1" customWidth="1"/>
    <col min="5915" max="5916" width="0" style="1" hidden="1" customWidth="1"/>
    <col min="5917" max="5921" width="3.26953125" style="1" customWidth="1"/>
    <col min="5922" max="5925" width="0" style="1" hidden="1" customWidth="1"/>
    <col min="5926" max="5939" width="3.26953125" style="1" customWidth="1"/>
    <col min="5940" max="5941" width="0" style="1" hidden="1" customWidth="1"/>
    <col min="5942" max="5963" width="3.26953125" style="1" customWidth="1"/>
    <col min="5964" max="5964" width="3" style="1" customWidth="1"/>
    <col min="5965" max="5968" width="0" style="1" hidden="1" customWidth="1"/>
    <col min="5969" max="5969" width="0.1796875" style="1" customWidth="1"/>
    <col min="5970" max="5970" width="3.26953125" style="1" customWidth="1"/>
    <col min="5971" max="5972" width="0" style="1" hidden="1" customWidth="1"/>
    <col min="5973" max="5974" width="3.26953125" style="1" customWidth="1"/>
    <col min="5975" max="5975" width="3" style="1" customWidth="1"/>
    <col min="5976" max="5977" width="3.26953125" style="1" customWidth="1"/>
    <col min="5978" max="5979" width="2.81640625" style="1" customWidth="1"/>
    <col min="5980" max="5980" width="3.1796875" style="1" customWidth="1"/>
    <col min="5981" max="5981" width="3.7265625" style="1" customWidth="1"/>
    <col min="5982" max="5982" width="4.1796875" style="1" customWidth="1"/>
    <col min="5983" max="5984" width="2.81640625" style="1" customWidth="1"/>
    <col min="5985" max="6001" width="0" style="1" hidden="1" customWidth="1"/>
    <col min="6002" max="6002" width="3.453125" style="1" customWidth="1"/>
    <col min="6003" max="6035" width="0" style="1" hidden="1" customWidth="1"/>
    <col min="6036" max="6144" width="9.1796875" style="1"/>
    <col min="6145" max="6145" width="2.7265625" style="1" customWidth="1"/>
    <col min="6146" max="6146" width="9.26953125" style="1" customWidth="1"/>
    <col min="6147" max="6147" width="5.81640625" style="1" customWidth="1"/>
    <col min="6148" max="6148" width="6.54296875" style="1" customWidth="1"/>
    <col min="6149" max="6149" width="5.81640625" style="1" customWidth="1"/>
    <col min="6150" max="6150" width="7.453125" style="1" customWidth="1"/>
    <col min="6151" max="6151" width="4" style="1" customWidth="1"/>
    <col min="6152" max="6152" width="0" style="1" hidden="1" customWidth="1"/>
    <col min="6153" max="6153" width="3.26953125" style="1" customWidth="1"/>
    <col min="6154" max="6154" width="3" style="1" customWidth="1"/>
    <col min="6155" max="6155" width="3.26953125" style="1" customWidth="1"/>
    <col min="6156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5" width="0" style="1" hidden="1" customWidth="1"/>
    <col min="6166" max="6166" width="3.26953125" style="1" customWidth="1"/>
    <col min="6167" max="6167" width="0" style="1" hidden="1" customWidth="1"/>
    <col min="6168" max="6170" width="3.26953125" style="1" customWidth="1"/>
    <col min="6171" max="6172" width="0" style="1" hidden="1" customWidth="1"/>
    <col min="6173" max="6177" width="3.26953125" style="1" customWidth="1"/>
    <col min="6178" max="6181" width="0" style="1" hidden="1" customWidth="1"/>
    <col min="6182" max="6195" width="3.26953125" style="1" customWidth="1"/>
    <col min="6196" max="6197" width="0" style="1" hidden="1" customWidth="1"/>
    <col min="6198" max="6219" width="3.26953125" style="1" customWidth="1"/>
    <col min="6220" max="6220" width="3" style="1" customWidth="1"/>
    <col min="6221" max="6224" width="0" style="1" hidden="1" customWidth="1"/>
    <col min="6225" max="6225" width="0.1796875" style="1" customWidth="1"/>
    <col min="6226" max="6226" width="3.26953125" style="1" customWidth="1"/>
    <col min="6227" max="6228" width="0" style="1" hidden="1" customWidth="1"/>
    <col min="6229" max="6230" width="3.26953125" style="1" customWidth="1"/>
    <col min="6231" max="6231" width="3" style="1" customWidth="1"/>
    <col min="6232" max="6233" width="3.26953125" style="1" customWidth="1"/>
    <col min="6234" max="6235" width="2.81640625" style="1" customWidth="1"/>
    <col min="6236" max="6236" width="3.1796875" style="1" customWidth="1"/>
    <col min="6237" max="6237" width="3.7265625" style="1" customWidth="1"/>
    <col min="6238" max="6238" width="4.1796875" style="1" customWidth="1"/>
    <col min="6239" max="6240" width="2.81640625" style="1" customWidth="1"/>
    <col min="6241" max="6257" width="0" style="1" hidden="1" customWidth="1"/>
    <col min="6258" max="6258" width="3.453125" style="1" customWidth="1"/>
    <col min="6259" max="6291" width="0" style="1" hidden="1" customWidth="1"/>
    <col min="6292" max="6400" width="9.1796875" style="1"/>
    <col min="6401" max="6401" width="2.7265625" style="1" customWidth="1"/>
    <col min="6402" max="6402" width="9.26953125" style="1" customWidth="1"/>
    <col min="6403" max="6403" width="5.81640625" style="1" customWidth="1"/>
    <col min="6404" max="6404" width="6.54296875" style="1" customWidth="1"/>
    <col min="6405" max="6405" width="5.81640625" style="1" customWidth="1"/>
    <col min="6406" max="6406" width="7.453125" style="1" customWidth="1"/>
    <col min="6407" max="6407" width="4" style="1" customWidth="1"/>
    <col min="6408" max="6408" width="0" style="1" hidden="1" customWidth="1"/>
    <col min="6409" max="6409" width="3.26953125" style="1" customWidth="1"/>
    <col min="6410" max="6410" width="3" style="1" customWidth="1"/>
    <col min="6411" max="6411" width="3.26953125" style="1" customWidth="1"/>
    <col min="6412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1" width="0" style="1" hidden="1" customWidth="1"/>
    <col min="6422" max="6422" width="3.26953125" style="1" customWidth="1"/>
    <col min="6423" max="6423" width="0" style="1" hidden="1" customWidth="1"/>
    <col min="6424" max="6426" width="3.26953125" style="1" customWidth="1"/>
    <col min="6427" max="6428" width="0" style="1" hidden="1" customWidth="1"/>
    <col min="6429" max="6433" width="3.26953125" style="1" customWidth="1"/>
    <col min="6434" max="6437" width="0" style="1" hidden="1" customWidth="1"/>
    <col min="6438" max="6451" width="3.26953125" style="1" customWidth="1"/>
    <col min="6452" max="6453" width="0" style="1" hidden="1" customWidth="1"/>
    <col min="6454" max="6475" width="3.26953125" style="1" customWidth="1"/>
    <col min="6476" max="6476" width="3" style="1" customWidth="1"/>
    <col min="6477" max="6480" width="0" style="1" hidden="1" customWidth="1"/>
    <col min="6481" max="6481" width="0.1796875" style="1" customWidth="1"/>
    <col min="6482" max="6482" width="3.26953125" style="1" customWidth="1"/>
    <col min="6483" max="6484" width="0" style="1" hidden="1" customWidth="1"/>
    <col min="6485" max="6486" width="3.26953125" style="1" customWidth="1"/>
    <col min="6487" max="6487" width="3" style="1" customWidth="1"/>
    <col min="6488" max="6489" width="3.26953125" style="1" customWidth="1"/>
    <col min="6490" max="6491" width="2.81640625" style="1" customWidth="1"/>
    <col min="6492" max="6492" width="3.1796875" style="1" customWidth="1"/>
    <col min="6493" max="6493" width="3.7265625" style="1" customWidth="1"/>
    <col min="6494" max="6494" width="4.1796875" style="1" customWidth="1"/>
    <col min="6495" max="6496" width="2.81640625" style="1" customWidth="1"/>
    <col min="6497" max="6513" width="0" style="1" hidden="1" customWidth="1"/>
    <col min="6514" max="6514" width="3.453125" style="1" customWidth="1"/>
    <col min="6515" max="6547" width="0" style="1" hidden="1" customWidth="1"/>
    <col min="6548" max="6656" width="9.1796875" style="1"/>
    <col min="6657" max="6657" width="2.7265625" style="1" customWidth="1"/>
    <col min="6658" max="6658" width="9.26953125" style="1" customWidth="1"/>
    <col min="6659" max="6659" width="5.81640625" style="1" customWidth="1"/>
    <col min="6660" max="6660" width="6.54296875" style="1" customWidth="1"/>
    <col min="6661" max="6661" width="5.81640625" style="1" customWidth="1"/>
    <col min="6662" max="6662" width="7.453125" style="1" customWidth="1"/>
    <col min="6663" max="6663" width="4" style="1" customWidth="1"/>
    <col min="6664" max="6664" width="0" style="1" hidden="1" customWidth="1"/>
    <col min="6665" max="6665" width="3.26953125" style="1" customWidth="1"/>
    <col min="6666" max="6666" width="3" style="1" customWidth="1"/>
    <col min="6667" max="6667" width="3.26953125" style="1" customWidth="1"/>
    <col min="6668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7" width="0" style="1" hidden="1" customWidth="1"/>
    <col min="6678" max="6678" width="3.26953125" style="1" customWidth="1"/>
    <col min="6679" max="6679" width="0" style="1" hidden="1" customWidth="1"/>
    <col min="6680" max="6682" width="3.26953125" style="1" customWidth="1"/>
    <col min="6683" max="6684" width="0" style="1" hidden="1" customWidth="1"/>
    <col min="6685" max="6689" width="3.26953125" style="1" customWidth="1"/>
    <col min="6690" max="6693" width="0" style="1" hidden="1" customWidth="1"/>
    <col min="6694" max="6707" width="3.26953125" style="1" customWidth="1"/>
    <col min="6708" max="6709" width="0" style="1" hidden="1" customWidth="1"/>
    <col min="6710" max="6731" width="3.26953125" style="1" customWidth="1"/>
    <col min="6732" max="6732" width="3" style="1" customWidth="1"/>
    <col min="6733" max="6736" width="0" style="1" hidden="1" customWidth="1"/>
    <col min="6737" max="6737" width="0.1796875" style="1" customWidth="1"/>
    <col min="6738" max="6738" width="3.26953125" style="1" customWidth="1"/>
    <col min="6739" max="6740" width="0" style="1" hidden="1" customWidth="1"/>
    <col min="6741" max="6742" width="3.26953125" style="1" customWidth="1"/>
    <col min="6743" max="6743" width="3" style="1" customWidth="1"/>
    <col min="6744" max="6745" width="3.26953125" style="1" customWidth="1"/>
    <col min="6746" max="6747" width="2.81640625" style="1" customWidth="1"/>
    <col min="6748" max="6748" width="3.1796875" style="1" customWidth="1"/>
    <col min="6749" max="6749" width="3.7265625" style="1" customWidth="1"/>
    <col min="6750" max="6750" width="4.1796875" style="1" customWidth="1"/>
    <col min="6751" max="6752" width="2.81640625" style="1" customWidth="1"/>
    <col min="6753" max="6769" width="0" style="1" hidden="1" customWidth="1"/>
    <col min="6770" max="6770" width="3.453125" style="1" customWidth="1"/>
    <col min="6771" max="6803" width="0" style="1" hidden="1" customWidth="1"/>
    <col min="6804" max="6912" width="9.1796875" style="1"/>
    <col min="6913" max="6913" width="2.7265625" style="1" customWidth="1"/>
    <col min="6914" max="6914" width="9.26953125" style="1" customWidth="1"/>
    <col min="6915" max="6915" width="5.81640625" style="1" customWidth="1"/>
    <col min="6916" max="6916" width="6.54296875" style="1" customWidth="1"/>
    <col min="6917" max="6917" width="5.81640625" style="1" customWidth="1"/>
    <col min="6918" max="6918" width="7.453125" style="1" customWidth="1"/>
    <col min="6919" max="6919" width="4" style="1" customWidth="1"/>
    <col min="6920" max="6920" width="0" style="1" hidden="1" customWidth="1"/>
    <col min="6921" max="6921" width="3.26953125" style="1" customWidth="1"/>
    <col min="6922" max="6922" width="3" style="1" customWidth="1"/>
    <col min="6923" max="6923" width="3.26953125" style="1" customWidth="1"/>
    <col min="6924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3" width="0" style="1" hidden="1" customWidth="1"/>
    <col min="6934" max="6934" width="3.26953125" style="1" customWidth="1"/>
    <col min="6935" max="6935" width="0" style="1" hidden="1" customWidth="1"/>
    <col min="6936" max="6938" width="3.26953125" style="1" customWidth="1"/>
    <col min="6939" max="6940" width="0" style="1" hidden="1" customWidth="1"/>
    <col min="6941" max="6945" width="3.26953125" style="1" customWidth="1"/>
    <col min="6946" max="6949" width="0" style="1" hidden="1" customWidth="1"/>
    <col min="6950" max="6963" width="3.26953125" style="1" customWidth="1"/>
    <col min="6964" max="6965" width="0" style="1" hidden="1" customWidth="1"/>
    <col min="6966" max="6987" width="3.26953125" style="1" customWidth="1"/>
    <col min="6988" max="6988" width="3" style="1" customWidth="1"/>
    <col min="6989" max="6992" width="0" style="1" hidden="1" customWidth="1"/>
    <col min="6993" max="6993" width="0.1796875" style="1" customWidth="1"/>
    <col min="6994" max="6994" width="3.26953125" style="1" customWidth="1"/>
    <col min="6995" max="6996" width="0" style="1" hidden="1" customWidth="1"/>
    <col min="6997" max="6998" width="3.26953125" style="1" customWidth="1"/>
    <col min="6999" max="6999" width="3" style="1" customWidth="1"/>
    <col min="7000" max="7001" width="3.26953125" style="1" customWidth="1"/>
    <col min="7002" max="7003" width="2.81640625" style="1" customWidth="1"/>
    <col min="7004" max="7004" width="3.1796875" style="1" customWidth="1"/>
    <col min="7005" max="7005" width="3.7265625" style="1" customWidth="1"/>
    <col min="7006" max="7006" width="4.1796875" style="1" customWidth="1"/>
    <col min="7007" max="7008" width="2.81640625" style="1" customWidth="1"/>
    <col min="7009" max="7025" width="0" style="1" hidden="1" customWidth="1"/>
    <col min="7026" max="7026" width="3.453125" style="1" customWidth="1"/>
    <col min="7027" max="7059" width="0" style="1" hidden="1" customWidth="1"/>
    <col min="7060" max="7168" width="9.1796875" style="1"/>
    <col min="7169" max="7169" width="2.7265625" style="1" customWidth="1"/>
    <col min="7170" max="7170" width="9.26953125" style="1" customWidth="1"/>
    <col min="7171" max="7171" width="5.81640625" style="1" customWidth="1"/>
    <col min="7172" max="7172" width="6.54296875" style="1" customWidth="1"/>
    <col min="7173" max="7173" width="5.81640625" style="1" customWidth="1"/>
    <col min="7174" max="7174" width="7.453125" style="1" customWidth="1"/>
    <col min="7175" max="7175" width="4" style="1" customWidth="1"/>
    <col min="7176" max="7176" width="0" style="1" hidden="1" customWidth="1"/>
    <col min="7177" max="7177" width="3.26953125" style="1" customWidth="1"/>
    <col min="7178" max="7178" width="3" style="1" customWidth="1"/>
    <col min="7179" max="7179" width="3.26953125" style="1" customWidth="1"/>
    <col min="7180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9" width="0" style="1" hidden="1" customWidth="1"/>
    <col min="7190" max="7190" width="3.26953125" style="1" customWidth="1"/>
    <col min="7191" max="7191" width="0" style="1" hidden="1" customWidth="1"/>
    <col min="7192" max="7194" width="3.26953125" style="1" customWidth="1"/>
    <col min="7195" max="7196" width="0" style="1" hidden="1" customWidth="1"/>
    <col min="7197" max="7201" width="3.26953125" style="1" customWidth="1"/>
    <col min="7202" max="7205" width="0" style="1" hidden="1" customWidth="1"/>
    <col min="7206" max="7219" width="3.26953125" style="1" customWidth="1"/>
    <col min="7220" max="7221" width="0" style="1" hidden="1" customWidth="1"/>
    <col min="7222" max="7243" width="3.26953125" style="1" customWidth="1"/>
    <col min="7244" max="7244" width="3" style="1" customWidth="1"/>
    <col min="7245" max="7248" width="0" style="1" hidden="1" customWidth="1"/>
    <col min="7249" max="7249" width="0.1796875" style="1" customWidth="1"/>
    <col min="7250" max="7250" width="3.26953125" style="1" customWidth="1"/>
    <col min="7251" max="7252" width="0" style="1" hidden="1" customWidth="1"/>
    <col min="7253" max="7254" width="3.26953125" style="1" customWidth="1"/>
    <col min="7255" max="7255" width="3" style="1" customWidth="1"/>
    <col min="7256" max="7257" width="3.26953125" style="1" customWidth="1"/>
    <col min="7258" max="7259" width="2.81640625" style="1" customWidth="1"/>
    <col min="7260" max="7260" width="3.1796875" style="1" customWidth="1"/>
    <col min="7261" max="7261" width="3.7265625" style="1" customWidth="1"/>
    <col min="7262" max="7262" width="4.1796875" style="1" customWidth="1"/>
    <col min="7263" max="7264" width="2.81640625" style="1" customWidth="1"/>
    <col min="7265" max="7281" width="0" style="1" hidden="1" customWidth="1"/>
    <col min="7282" max="7282" width="3.453125" style="1" customWidth="1"/>
    <col min="7283" max="7315" width="0" style="1" hidden="1" customWidth="1"/>
    <col min="7316" max="7424" width="9.1796875" style="1"/>
    <col min="7425" max="7425" width="2.7265625" style="1" customWidth="1"/>
    <col min="7426" max="7426" width="9.26953125" style="1" customWidth="1"/>
    <col min="7427" max="7427" width="5.81640625" style="1" customWidth="1"/>
    <col min="7428" max="7428" width="6.54296875" style="1" customWidth="1"/>
    <col min="7429" max="7429" width="5.81640625" style="1" customWidth="1"/>
    <col min="7430" max="7430" width="7.453125" style="1" customWidth="1"/>
    <col min="7431" max="7431" width="4" style="1" customWidth="1"/>
    <col min="7432" max="7432" width="0" style="1" hidden="1" customWidth="1"/>
    <col min="7433" max="7433" width="3.26953125" style="1" customWidth="1"/>
    <col min="7434" max="7434" width="3" style="1" customWidth="1"/>
    <col min="7435" max="7435" width="3.26953125" style="1" customWidth="1"/>
    <col min="7436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5" width="0" style="1" hidden="1" customWidth="1"/>
    <col min="7446" max="7446" width="3.26953125" style="1" customWidth="1"/>
    <col min="7447" max="7447" width="0" style="1" hidden="1" customWidth="1"/>
    <col min="7448" max="7450" width="3.26953125" style="1" customWidth="1"/>
    <col min="7451" max="7452" width="0" style="1" hidden="1" customWidth="1"/>
    <col min="7453" max="7457" width="3.26953125" style="1" customWidth="1"/>
    <col min="7458" max="7461" width="0" style="1" hidden="1" customWidth="1"/>
    <col min="7462" max="7475" width="3.26953125" style="1" customWidth="1"/>
    <col min="7476" max="7477" width="0" style="1" hidden="1" customWidth="1"/>
    <col min="7478" max="7499" width="3.26953125" style="1" customWidth="1"/>
    <col min="7500" max="7500" width="3" style="1" customWidth="1"/>
    <col min="7501" max="7504" width="0" style="1" hidden="1" customWidth="1"/>
    <col min="7505" max="7505" width="0.1796875" style="1" customWidth="1"/>
    <col min="7506" max="7506" width="3.26953125" style="1" customWidth="1"/>
    <col min="7507" max="7508" width="0" style="1" hidden="1" customWidth="1"/>
    <col min="7509" max="7510" width="3.26953125" style="1" customWidth="1"/>
    <col min="7511" max="7511" width="3" style="1" customWidth="1"/>
    <col min="7512" max="7513" width="3.26953125" style="1" customWidth="1"/>
    <col min="7514" max="7515" width="2.81640625" style="1" customWidth="1"/>
    <col min="7516" max="7516" width="3.1796875" style="1" customWidth="1"/>
    <col min="7517" max="7517" width="3.7265625" style="1" customWidth="1"/>
    <col min="7518" max="7518" width="4.1796875" style="1" customWidth="1"/>
    <col min="7519" max="7520" width="2.81640625" style="1" customWidth="1"/>
    <col min="7521" max="7537" width="0" style="1" hidden="1" customWidth="1"/>
    <col min="7538" max="7538" width="3.453125" style="1" customWidth="1"/>
    <col min="7539" max="7571" width="0" style="1" hidden="1" customWidth="1"/>
    <col min="7572" max="7680" width="9.1796875" style="1"/>
    <col min="7681" max="7681" width="2.7265625" style="1" customWidth="1"/>
    <col min="7682" max="7682" width="9.26953125" style="1" customWidth="1"/>
    <col min="7683" max="7683" width="5.81640625" style="1" customWidth="1"/>
    <col min="7684" max="7684" width="6.54296875" style="1" customWidth="1"/>
    <col min="7685" max="7685" width="5.81640625" style="1" customWidth="1"/>
    <col min="7686" max="7686" width="7.453125" style="1" customWidth="1"/>
    <col min="7687" max="7687" width="4" style="1" customWidth="1"/>
    <col min="7688" max="7688" width="0" style="1" hidden="1" customWidth="1"/>
    <col min="7689" max="7689" width="3.26953125" style="1" customWidth="1"/>
    <col min="7690" max="7690" width="3" style="1" customWidth="1"/>
    <col min="7691" max="7691" width="3.26953125" style="1" customWidth="1"/>
    <col min="7692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1" width="0" style="1" hidden="1" customWidth="1"/>
    <col min="7702" max="7702" width="3.26953125" style="1" customWidth="1"/>
    <col min="7703" max="7703" width="0" style="1" hidden="1" customWidth="1"/>
    <col min="7704" max="7706" width="3.26953125" style="1" customWidth="1"/>
    <col min="7707" max="7708" width="0" style="1" hidden="1" customWidth="1"/>
    <col min="7709" max="7713" width="3.26953125" style="1" customWidth="1"/>
    <col min="7714" max="7717" width="0" style="1" hidden="1" customWidth="1"/>
    <col min="7718" max="7731" width="3.26953125" style="1" customWidth="1"/>
    <col min="7732" max="7733" width="0" style="1" hidden="1" customWidth="1"/>
    <col min="7734" max="7755" width="3.26953125" style="1" customWidth="1"/>
    <col min="7756" max="7756" width="3" style="1" customWidth="1"/>
    <col min="7757" max="7760" width="0" style="1" hidden="1" customWidth="1"/>
    <col min="7761" max="7761" width="0.1796875" style="1" customWidth="1"/>
    <col min="7762" max="7762" width="3.26953125" style="1" customWidth="1"/>
    <col min="7763" max="7764" width="0" style="1" hidden="1" customWidth="1"/>
    <col min="7765" max="7766" width="3.26953125" style="1" customWidth="1"/>
    <col min="7767" max="7767" width="3" style="1" customWidth="1"/>
    <col min="7768" max="7769" width="3.26953125" style="1" customWidth="1"/>
    <col min="7770" max="7771" width="2.81640625" style="1" customWidth="1"/>
    <col min="7772" max="7772" width="3.1796875" style="1" customWidth="1"/>
    <col min="7773" max="7773" width="3.7265625" style="1" customWidth="1"/>
    <col min="7774" max="7774" width="4.1796875" style="1" customWidth="1"/>
    <col min="7775" max="7776" width="2.81640625" style="1" customWidth="1"/>
    <col min="7777" max="7793" width="0" style="1" hidden="1" customWidth="1"/>
    <col min="7794" max="7794" width="3.453125" style="1" customWidth="1"/>
    <col min="7795" max="7827" width="0" style="1" hidden="1" customWidth="1"/>
    <col min="7828" max="7936" width="9.1796875" style="1"/>
    <col min="7937" max="7937" width="2.7265625" style="1" customWidth="1"/>
    <col min="7938" max="7938" width="9.26953125" style="1" customWidth="1"/>
    <col min="7939" max="7939" width="5.81640625" style="1" customWidth="1"/>
    <col min="7940" max="7940" width="6.54296875" style="1" customWidth="1"/>
    <col min="7941" max="7941" width="5.81640625" style="1" customWidth="1"/>
    <col min="7942" max="7942" width="7.453125" style="1" customWidth="1"/>
    <col min="7943" max="7943" width="4" style="1" customWidth="1"/>
    <col min="7944" max="7944" width="0" style="1" hidden="1" customWidth="1"/>
    <col min="7945" max="7945" width="3.26953125" style="1" customWidth="1"/>
    <col min="7946" max="7946" width="3" style="1" customWidth="1"/>
    <col min="7947" max="7947" width="3.26953125" style="1" customWidth="1"/>
    <col min="7948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7" width="0" style="1" hidden="1" customWidth="1"/>
    <col min="7958" max="7958" width="3.26953125" style="1" customWidth="1"/>
    <col min="7959" max="7959" width="0" style="1" hidden="1" customWidth="1"/>
    <col min="7960" max="7962" width="3.26953125" style="1" customWidth="1"/>
    <col min="7963" max="7964" width="0" style="1" hidden="1" customWidth="1"/>
    <col min="7965" max="7969" width="3.26953125" style="1" customWidth="1"/>
    <col min="7970" max="7973" width="0" style="1" hidden="1" customWidth="1"/>
    <col min="7974" max="7987" width="3.26953125" style="1" customWidth="1"/>
    <col min="7988" max="7989" width="0" style="1" hidden="1" customWidth="1"/>
    <col min="7990" max="8011" width="3.26953125" style="1" customWidth="1"/>
    <col min="8012" max="8012" width="3" style="1" customWidth="1"/>
    <col min="8013" max="8016" width="0" style="1" hidden="1" customWidth="1"/>
    <col min="8017" max="8017" width="0.1796875" style="1" customWidth="1"/>
    <col min="8018" max="8018" width="3.26953125" style="1" customWidth="1"/>
    <col min="8019" max="8020" width="0" style="1" hidden="1" customWidth="1"/>
    <col min="8021" max="8022" width="3.26953125" style="1" customWidth="1"/>
    <col min="8023" max="8023" width="3" style="1" customWidth="1"/>
    <col min="8024" max="8025" width="3.26953125" style="1" customWidth="1"/>
    <col min="8026" max="8027" width="2.81640625" style="1" customWidth="1"/>
    <col min="8028" max="8028" width="3.1796875" style="1" customWidth="1"/>
    <col min="8029" max="8029" width="3.7265625" style="1" customWidth="1"/>
    <col min="8030" max="8030" width="4.1796875" style="1" customWidth="1"/>
    <col min="8031" max="8032" width="2.81640625" style="1" customWidth="1"/>
    <col min="8033" max="8049" width="0" style="1" hidden="1" customWidth="1"/>
    <col min="8050" max="8050" width="3.453125" style="1" customWidth="1"/>
    <col min="8051" max="8083" width="0" style="1" hidden="1" customWidth="1"/>
    <col min="8084" max="8192" width="9.1796875" style="1"/>
    <col min="8193" max="8193" width="2.7265625" style="1" customWidth="1"/>
    <col min="8194" max="8194" width="9.26953125" style="1" customWidth="1"/>
    <col min="8195" max="8195" width="5.81640625" style="1" customWidth="1"/>
    <col min="8196" max="8196" width="6.54296875" style="1" customWidth="1"/>
    <col min="8197" max="8197" width="5.81640625" style="1" customWidth="1"/>
    <col min="8198" max="8198" width="7.453125" style="1" customWidth="1"/>
    <col min="8199" max="8199" width="4" style="1" customWidth="1"/>
    <col min="8200" max="8200" width="0" style="1" hidden="1" customWidth="1"/>
    <col min="8201" max="8201" width="3.26953125" style="1" customWidth="1"/>
    <col min="8202" max="8202" width="3" style="1" customWidth="1"/>
    <col min="8203" max="8203" width="3.26953125" style="1" customWidth="1"/>
    <col min="8204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3" width="0" style="1" hidden="1" customWidth="1"/>
    <col min="8214" max="8214" width="3.26953125" style="1" customWidth="1"/>
    <col min="8215" max="8215" width="0" style="1" hidden="1" customWidth="1"/>
    <col min="8216" max="8218" width="3.26953125" style="1" customWidth="1"/>
    <col min="8219" max="8220" width="0" style="1" hidden="1" customWidth="1"/>
    <col min="8221" max="8225" width="3.26953125" style="1" customWidth="1"/>
    <col min="8226" max="8229" width="0" style="1" hidden="1" customWidth="1"/>
    <col min="8230" max="8243" width="3.26953125" style="1" customWidth="1"/>
    <col min="8244" max="8245" width="0" style="1" hidden="1" customWidth="1"/>
    <col min="8246" max="8267" width="3.26953125" style="1" customWidth="1"/>
    <col min="8268" max="8268" width="3" style="1" customWidth="1"/>
    <col min="8269" max="8272" width="0" style="1" hidden="1" customWidth="1"/>
    <col min="8273" max="8273" width="0.1796875" style="1" customWidth="1"/>
    <col min="8274" max="8274" width="3.26953125" style="1" customWidth="1"/>
    <col min="8275" max="8276" width="0" style="1" hidden="1" customWidth="1"/>
    <col min="8277" max="8278" width="3.26953125" style="1" customWidth="1"/>
    <col min="8279" max="8279" width="3" style="1" customWidth="1"/>
    <col min="8280" max="8281" width="3.26953125" style="1" customWidth="1"/>
    <col min="8282" max="8283" width="2.81640625" style="1" customWidth="1"/>
    <col min="8284" max="8284" width="3.1796875" style="1" customWidth="1"/>
    <col min="8285" max="8285" width="3.7265625" style="1" customWidth="1"/>
    <col min="8286" max="8286" width="4.1796875" style="1" customWidth="1"/>
    <col min="8287" max="8288" width="2.81640625" style="1" customWidth="1"/>
    <col min="8289" max="8305" width="0" style="1" hidden="1" customWidth="1"/>
    <col min="8306" max="8306" width="3.453125" style="1" customWidth="1"/>
    <col min="8307" max="8339" width="0" style="1" hidden="1" customWidth="1"/>
    <col min="8340" max="8448" width="9.1796875" style="1"/>
    <col min="8449" max="8449" width="2.7265625" style="1" customWidth="1"/>
    <col min="8450" max="8450" width="9.26953125" style="1" customWidth="1"/>
    <col min="8451" max="8451" width="5.81640625" style="1" customWidth="1"/>
    <col min="8452" max="8452" width="6.54296875" style="1" customWidth="1"/>
    <col min="8453" max="8453" width="5.81640625" style="1" customWidth="1"/>
    <col min="8454" max="8454" width="7.453125" style="1" customWidth="1"/>
    <col min="8455" max="8455" width="4" style="1" customWidth="1"/>
    <col min="8456" max="8456" width="0" style="1" hidden="1" customWidth="1"/>
    <col min="8457" max="8457" width="3.26953125" style="1" customWidth="1"/>
    <col min="8458" max="8458" width="3" style="1" customWidth="1"/>
    <col min="8459" max="8459" width="3.26953125" style="1" customWidth="1"/>
    <col min="8460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9" width="0" style="1" hidden="1" customWidth="1"/>
    <col min="8470" max="8470" width="3.26953125" style="1" customWidth="1"/>
    <col min="8471" max="8471" width="0" style="1" hidden="1" customWidth="1"/>
    <col min="8472" max="8474" width="3.26953125" style="1" customWidth="1"/>
    <col min="8475" max="8476" width="0" style="1" hidden="1" customWidth="1"/>
    <col min="8477" max="8481" width="3.26953125" style="1" customWidth="1"/>
    <col min="8482" max="8485" width="0" style="1" hidden="1" customWidth="1"/>
    <col min="8486" max="8499" width="3.26953125" style="1" customWidth="1"/>
    <col min="8500" max="8501" width="0" style="1" hidden="1" customWidth="1"/>
    <col min="8502" max="8523" width="3.26953125" style="1" customWidth="1"/>
    <col min="8524" max="8524" width="3" style="1" customWidth="1"/>
    <col min="8525" max="8528" width="0" style="1" hidden="1" customWidth="1"/>
    <col min="8529" max="8529" width="0.1796875" style="1" customWidth="1"/>
    <col min="8530" max="8530" width="3.26953125" style="1" customWidth="1"/>
    <col min="8531" max="8532" width="0" style="1" hidden="1" customWidth="1"/>
    <col min="8533" max="8534" width="3.26953125" style="1" customWidth="1"/>
    <col min="8535" max="8535" width="3" style="1" customWidth="1"/>
    <col min="8536" max="8537" width="3.26953125" style="1" customWidth="1"/>
    <col min="8538" max="8539" width="2.81640625" style="1" customWidth="1"/>
    <col min="8540" max="8540" width="3.1796875" style="1" customWidth="1"/>
    <col min="8541" max="8541" width="3.7265625" style="1" customWidth="1"/>
    <col min="8542" max="8542" width="4.1796875" style="1" customWidth="1"/>
    <col min="8543" max="8544" width="2.81640625" style="1" customWidth="1"/>
    <col min="8545" max="8561" width="0" style="1" hidden="1" customWidth="1"/>
    <col min="8562" max="8562" width="3.453125" style="1" customWidth="1"/>
    <col min="8563" max="8595" width="0" style="1" hidden="1" customWidth="1"/>
    <col min="8596" max="8704" width="9.1796875" style="1"/>
    <col min="8705" max="8705" width="2.7265625" style="1" customWidth="1"/>
    <col min="8706" max="8706" width="9.26953125" style="1" customWidth="1"/>
    <col min="8707" max="8707" width="5.81640625" style="1" customWidth="1"/>
    <col min="8708" max="8708" width="6.54296875" style="1" customWidth="1"/>
    <col min="8709" max="8709" width="5.81640625" style="1" customWidth="1"/>
    <col min="8710" max="8710" width="7.453125" style="1" customWidth="1"/>
    <col min="8711" max="8711" width="4" style="1" customWidth="1"/>
    <col min="8712" max="8712" width="0" style="1" hidden="1" customWidth="1"/>
    <col min="8713" max="8713" width="3.26953125" style="1" customWidth="1"/>
    <col min="8714" max="8714" width="3" style="1" customWidth="1"/>
    <col min="8715" max="8715" width="3.26953125" style="1" customWidth="1"/>
    <col min="8716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5" width="0" style="1" hidden="1" customWidth="1"/>
    <col min="8726" max="8726" width="3.26953125" style="1" customWidth="1"/>
    <col min="8727" max="8727" width="0" style="1" hidden="1" customWidth="1"/>
    <col min="8728" max="8730" width="3.26953125" style="1" customWidth="1"/>
    <col min="8731" max="8732" width="0" style="1" hidden="1" customWidth="1"/>
    <col min="8733" max="8737" width="3.26953125" style="1" customWidth="1"/>
    <col min="8738" max="8741" width="0" style="1" hidden="1" customWidth="1"/>
    <col min="8742" max="8755" width="3.26953125" style="1" customWidth="1"/>
    <col min="8756" max="8757" width="0" style="1" hidden="1" customWidth="1"/>
    <col min="8758" max="8779" width="3.26953125" style="1" customWidth="1"/>
    <col min="8780" max="8780" width="3" style="1" customWidth="1"/>
    <col min="8781" max="8784" width="0" style="1" hidden="1" customWidth="1"/>
    <col min="8785" max="8785" width="0.1796875" style="1" customWidth="1"/>
    <col min="8786" max="8786" width="3.26953125" style="1" customWidth="1"/>
    <col min="8787" max="8788" width="0" style="1" hidden="1" customWidth="1"/>
    <col min="8789" max="8790" width="3.26953125" style="1" customWidth="1"/>
    <col min="8791" max="8791" width="3" style="1" customWidth="1"/>
    <col min="8792" max="8793" width="3.26953125" style="1" customWidth="1"/>
    <col min="8794" max="8795" width="2.81640625" style="1" customWidth="1"/>
    <col min="8796" max="8796" width="3.1796875" style="1" customWidth="1"/>
    <col min="8797" max="8797" width="3.7265625" style="1" customWidth="1"/>
    <col min="8798" max="8798" width="4.1796875" style="1" customWidth="1"/>
    <col min="8799" max="8800" width="2.81640625" style="1" customWidth="1"/>
    <col min="8801" max="8817" width="0" style="1" hidden="1" customWidth="1"/>
    <col min="8818" max="8818" width="3.453125" style="1" customWidth="1"/>
    <col min="8819" max="8851" width="0" style="1" hidden="1" customWidth="1"/>
    <col min="8852" max="8960" width="9.1796875" style="1"/>
    <col min="8961" max="8961" width="2.7265625" style="1" customWidth="1"/>
    <col min="8962" max="8962" width="9.26953125" style="1" customWidth="1"/>
    <col min="8963" max="8963" width="5.81640625" style="1" customWidth="1"/>
    <col min="8964" max="8964" width="6.54296875" style="1" customWidth="1"/>
    <col min="8965" max="8965" width="5.81640625" style="1" customWidth="1"/>
    <col min="8966" max="8966" width="7.453125" style="1" customWidth="1"/>
    <col min="8967" max="8967" width="4" style="1" customWidth="1"/>
    <col min="8968" max="8968" width="0" style="1" hidden="1" customWidth="1"/>
    <col min="8969" max="8969" width="3.26953125" style="1" customWidth="1"/>
    <col min="8970" max="8970" width="3" style="1" customWidth="1"/>
    <col min="8971" max="8971" width="3.26953125" style="1" customWidth="1"/>
    <col min="8972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1" width="0" style="1" hidden="1" customWidth="1"/>
    <col min="8982" max="8982" width="3.26953125" style="1" customWidth="1"/>
    <col min="8983" max="8983" width="0" style="1" hidden="1" customWidth="1"/>
    <col min="8984" max="8986" width="3.26953125" style="1" customWidth="1"/>
    <col min="8987" max="8988" width="0" style="1" hidden="1" customWidth="1"/>
    <col min="8989" max="8993" width="3.26953125" style="1" customWidth="1"/>
    <col min="8994" max="8997" width="0" style="1" hidden="1" customWidth="1"/>
    <col min="8998" max="9011" width="3.26953125" style="1" customWidth="1"/>
    <col min="9012" max="9013" width="0" style="1" hidden="1" customWidth="1"/>
    <col min="9014" max="9035" width="3.26953125" style="1" customWidth="1"/>
    <col min="9036" max="9036" width="3" style="1" customWidth="1"/>
    <col min="9037" max="9040" width="0" style="1" hidden="1" customWidth="1"/>
    <col min="9041" max="9041" width="0.1796875" style="1" customWidth="1"/>
    <col min="9042" max="9042" width="3.26953125" style="1" customWidth="1"/>
    <col min="9043" max="9044" width="0" style="1" hidden="1" customWidth="1"/>
    <col min="9045" max="9046" width="3.26953125" style="1" customWidth="1"/>
    <col min="9047" max="9047" width="3" style="1" customWidth="1"/>
    <col min="9048" max="9049" width="3.26953125" style="1" customWidth="1"/>
    <col min="9050" max="9051" width="2.81640625" style="1" customWidth="1"/>
    <col min="9052" max="9052" width="3.1796875" style="1" customWidth="1"/>
    <col min="9053" max="9053" width="3.7265625" style="1" customWidth="1"/>
    <col min="9054" max="9054" width="4.1796875" style="1" customWidth="1"/>
    <col min="9055" max="9056" width="2.81640625" style="1" customWidth="1"/>
    <col min="9057" max="9073" width="0" style="1" hidden="1" customWidth="1"/>
    <col min="9074" max="9074" width="3.453125" style="1" customWidth="1"/>
    <col min="9075" max="9107" width="0" style="1" hidden="1" customWidth="1"/>
    <col min="9108" max="9216" width="9.1796875" style="1"/>
    <col min="9217" max="9217" width="2.7265625" style="1" customWidth="1"/>
    <col min="9218" max="9218" width="9.26953125" style="1" customWidth="1"/>
    <col min="9219" max="9219" width="5.81640625" style="1" customWidth="1"/>
    <col min="9220" max="9220" width="6.54296875" style="1" customWidth="1"/>
    <col min="9221" max="9221" width="5.81640625" style="1" customWidth="1"/>
    <col min="9222" max="9222" width="7.453125" style="1" customWidth="1"/>
    <col min="9223" max="9223" width="4" style="1" customWidth="1"/>
    <col min="9224" max="9224" width="0" style="1" hidden="1" customWidth="1"/>
    <col min="9225" max="9225" width="3.26953125" style="1" customWidth="1"/>
    <col min="9226" max="9226" width="3" style="1" customWidth="1"/>
    <col min="9227" max="9227" width="3.26953125" style="1" customWidth="1"/>
    <col min="9228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7" width="0" style="1" hidden="1" customWidth="1"/>
    <col min="9238" max="9238" width="3.26953125" style="1" customWidth="1"/>
    <col min="9239" max="9239" width="0" style="1" hidden="1" customWidth="1"/>
    <col min="9240" max="9242" width="3.26953125" style="1" customWidth="1"/>
    <col min="9243" max="9244" width="0" style="1" hidden="1" customWidth="1"/>
    <col min="9245" max="9249" width="3.26953125" style="1" customWidth="1"/>
    <col min="9250" max="9253" width="0" style="1" hidden="1" customWidth="1"/>
    <col min="9254" max="9267" width="3.26953125" style="1" customWidth="1"/>
    <col min="9268" max="9269" width="0" style="1" hidden="1" customWidth="1"/>
    <col min="9270" max="9291" width="3.26953125" style="1" customWidth="1"/>
    <col min="9292" max="9292" width="3" style="1" customWidth="1"/>
    <col min="9293" max="9296" width="0" style="1" hidden="1" customWidth="1"/>
    <col min="9297" max="9297" width="0.1796875" style="1" customWidth="1"/>
    <col min="9298" max="9298" width="3.26953125" style="1" customWidth="1"/>
    <col min="9299" max="9300" width="0" style="1" hidden="1" customWidth="1"/>
    <col min="9301" max="9302" width="3.26953125" style="1" customWidth="1"/>
    <col min="9303" max="9303" width="3" style="1" customWidth="1"/>
    <col min="9304" max="9305" width="3.26953125" style="1" customWidth="1"/>
    <col min="9306" max="9307" width="2.81640625" style="1" customWidth="1"/>
    <col min="9308" max="9308" width="3.1796875" style="1" customWidth="1"/>
    <col min="9309" max="9309" width="3.7265625" style="1" customWidth="1"/>
    <col min="9310" max="9310" width="4.1796875" style="1" customWidth="1"/>
    <col min="9311" max="9312" width="2.81640625" style="1" customWidth="1"/>
    <col min="9313" max="9329" width="0" style="1" hidden="1" customWidth="1"/>
    <col min="9330" max="9330" width="3.453125" style="1" customWidth="1"/>
    <col min="9331" max="9363" width="0" style="1" hidden="1" customWidth="1"/>
    <col min="9364" max="9472" width="9.1796875" style="1"/>
    <col min="9473" max="9473" width="2.7265625" style="1" customWidth="1"/>
    <col min="9474" max="9474" width="9.26953125" style="1" customWidth="1"/>
    <col min="9475" max="9475" width="5.81640625" style="1" customWidth="1"/>
    <col min="9476" max="9476" width="6.54296875" style="1" customWidth="1"/>
    <col min="9477" max="9477" width="5.81640625" style="1" customWidth="1"/>
    <col min="9478" max="9478" width="7.453125" style="1" customWidth="1"/>
    <col min="9479" max="9479" width="4" style="1" customWidth="1"/>
    <col min="9480" max="9480" width="0" style="1" hidden="1" customWidth="1"/>
    <col min="9481" max="9481" width="3.26953125" style="1" customWidth="1"/>
    <col min="9482" max="9482" width="3" style="1" customWidth="1"/>
    <col min="9483" max="9483" width="3.26953125" style="1" customWidth="1"/>
    <col min="9484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3" width="0" style="1" hidden="1" customWidth="1"/>
    <col min="9494" max="9494" width="3.26953125" style="1" customWidth="1"/>
    <col min="9495" max="9495" width="0" style="1" hidden="1" customWidth="1"/>
    <col min="9496" max="9498" width="3.26953125" style="1" customWidth="1"/>
    <col min="9499" max="9500" width="0" style="1" hidden="1" customWidth="1"/>
    <col min="9501" max="9505" width="3.26953125" style="1" customWidth="1"/>
    <col min="9506" max="9509" width="0" style="1" hidden="1" customWidth="1"/>
    <col min="9510" max="9523" width="3.26953125" style="1" customWidth="1"/>
    <col min="9524" max="9525" width="0" style="1" hidden="1" customWidth="1"/>
    <col min="9526" max="9547" width="3.26953125" style="1" customWidth="1"/>
    <col min="9548" max="9548" width="3" style="1" customWidth="1"/>
    <col min="9549" max="9552" width="0" style="1" hidden="1" customWidth="1"/>
    <col min="9553" max="9553" width="0.1796875" style="1" customWidth="1"/>
    <col min="9554" max="9554" width="3.26953125" style="1" customWidth="1"/>
    <col min="9555" max="9556" width="0" style="1" hidden="1" customWidth="1"/>
    <col min="9557" max="9558" width="3.26953125" style="1" customWidth="1"/>
    <col min="9559" max="9559" width="3" style="1" customWidth="1"/>
    <col min="9560" max="9561" width="3.26953125" style="1" customWidth="1"/>
    <col min="9562" max="9563" width="2.81640625" style="1" customWidth="1"/>
    <col min="9564" max="9564" width="3.1796875" style="1" customWidth="1"/>
    <col min="9565" max="9565" width="3.7265625" style="1" customWidth="1"/>
    <col min="9566" max="9566" width="4.1796875" style="1" customWidth="1"/>
    <col min="9567" max="9568" width="2.81640625" style="1" customWidth="1"/>
    <col min="9569" max="9585" width="0" style="1" hidden="1" customWidth="1"/>
    <col min="9586" max="9586" width="3.453125" style="1" customWidth="1"/>
    <col min="9587" max="9619" width="0" style="1" hidden="1" customWidth="1"/>
    <col min="9620" max="9728" width="9.1796875" style="1"/>
    <col min="9729" max="9729" width="2.7265625" style="1" customWidth="1"/>
    <col min="9730" max="9730" width="9.26953125" style="1" customWidth="1"/>
    <col min="9731" max="9731" width="5.81640625" style="1" customWidth="1"/>
    <col min="9732" max="9732" width="6.54296875" style="1" customWidth="1"/>
    <col min="9733" max="9733" width="5.81640625" style="1" customWidth="1"/>
    <col min="9734" max="9734" width="7.453125" style="1" customWidth="1"/>
    <col min="9735" max="9735" width="4" style="1" customWidth="1"/>
    <col min="9736" max="9736" width="0" style="1" hidden="1" customWidth="1"/>
    <col min="9737" max="9737" width="3.26953125" style="1" customWidth="1"/>
    <col min="9738" max="9738" width="3" style="1" customWidth="1"/>
    <col min="9739" max="9739" width="3.26953125" style="1" customWidth="1"/>
    <col min="9740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9" width="0" style="1" hidden="1" customWidth="1"/>
    <col min="9750" max="9750" width="3.26953125" style="1" customWidth="1"/>
    <col min="9751" max="9751" width="0" style="1" hidden="1" customWidth="1"/>
    <col min="9752" max="9754" width="3.26953125" style="1" customWidth="1"/>
    <col min="9755" max="9756" width="0" style="1" hidden="1" customWidth="1"/>
    <col min="9757" max="9761" width="3.26953125" style="1" customWidth="1"/>
    <col min="9762" max="9765" width="0" style="1" hidden="1" customWidth="1"/>
    <col min="9766" max="9779" width="3.26953125" style="1" customWidth="1"/>
    <col min="9780" max="9781" width="0" style="1" hidden="1" customWidth="1"/>
    <col min="9782" max="9803" width="3.26953125" style="1" customWidth="1"/>
    <col min="9804" max="9804" width="3" style="1" customWidth="1"/>
    <col min="9805" max="9808" width="0" style="1" hidden="1" customWidth="1"/>
    <col min="9809" max="9809" width="0.1796875" style="1" customWidth="1"/>
    <col min="9810" max="9810" width="3.26953125" style="1" customWidth="1"/>
    <col min="9811" max="9812" width="0" style="1" hidden="1" customWidth="1"/>
    <col min="9813" max="9814" width="3.26953125" style="1" customWidth="1"/>
    <col min="9815" max="9815" width="3" style="1" customWidth="1"/>
    <col min="9816" max="9817" width="3.26953125" style="1" customWidth="1"/>
    <col min="9818" max="9819" width="2.81640625" style="1" customWidth="1"/>
    <col min="9820" max="9820" width="3.1796875" style="1" customWidth="1"/>
    <col min="9821" max="9821" width="3.7265625" style="1" customWidth="1"/>
    <col min="9822" max="9822" width="4.1796875" style="1" customWidth="1"/>
    <col min="9823" max="9824" width="2.81640625" style="1" customWidth="1"/>
    <col min="9825" max="9841" width="0" style="1" hidden="1" customWidth="1"/>
    <col min="9842" max="9842" width="3.453125" style="1" customWidth="1"/>
    <col min="9843" max="9875" width="0" style="1" hidden="1" customWidth="1"/>
    <col min="9876" max="9984" width="9.1796875" style="1"/>
    <col min="9985" max="9985" width="2.7265625" style="1" customWidth="1"/>
    <col min="9986" max="9986" width="9.26953125" style="1" customWidth="1"/>
    <col min="9987" max="9987" width="5.81640625" style="1" customWidth="1"/>
    <col min="9988" max="9988" width="6.54296875" style="1" customWidth="1"/>
    <col min="9989" max="9989" width="5.81640625" style="1" customWidth="1"/>
    <col min="9990" max="9990" width="7.453125" style="1" customWidth="1"/>
    <col min="9991" max="9991" width="4" style="1" customWidth="1"/>
    <col min="9992" max="9992" width="0" style="1" hidden="1" customWidth="1"/>
    <col min="9993" max="9993" width="3.26953125" style="1" customWidth="1"/>
    <col min="9994" max="9994" width="3" style="1" customWidth="1"/>
    <col min="9995" max="9995" width="3.26953125" style="1" customWidth="1"/>
    <col min="9996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5" width="0" style="1" hidden="1" customWidth="1"/>
    <col min="10006" max="10006" width="3.26953125" style="1" customWidth="1"/>
    <col min="10007" max="10007" width="0" style="1" hidden="1" customWidth="1"/>
    <col min="10008" max="10010" width="3.26953125" style="1" customWidth="1"/>
    <col min="10011" max="10012" width="0" style="1" hidden="1" customWidth="1"/>
    <col min="10013" max="10017" width="3.26953125" style="1" customWidth="1"/>
    <col min="10018" max="10021" width="0" style="1" hidden="1" customWidth="1"/>
    <col min="10022" max="10035" width="3.26953125" style="1" customWidth="1"/>
    <col min="10036" max="10037" width="0" style="1" hidden="1" customWidth="1"/>
    <col min="10038" max="10059" width="3.26953125" style="1" customWidth="1"/>
    <col min="10060" max="10060" width="3" style="1" customWidth="1"/>
    <col min="10061" max="10064" width="0" style="1" hidden="1" customWidth="1"/>
    <col min="10065" max="10065" width="0.1796875" style="1" customWidth="1"/>
    <col min="10066" max="10066" width="3.26953125" style="1" customWidth="1"/>
    <col min="10067" max="10068" width="0" style="1" hidden="1" customWidth="1"/>
    <col min="10069" max="10070" width="3.26953125" style="1" customWidth="1"/>
    <col min="10071" max="10071" width="3" style="1" customWidth="1"/>
    <col min="10072" max="10073" width="3.26953125" style="1" customWidth="1"/>
    <col min="10074" max="10075" width="2.81640625" style="1" customWidth="1"/>
    <col min="10076" max="10076" width="3.1796875" style="1" customWidth="1"/>
    <col min="10077" max="10077" width="3.7265625" style="1" customWidth="1"/>
    <col min="10078" max="10078" width="4.1796875" style="1" customWidth="1"/>
    <col min="10079" max="10080" width="2.81640625" style="1" customWidth="1"/>
    <col min="10081" max="10097" width="0" style="1" hidden="1" customWidth="1"/>
    <col min="10098" max="10098" width="3.453125" style="1" customWidth="1"/>
    <col min="10099" max="10131" width="0" style="1" hidden="1" customWidth="1"/>
    <col min="10132" max="10240" width="9.1796875" style="1"/>
    <col min="10241" max="10241" width="2.7265625" style="1" customWidth="1"/>
    <col min="10242" max="10242" width="9.26953125" style="1" customWidth="1"/>
    <col min="10243" max="10243" width="5.81640625" style="1" customWidth="1"/>
    <col min="10244" max="10244" width="6.54296875" style="1" customWidth="1"/>
    <col min="10245" max="10245" width="5.81640625" style="1" customWidth="1"/>
    <col min="10246" max="10246" width="7.453125" style="1" customWidth="1"/>
    <col min="10247" max="10247" width="4" style="1" customWidth="1"/>
    <col min="10248" max="10248" width="0" style="1" hidden="1" customWidth="1"/>
    <col min="10249" max="10249" width="3.26953125" style="1" customWidth="1"/>
    <col min="10250" max="10250" width="3" style="1" customWidth="1"/>
    <col min="10251" max="10251" width="3.26953125" style="1" customWidth="1"/>
    <col min="10252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1" width="0" style="1" hidden="1" customWidth="1"/>
    <col min="10262" max="10262" width="3.26953125" style="1" customWidth="1"/>
    <col min="10263" max="10263" width="0" style="1" hidden="1" customWidth="1"/>
    <col min="10264" max="10266" width="3.26953125" style="1" customWidth="1"/>
    <col min="10267" max="10268" width="0" style="1" hidden="1" customWidth="1"/>
    <col min="10269" max="10273" width="3.26953125" style="1" customWidth="1"/>
    <col min="10274" max="10277" width="0" style="1" hidden="1" customWidth="1"/>
    <col min="10278" max="10291" width="3.26953125" style="1" customWidth="1"/>
    <col min="10292" max="10293" width="0" style="1" hidden="1" customWidth="1"/>
    <col min="10294" max="10315" width="3.26953125" style="1" customWidth="1"/>
    <col min="10316" max="10316" width="3" style="1" customWidth="1"/>
    <col min="10317" max="10320" width="0" style="1" hidden="1" customWidth="1"/>
    <col min="10321" max="10321" width="0.1796875" style="1" customWidth="1"/>
    <col min="10322" max="10322" width="3.26953125" style="1" customWidth="1"/>
    <col min="10323" max="10324" width="0" style="1" hidden="1" customWidth="1"/>
    <col min="10325" max="10326" width="3.26953125" style="1" customWidth="1"/>
    <col min="10327" max="10327" width="3" style="1" customWidth="1"/>
    <col min="10328" max="10329" width="3.26953125" style="1" customWidth="1"/>
    <col min="10330" max="10331" width="2.81640625" style="1" customWidth="1"/>
    <col min="10332" max="10332" width="3.1796875" style="1" customWidth="1"/>
    <col min="10333" max="10333" width="3.7265625" style="1" customWidth="1"/>
    <col min="10334" max="10334" width="4.1796875" style="1" customWidth="1"/>
    <col min="10335" max="10336" width="2.81640625" style="1" customWidth="1"/>
    <col min="10337" max="10353" width="0" style="1" hidden="1" customWidth="1"/>
    <col min="10354" max="10354" width="3.453125" style="1" customWidth="1"/>
    <col min="10355" max="10387" width="0" style="1" hidden="1" customWidth="1"/>
    <col min="10388" max="10496" width="9.1796875" style="1"/>
    <col min="10497" max="10497" width="2.7265625" style="1" customWidth="1"/>
    <col min="10498" max="10498" width="9.26953125" style="1" customWidth="1"/>
    <col min="10499" max="10499" width="5.81640625" style="1" customWidth="1"/>
    <col min="10500" max="10500" width="6.54296875" style="1" customWidth="1"/>
    <col min="10501" max="10501" width="5.81640625" style="1" customWidth="1"/>
    <col min="10502" max="10502" width="7.453125" style="1" customWidth="1"/>
    <col min="10503" max="10503" width="4" style="1" customWidth="1"/>
    <col min="10504" max="10504" width="0" style="1" hidden="1" customWidth="1"/>
    <col min="10505" max="10505" width="3.26953125" style="1" customWidth="1"/>
    <col min="10506" max="10506" width="3" style="1" customWidth="1"/>
    <col min="10507" max="10507" width="3.26953125" style="1" customWidth="1"/>
    <col min="10508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7" width="0" style="1" hidden="1" customWidth="1"/>
    <col min="10518" max="10518" width="3.26953125" style="1" customWidth="1"/>
    <col min="10519" max="10519" width="0" style="1" hidden="1" customWidth="1"/>
    <col min="10520" max="10522" width="3.26953125" style="1" customWidth="1"/>
    <col min="10523" max="10524" width="0" style="1" hidden="1" customWidth="1"/>
    <col min="10525" max="10529" width="3.26953125" style="1" customWidth="1"/>
    <col min="10530" max="10533" width="0" style="1" hidden="1" customWidth="1"/>
    <col min="10534" max="10547" width="3.26953125" style="1" customWidth="1"/>
    <col min="10548" max="10549" width="0" style="1" hidden="1" customWidth="1"/>
    <col min="10550" max="10571" width="3.26953125" style="1" customWidth="1"/>
    <col min="10572" max="10572" width="3" style="1" customWidth="1"/>
    <col min="10573" max="10576" width="0" style="1" hidden="1" customWidth="1"/>
    <col min="10577" max="10577" width="0.1796875" style="1" customWidth="1"/>
    <col min="10578" max="10578" width="3.26953125" style="1" customWidth="1"/>
    <col min="10579" max="10580" width="0" style="1" hidden="1" customWidth="1"/>
    <col min="10581" max="10582" width="3.26953125" style="1" customWidth="1"/>
    <col min="10583" max="10583" width="3" style="1" customWidth="1"/>
    <col min="10584" max="10585" width="3.26953125" style="1" customWidth="1"/>
    <col min="10586" max="10587" width="2.81640625" style="1" customWidth="1"/>
    <col min="10588" max="10588" width="3.1796875" style="1" customWidth="1"/>
    <col min="10589" max="10589" width="3.7265625" style="1" customWidth="1"/>
    <col min="10590" max="10590" width="4.1796875" style="1" customWidth="1"/>
    <col min="10591" max="10592" width="2.81640625" style="1" customWidth="1"/>
    <col min="10593" max="10609" width="0" style="1" hidden="1" customWidth="1"/>
    <col min="10610" max="10610" width="3.453125" style="1" customWidth="1"/>
    <col min="10611" max="10643" width="0" style="1" hidden="1" customWidth="1"/>
    <col min="10644" max="10752" width="9.1796875" style="1"/>
    <col min="10753" max="10753" width="2.7265625" style="1" customWidth="1"/>
    <col min="10754" max="10754" width="9.26953125" style="1" customWidth="1"/>
    <col min="10755" max="10755" width="5.81640625" style="1" customWidth="1"/>
    <col min="10756" max="10756" width="6.54296875" style="1" customWidth="1"/>
    <col min="10757" max="10757" width="5.81640625" style="1" customWidth="1"/>
    <col min="10758" max="10758" width="7.453125" style="1" customWidth="1"/>
    <col min="10759" max="10759" width="4" style="1" customWidth="1"/>
    <col min="10760" max="10760" width="0" style="1" hidden="1" customWidth="1"/>
    <col min="10761" max="10761" width="3.26953125" style="1" customWidth="1"/>
    <col min="10762" max="10762" width="3" style="1" customWidth="1"/>
    <col min="10763" max="10763" width="3.26953125" style="1" customWidth="1"/>
    <col min="10764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3" width="0" style="1" hidden="1" customWidth="1"/>
    <col min="10774" max="10774" width="3.26953125" style="1" customWidth="1"/>
    <col min="10775" max="10775" width="0" style="1" hidden="1" customWidth="1"/>
    <col min="10776" max="10778" width="3.26953125" style="1" customWidth="1"/>
    <col min="10779" max="10780" width="0" style="1" hidden="1" customWidth="1"/>
    <col min="10781" max="10785" width="3.26953125" style="1" customWidth="1"/>
    <col min="10786" max="10789" width="0" style="1" hidden="1" customWidth="1"/>
    <col min="10790" max="10803" width="3.26953125" style="1" customWidth="1"/>
    <col min="10804" max="10805" width="0" style="1" hidden="1" customWidth="1"/>
    <col min="10806" max="10827" width="3.26953125" style="1" customWidth="1"/>
    <col min="10828" max="10828" width="3" style="1" customWidth="1"/>
    <col min="10829" max="10832" width="0" style="1" hidden="1" customWidth="1"/>
    <col min="10833" max="10833" width="0.1796875" style="1" customWidth="1"/>
    <col min="10834" max="10834" width="3.26953125" style="1" customWidth="1"/>
    <col min="10835" max="10836" width="0" style="1" hidden="1" customWidth="1"/>
    <col min="10837" max="10838" width="3.26953125" style="1" customWidth="1"/>
    <col min="10839" max="10839" width="3" style="1" customWidth="1"/>
    <col min="10840" max="10841" width="3.26953125" style="1" customWidth="1"/>
    <col min="10842" max="10843" width="2.81640625" style="1" customWidth="1"/>
    <col min="10844" max="10844" width="3.1796875" style="1" customWidth="1"/>
    <col min="10845" max="10845" width="3.7265625" style="1" customWidth="1"/>
    <col min="10846" max="10846" width="4.1796875" style="1" customWidth="1"/>
    <col min="10847" max="10848" width="2.81640625" style="1" customWidth="1"/>
    <col min="10849" max="10865" width="0" style="1" hidden="1" customWidth="1"/>
    <col min="10866" max="10866" width="3.453125" style="1" customWidth="1"/>
    <col min="10867" max="10899" width="0" style="1" hidden="1" customWidth="1"/>
    <col min="10900" max="11008" width="9.1796875" style="1"/>
    <col min="11009" max="11009" width="2.7265625" style="1" customWidth="1"/>
    <col min="11010" max="11010" width="9.26953125" style="1" customWidth="1"/>
    <col min="11011" max="11011" width="5.81640625" style="1" customWidth="1"/>
    <col min="11012" max="11012" width="6.54296875" style="1" customWidth="1"/>
    <col min="11013" max="11013" width="5.81640625" style="1" customWidth="1"/>
    <col min="11014" max="11014" width="7.453125" style="1" customWidth="1"/>
    <col min="11015" max="11015" width="4" style="1" customWidth="1"/>
    <col min="11016" max="11016" width="0" style="1" hidden="1" customWidth="1"/>
    <col min="11017" max="11017" width="3.26953125" style="1" customWidth="1"/>
    <col min="11018" max="11018" width="3" style="1" customWidth="1"/>
    <col min="11019" max="11019" width="3.26953125" style="1" customWidth="1"/>
    <col min="11020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9" width="0" style="1" hidden="1" customWidth="1"/>
    <col min="11030" max="11030" width="3.26953125" style="1" customWidth="1"/>
    <col min="11031" max="11031" width="0" style="1" hidden="1" customWidth="1"/>
    <col min="11032" max="11034" width="3.26953125" style="1" customWidth="1"/>
    <col min="11035" max="11036" width="0" style="1" hidden="1" customWidth="1"/>
    <col min="11037" max="11041" width="3.26953125" style="1" customWidth="1"/>
    <col min="11042" max="11045" width="0" style="1" hidden="1" customWidth="1"/>
    <col min="11046" max="11059" width="3.26953125" style="1" customWidth="1"/>
    <col min="11060" max="11061" width="0" style="1" hidden="1" customWidth="1"/>
    <col min="11062" max="11083" width="3.26953125" style="1" customWidth="1"/>
    <col min="11084" max="11084" width="3" style="1" customWidth="1"/>
    <col min="11085" max="11088" width="0" style="1" hidden="1" customWidth="1"/>
    <col min="11089" max="11089" width="0.1796875" style="1" customWidth="1"/>
    <col min="11090" max="11090" width="3.26953125" style="1" customWidth="1"/>
    <col min="11091" max="11092" width="0" style="1" hidden="1" customWidth="1"/>
    <col min="11093" max="11094" width="3.26953125" style="1" customWidth="1"/>
    <col min="11095" max="11095" width="3" style="1" customWidth="1"/>
    <col min="11096" max="11097" width="3.26953125" style="1" customWidth="1"/>
    <col min="11098" max="11099" width="2.81640625" style="1" customWidth="1"/>
    <col min="11100" max="11100" width="3.1796875" style="1" customWidth="1"/>
    <col min="11101" max="11101" width="3.7265625" style="1" customWidth="1"/>
    <col min="11102" max="11102" width="4.1796875" style="1" customWidth="1"/>
    <col min="11103" max="11104" width="2.81640625" style="1" customWidth="1"/>
    <col min="11105" max="11121" width="0" style="1" hidden="1" customWidth="1"/>
    <col min="11122" max="11122" width="3.453125" style="1" customWidth="1"/>
    <col min="11123" max="11155" width="0" style="1" hidden="1" customWidth="1"/>
    <col min="11156" max="11264" width="9.1796875" style="1"/>
    <col min="11265" max="11265" width="2.7265625" style="1" customWidth="1"/>
    <col min="11266" max="11266" width="9.26953125" style="1" customWidth="1"/>
    <col min="11267" max="11267" width="5.81640625" style="1" customWidth="1"/>
    <col min="11268" max="11268" width="6.54296875" style="1" customWidth="1"/>
    <col min="11269" max="11269" width="5.81640625" style="1" customWidth="1"/>
    <col min="11270" max="11270" width="7.453125" style="1" customWidth="1"/>
    <col min="11271" max="11271" width="4" style="1" customWidth="1"/>
    <col min="11272" max="11272" width="0" style="1" hidden="1" customWidth="1"/>
    <col min="11273" max="11273" width="3.26953125" style="1" customWidth="1"/>
    <col min="11274" max="11274" width="3" style="1" customWidth="1"/>
    <col min="11275" max="11275" width="3.26953125" style="1" customWidth="1"/>
    <col min="11276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5" width="0" style="1" hidden="1" customWidth="1"/>
    <col min="11286" max="11286" width="3.26953125" style="1" customWidth="1"/>
    <col min="11287" max="11287" width="0" style="1" hidden="1" customWidth="1"/>
    <col min="11288" max="11290" width="3.26953125" style="1" customWidth="1"/>
    <col min="11291" max="11292" width="0" style="1" hidden="1" customWidth="1"/>
    <col min="11293" max="11297" width="3.26953125" style="1" customWidth="1"/>
    <col min="11298" max="11301" width="0" style="1" hidden="1" customWidth="1"/>
    <col min="11302" max="11315" width="3.26953125" style="1" customWidth="1"/>
    <col min="11316" max="11317" width="0" style="1" hidden="1" customWidth="1"/>
    <col min="11318" max="11339" width="3.26953125" style="1" customWidth="1"/>
    <col min="11340" max="11340" width="3" style="1" customWidth="1"/>
    <col min="11341" max="11344" width="0" style="1" hidden="1" customWidth="1"/>
    <col min="11345" max="11345" width="0.1796875" style="1" customWidth="1"/>
    <col min="11346" max="11346" width="3.26953125" style="1" customWidth="1"/>
    <col min="11347" max="11348" width="0" style="1" hidden="1" customWidth="1"/>
    <col min="11349" max="11350" width="3.26953125" style="1" customWidth="1"/>
    <col min="11351" max="11351" width="3" style="1" customWidth="1"/>
    <col min="11352" max="11353" width="3.26953125" style="1" customWidth="1"/>
    <col min="11354" max="11355" width="2.81640625" style="1" customWidth="1"/>
    <col min="11356" max="11356" width="3.1796875" style="1" customWidth="1"/>
    <col min="11357" max="11357" width="3.7265625" style="1" customWidth="1"/>
    <col min="11358" max="11358" width="4.1796875" style="1" customWidth="1"/>
    <col min="11359" max="11360" width="2.81640625" style="1" customWidth="1"/>
    <col min="11361" max="11377" width="0" style="1" hidden="1" customWidth="1"/>
    <col min="11378" max="11378" width="3.453125" style="1" customWidth="1"/>
    <col min="11379" max="11411" width="0" style="1" hidden="1" customWidth="1"/>
    <col min="11412" max="11520" width="9.1796875" style="1"/>
    <col min="11521" max="11521" width="2.7265625" style="1" customWidth="1"/>
    <col min="11522" max="11522" width="9.26953125" style="1" customWidth="1"/>
    <col min="11523" max="11523" width="5.81640625" style="1" customWidth="1"/>
    <col min="11524" max="11524" width="6.54296875" style="1" customWidth="1"/>
    <col min="11525" max="11525" width="5.81640625" style="1" customWidth="1"/>
    <col min="11526" max="11526" width="7.453125" style="1" customWidth="1"/>
    <col min="11527" max="11527" width="4" style="1" customWidth="1"/>
    <col min="11528" max="11528" width="0" style="1" hidden="1" customWidth="1"/>
    <col min="11529" max="11529" width="3.26953125" style="1" customWidth="1"/>
    <col min="11530" max="11530" width="3" style="1" customWidth="1"/>
    <col min="11531" max="11531" width="3.26953125" style="1" customWidth="1"/>
    <col min="11532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1" width="0" style="1" hidden="1" customWidth="1"/>
    <col min="11542" max="11542" width="3.26953125" style="1" customWidth="1"/>
    <col min="11543" max="11543" width="0" style="1" hidden="1" customWidth="1"/>
    <col min="11544" max="11546" width="3.26953125" style="1" customWidth="1"/>
    <col min="11547" max="11548" width="0" style="1" hidden="1" customWidth="1"/>
    <col min="11549" max="11553" width="3.26953125" style="1" customWidth="1"/>
    <col min="11554" max="11557" width="0" style="1" hidden="1" customWidth="1"/>
    <col min="11558" max="11571" width="3.26953125" style="1" customWidth="1"/>
    <col min="11572" max="11573" width="0" style="1" hidden="1" customWidth="1"/>
    <col min="11574" max="11595" width="3.26953125" style="1" customWidth="1"/>
    <col min="11596" max="11596" width="3" style="1" customWidth="1"/>
    <col min="11597" max="11600" width="0" style="1" hidden="1" customWidth="1"/>
    <col min="11601" max="11601" width="0.1796875" style="1" customWidth="1"/>
    <col min="11602" max="11602" width="3.26953125" style="1" customWidth="1"/>
    <col min="11603" max="11604" width="0" style="1" hidden="1" customWidth="1"/>
    <col min="11605" max="11606" width="3.26953125" style="1" customWidth="1"/>
    <col min="11607" max="11607" width="3" style="1" customWidth="1"/>
    <col min="11608" max="11609" width="3.26953125" style="1" customWidth="1"/>
    <col min="11610" max="11611" width="2.81640625" style="1" customWidth="1"/>
    <col min="11612" max="11612" width="3.1796875" style="1" customWidth="1"/>
    <col min="11613" max="11613" width="3.7265625" style="1" customWidth="1"/>
    <col min="11614" max="11614" width="4.1796875" style="1" customWidth="1"/>
    <col min="11615" max="11616" width="2.81640625" style="1" customWidth="1"/>
    <col min="11617" max="11633" width="0" style="1" hidden="1" customWidth="1"/>
    <col min="11634" max="11634" width="3.453125" style="1" customWidth="1"/>
    <col min="11635" max="11667" width="0" style="1" hidden="1" customWidth="1"/>
    <col min="11668" max="11776" width="9.1796875" style="1"/>
    <col min="11777" max="11777" width="2.7265625" style="1" customWidth="1"/>
    <col min="11778" max="11778" width="9.26953125" style="1" customWidth="1"/>
    <col min="11779" max="11779" width="5.81640625" style="1" customWidth="1"/>
    <col min="11780" max="11780" width="6.54296875" style="1" customWidth="1"/>
    <col min="11781" max="11781" width="5.81640625" style="1" customWidth="1"/>
    <col min="11782" max="11782" width="7.453125" style="1" customWidth="1"/>
    <col min="11783" max="11783" width="4" style="1" customWidth="1"/>
    <col min="11784" max="11784" width="0" style="1" hidden="1" customWidth="1"/>
    <col min="11785" max="11785" width="3.26953125" style="1" customWidth="1"/>
    <col min="11786" max="11786" width="3" style="1" customWidth="1"/>
    <col min="11787" max="11787" width="3.26953125" style="1" customWidth="1"/>
    <col min="11788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7" width="0" style="1" hidden="1" customWidth="1"/>
    <col min="11798" max="11798" width="3.26953125" style="1" customWidth="1"/>
    <col min="11799" max="11799" width="0" style="1" hidden="1" customWidth="1"/>
    <col min="11800" max="11802" width="3.26953125" style="1" customWidth="1"/>
    <col min="11803" max="11804" width="0" style="1" hidden="1" customWidth="1"/>
    <col min="11805" max="11809" width="3.26953125" style="1" customWidth="1"/>
    <col min="11810" max="11813" width="0" style="1" hidden="1" customWidth="1"/>
    <col min="11814" max="11827" width="3.26953125" style="1" customWidth="1"/>
    <col min="11828" max="11829" width="0" style="1" hidden="1" customWidth="1"/>
    <col min="11830" max="11851" width="3.26953125" style="1" customWidth="1"/>
    <col min="11852" max="11852" width="3" style="1" customWidth="1"/>
    <col min="11853" max="11856" width="0" style="1" hidden="1" customWidth="1"/>
    <col min="11857" max="11857" width="0.1796875" style="1" customWidth="1"/>
    <col min="11858" max="11858" width="3.26953125" style="1" customWidth="1"/>
    <col min="11859" max="11860" width="0" style="1" hidden="1" customWidth="1"/>
    <col min="11861" max="11862" width="3.26953125" style="1" customWidth="1"/>
    <col min="11863" max="11863" width="3" style="1" customWidth="1"/>
    <col min="11864" max="11865" width="3.26953125" style="1" customWidth="1"/>
    <col min="11866" max="11867" width="2.81640625" style="1" customWidth="1"/>
    <col min="11868" max="11868" width="3.1796875" style="1" customWidth="1"/>
    <col min="11869" max="11869" width="3.7265625" style="1" customWidth="1"/>
    <col min="11870" max="11870" width="4.1796875" style="1" customWidth="1"/>
    <col min="11871" max="11872" width="2.81640625" style="1" customWidth="1"/>
    <col min="11873" max="11889" width="0" style="1" hidden="1" customWidth="1"/>
    <col min="11890" max="11890" width="3.453125" style="1" customWidth="1"/>
    <col min="11891" max="11923" width="0" style="1" hidden="1" customWidth="1"/>
    <col min="11924" max="12032" width="9.1796875" style="1"/>
    <col min="12033" max="12033" width="2.7265625" style="1" customWidth="1"/>
    <col min="12034" max="12034" width="9.26953125" style="1" customWidth="1"/>
    <col min="12035" max="12035" width="5.81640625" style="1" customWidth="1"/>
    <col min="12036" max="12036" width="6.54296875" style="1" customWidth="1"/>
    <col min="12037" max="12037" width="5.81640625" style="1" customWidth="1"/>
    <col min="12038" max="12038" width="7.453125" style="1" customWidth="1"/>
    <col min="12039" max="12039" width="4" style="1" customWidth="1"/>
    <col min="12040" max="12040" width="0" style="1" hidden="1" customWidth="1"/>
    <col min="12041" max="12041" width="3.26953125" style="1" customWidth="1"/>
    <col min="12042" max="12042" width="3" style="1" customWidth="1"/>
    <col min="12043" max="12043" width="3.26953125" style="1" customWidth="1"/>
    <col min="12044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3" width="0" style="1" hidden="1" customWidth="1"/>
    <col min="12054" max="12054" width="3.26953125" style="1" customWidth="1"/>
    <col min="12055" max="12055" width="0" style="1" hidden="1" customWidth="1"/>
    <col min="12056" max="12058" width="3.26953125" style="1" customWidth="1"/>
    <col min="12059" max="12060" width="0" style="1" hidden="1" customWidth="1"/>
    <col min="12061" max="12065" width="3.26953125" style="1" customWidth="1"/>
    <col min="12066" max="12069" width="0" style="1" hidden="1" customWidth="1"/>
    <col min="12070" max="12083" width="3.26953125" style="1" customWidth="1"/>
    <col min="12084" max="12085" width="0" style="1" hidden="1" customWidth="1"/>
    <col min="12086" max="12107" width="3.26953125" style="1" customWidth="1"/>
    <col min="12108" max="12108" width="3" style="1" customWidth="1"/>
    <col min="12109" max="12112" width="0" style="1" hidden="1" customWidth="1"/>
    <col min="12113" max="12113" width="0.1796875" style="1" customWidth="1"/>
    <col min="12114" max="12114" width="3.26953125" style="1" customWidth="1"/>
    <col min="12115" max="12116" width="0" style="1" hidden="1" customWidth="1"/>
    <col min="12117" max="12118" width="3.26953125" style="1" customWidth="1"/>
    <col min="12119" max="12119" width="3" style="1" customWidth="1"/>
    <col min="12120" max="12121" width="3.26953125" style="1" customWidth="1"/>
    <col min="12122" max="12123" width="2.81640625" style="1" customWidth="1"/>
    <col min="12124" max="12124" width="3.1796875" style="1" customWidth="1"/>
    <col min="12125" max="12125" width="3.7265625" style="1" customWidth="1"/>
    <col min="12126" max="12126" width="4.1796875" style="1" customWidth="1"/>
    <col min="12127" max="12128" width="2.81640625" style="1" customWidth="1"/>
    <col min="12129" max="12145" width="0" style="1" hidden="1" customWidth="1"/>
    <col min="12146" max="12146" width="3.453125" style="1" customWidth="1"/>
    <col min="12147" max="12179" width="0" style="1" hidden="1" customWidth="1"/>
    <col min="12180" max="12288" width="9.1796875" style="1"/>
    <col min="12289" max="12289" width="2.7265625" style="1" customWidth="1"/>
    <col min="12290" max="12290" width="9.26953125" style="1" customWidth="1"/>
    <col min="12291" max="12291" width="5.81640625" style="1" customWidth="1"/>
    <col min="12292" max="12292" width="6.54296875" style="1" customWidth="1"/>
    <col min="12293" max="12293" width="5.81640625" style="1" customWidth="1"/>
    <col min="12294" max="12294" width="7.453125" style="1" customWidth="1"/>
    <col min="12295" max="12295" width="4" style="1" customWidth="1"/>
    <col min="12296" max="12296" width="0" style="1" hidden="1" customWidth="1"/>
    <col min="12297" max="12297" width="3.26953125" style="1" customWidth="1"/>
    <col min="12298" max="12298" width="3" style="1" customWidth="1"/>
    <col min="12299" max="12299" width="3.26953125" style="1" customWidth="1"/>
    <col min="12300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9" width="0" style="1" hidden="1" customWidth="1"/>
    <col min="12310" max="12310" width="3.26953125" style="1" customWidth="1"/>
    <col min="12311" max="12311" width="0" style="1" hidden="1" customWidth="1"/>
    <col min="12312" max="12314" width="3.26953125" style="1" customWidth="1"/>
    <col min="12315" max="12316" width="0" style="1" hidden="1" customWidth="1"/>
    <col min="12317" max="12321" width="3.26953125" style="1" customWidth="1"/>
    <col min="12322" max="12325" width="0" style="1" hidden="1" customWidth="1"/>
    <col min="12326" max="12339" width="3.26953125" style="1" customWidth="1"/>
    <col min="12340" max="12341" width="0" style="1" hidden="1" customWidth="1"/>
    <col min="12342" max="12363" width="3.26953125" style="1" customWidth="1"/>
    <col min="12364" max="12364" width="3" style="1" customWidth="1"/>
    <col min="12365" max="12368" width="0" style="1" hidden="1" customWidth="1"/>
    <col min="12369" max="12369" width="0.1796875" style="1" customWidth="1"/>
    <col min="12370" max="12370" width="3.26953125" style="1" customWidth="1"/>
    <col min="12371" max="12372" width="0" style="1" hidden="1" customWidth="1"/>
    <col min="12373" max="12374" width="3.26953125" style="1" customWidth="1"/>
    <col min="12375" max="12375" width="3" style="1" customWidth="1"/>
    <col min="12376" max="12377" width="3.26953125" style="1" customWidth="1"/>
    <col min="12378" max="12379" width="2.81640625" style="1" customWidth="1"/>
    <col min="12380" max="12380" width="3.1796875" style="1" customWidth="1"/>
    <col min="12381" max="12381" width="3.7265625" style="1" customWidth="1"/>
    <col min="12382" max="12382" width="4.1796875" style="1" customWidth="1"/>
    <col min="12383" max="12384" width="2.81640625" style="1" customWidth="1"/>
    <col min="12385" max="12401" width="0" style="1" hidden="1" customWidth="1"/>
    <col min="12402" max="12402" width="3.453125" style="1" customWidth="1"/>
    <col min="12403" max="12435" width="0" style="1" hidden="1" customWidth="1"/>
    <col min="12436" max="12544" width="9.1796875" style="1"/>
    <col min="12545" max="12545" width="2.7265625" style="1" customWidth="1"/>
    <col min="12546" max="12546" width="9.26953125" style="1" customWidth="1"/>
    <col min="12547" max="12547" width="5.81640625" style="1" customWidth="1"/>
    <col min="12548" max="12548" width="6.54296875" style="1" customWidth="1"/>
    <col min="12549" max="12549" width="5.81640625" style="1" customWidth="1"/>
    <col min="12550" max="12550" width="7.453125" style="1" customWidth="1"/>
    <col min="12551" max="12551" width="4" style="1" customWidth="1"/>
    <col min="12552" max="12552" width="0" style="1" hidden="1" customWidth="1"/>
    <col min="12553" max="12553" width="3.26953125" style="1" customWidth="1"/>
    <col min="12554" max="12554" width="3" style="1" customWidth="1"/>
    <col min="12555" max="12555" width="3.26953125" style="1" customWidth="1"/>
    <col min="12556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5" width="0" style="1" hidden="1" customWidth="1"/>
    <col min="12566" max="12566" width="3.26953125" style="1" customWidth="1"/>
    <col min="12567" max="12567" width="0" style="1" hidden="1" customWidth="1"/>
    <col min="12568" max="12570" width="3.26953125" style="1" customWidth="1"/>
    <col min="12571" max="12572" width="0" style="1" hidden="1" customWidth="1"/>
    <col min="12573" max="12577" width="3.26953125" style="1" customWidth="1"/>
    <col min="12578" max="12581" width="0" style="1" hidden="1" customWidth="1"/>
    <col min="12582" max="12595" width="3.26953125" style="1" customWidth="1"/>
    <col min="12596" max="12597" width="0" style="1" hidden="1" customWidth="1"/>
    <col min="12598" max="12619" width="3.26953125" style="1" customWidth="1"/>
    <col min="12620" max="12620" width="3" style="1" customWidth="1"/>
    <col min="12621" max="12624" width="0" style="1" hidden="1" customWidth="1"/>
    <col min="12625" max="12625" width="0.1796875" style="1" customWidth="1"/>
    <col min="12626" max="12626" width="3.26953125" style="1" customWidth="1"/>
    <col min="12627" max="12628" width="0" style="1" hidden="1" customWidth="1"/>
    <col min="12629" max="12630" width="3.26953125" style="1" customWidth="1"/>
    <col min="12631" max="12631" width="3" style="1" customWidth="1"/>
    <col min="12632" max="12633" width="3.26953125" style="1" customWidth="1"/>
    <col min="12634" max="12635" width="2.81640625" style="1" customWidth="1"/>
    <col min="12636" max="12636" width="3.1796875" style="1" customWidth="1"/>
    <col min="12637" max="12637" width="3.7265625" style="1" customWidth="1"/>
    <col min="12638" max="12638" width="4.1796875" style="1" customWidth="1"/>
    <col min="12639" max="12640" width="2.81640625" style="1" customWidth="1"/>
    <col min="12641" max="12657" width="0" style="1" hidden="1" customWidth="1"/>
    <col min="12658" max="12658" width="3.453125" style="1" customWidth="1"/>
    <col min="12659" max="12691" width="0" style="1" hidden="1" customWidth="1"/>
    <col min="12692" max="12800" width="9.1796875" style="1"/>
    <col min="12801" max="12801" width="2.7265625" style="1" customWidth="1"/>
    <col min="12802" max="12802" width="9.26953125" style="1" customWidth="1"/>
    <col min="12803" max="12803" width="5.81640625" style="1" customWidth="1"/>
    <col min="12804" max="12804" width="6.54296875" style="1" customWidth="1"/>
    <col min="12805" max="12805" width="5.81640625" style="1" customWidth="1"/>
    <col min="12806" max="12806" width="7.453125" style="1" customWidth="1"/>
    <col min="12807" max="12807" width="4" style="1" customWidth="1"/>
    <col min="12808" max="12808" width="0" style="1" hidden="1" customWidth="1"/>
    <col min="12809" max="12809" width="3.26953125" style="1" customWidth="1"/>
    <col min="12810" max="12810" width="3" style="1" customWidth="1"/>
    <col min="12811" max="12811" width="3.26953125" style="1" customWidth="1"/>
    <col min="12812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1" width="0" style="1" hidden="1" customWidth="1"/>
    <col min="12822" max="12822" width="3.26953125" style="1" customWidth="1"/>
    <col min="12823" max="12823" width="0" style="1" hidden="1" customWidth="1"/>
    <col min="12824" max="12826" width="3.26953125" style="1" customWidth="1"/>
    <col min="12827" max="12828" width="0" style="1" hidden="1" customWidth="1"/>
    <col min="12829" max="12833" width="3.26953125" style="1" customWidth="1"/>
    <col min="12834" max="12837" width="0" style="1" hidden="1" customWidth="1"/>
    <col min="12838" max="12851" width="3.26953125" style="1" customWidth="1"/>
    <col min="12852" max="12853" width="0" style="1" hidden="1" customWidth="1"/>
    <col min="12854" max="12875" width="3.26953125" style="1" customWidth="1"/>
    <col min="12876" max="12876" width="3" style="1" customWidth="1"/>
    <col min="12877" max="12880" width="0" style="1" hidden="1" customWidth="1"/>
    <col min="12881" max="12881" width="0.1796875" style="1" customWidth="1"/>
    <col min="12882" max="12882" width="3.26953125" style="1" customWidth="1"/>
    <col min="12883" max="12884" width="0" style="1" hidden="1" customWidth="1"/>
    <col min="12885" max="12886" width="3.26953125" style="1" customWidth="1"/>
    <col min="12887" max="12887" width="3" style="1" customWidth="1"/>
    <col min="12888" max="12889" width="3.26953125" style="1" customWidth="1"/>
    <col min="12890" max="12891" width="2.81640625" style="1" customWidth="1"/>
    <col min="12892" max="12892" width="3.1796875" style="1" customWidth="1"/>
    <col min="12893" max="12893" width="3.7265625" style="1" customWidth="1"/>
    <col min="12894" max="12894" width="4.1796875" style="1" customWidth="1"/>
    <col min="12895" max="12896" width="2.81640625" style="1" customWidth="1"/>
    <col min="12897" max="12913" width="0" style="1" hidden="1" customWidth="1"/>
    <col min="12914" max="12914" width="3.453125" style="1" customWidth="1"/>
    <col min="12915" max="12947" width="0" style="1" hidden="1" customWidth="1"/>
    <col min="12948" max="13056" width="9.1796875" style="1"/>
    <col min="13057" max="13057" width="2.7265625" style="1" customWidth="1"/>
    <col min="13058" max="13058" width="9.26953125" style="1" customWidth="1"/>
    <col min="13059" max="13059" width="5.81640625" style="1" customWidth="1"/>
    <col min="13060" max="13060" width="6.54296875" style="1" customWidth="1"/>
    <col min="13061" max="13061" width="5.81640625" style="1" customWidth="1"/>
    <col min="13062" max="13062" width="7.453125" style="1" customWidth="1"/>
    <col min="13063" max="13063" width="4" style="1" customWidth="1"/>
    <col min="13064" max="13064" width="0" style="1" hidden="1" customWidth="1"/>
    <col min="13065" max="13065" width="3.26953125" style="1" customWidth="1"/>
    <col min="13066" max="13066" width="3" style="1" customWidth="1"/>
    <col min="13067" max="13067" width="3.26953125" style="1" customWidth="1"/>
    <col min="13068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7" width="0" style="1" hidden="1" customWidth="1"/>
    <col min="13078" max="13078" width="3.26953125" style="1" customWidth="1"/>
    <col min="13079" max="13079" width="0" style="1" hidden="1" customWidth="1"/>
    <col min="13080" max="13082" width="3.26953125" style="1" customWidth="1"/>
    <col min="13083" max="13084" width="0" style="1" hidden="1" customWidth="1"/>
    <col min="13085" max="13089" width="3.26953125" style="1" customWidth="1"/>
    <col min="13090" max="13093" width="0" style="1" hidden="1" customWidth="1"/>
    <col min="13094" max="13107" width="3.26953125" style="1" customWidth="1"/>
    <col min="13108" max="13109" width="0" style="1" hidden="1" customWidth="1"/>
    <col min="13110" max="13131" width="3.26953125" style="1" customWidth="1"/>
    <col min="13132" max="13132" width="3" style="1" customWidth="1"/>
    <col min="13133" max="13136" width="0" style="1" hidden="1" customWidth="1"/>
    <col min="13137" max="13137" width="0.1796875" style="1" customWidth="1"/>
    <col min="13138" max="13138" width="3.26953125" style="1" customWidth="1"/>
    <col min="13139" max="13140" width="0" style="1" hidden="1" customWidth="1"/>
    <col min="13141" max="13142" width="3.26953125" style="1" customWidth="1"/>
    <col min="13143" max="13143" width="3" style="1" customWidth="1"/>
    <col min="13144" max="13145" width="3.26953125" style="1" customWidth="1"/>
    <col min="13146" max="13147" width="2.81640625" style="1" customWidth="1"/>
    <col min="13148" max="13148" width="3.1796875" style="1" customWidth="1"/>
    <col min="13149" max="13149" width="3.7265625" style="1" customWidth="1"/>
    <col min="13150" max="13150" width="4.1796875" style="1" customWidth="1"/>
    <col min="13151" max="13152" width="2.81640625" style="1" customWidth="1"/>
    <col min="13153" max="13169" width="0" style="1" hidden="1" customWidth="1"/>
    <col min="13170" max="13170" width="3.453125" style="1" customWidth="1"/>
    <col min="13171" max="13203" width="0" style="1" hidden="1" customWidth="1"/>
    <col min="13204" max="13312" width="9.1796875" style="1"/>
    <col min="13313" max="13313" width="2.7265625" style="1" customWidth="1"/>
    <col min="13314" max="13314" width="9.26953125" style="1" customWidth="1"/>
    <col min="13315" max="13315" width="5.81640625" style="1" customWidth="1"/>
    <col min="13316" max="13316" width="6.54296875" style="1" customWidth="1"/>
    <col min="13317" max="13317" width="5.81640625" style="1" customWidth="1"/>
    <col min="13318" max="13318" width="7.453125" style="1" customWidth="1"/>
    <col min="13319" max="13319" width="4" style="1" customWidth="1"/>
    <col min="13320" max="13320" width="0" style="1" hidden="1" customWidth="1"/>
    <col min="13321" max="13321" width="3.26953125" style="1" customWidth="1"/>
    <col min="13322" max="13322" width="3" style="1" customWidth="1"/>
    <col min="13323" max="13323" width="3.26953125" style="1" customWidth="1"/>
    <col min="13324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3" width="0" style="1" hidden="1" customWidth="1"/>
    <col min="13334" max="13334" width="3.26953125" style="1" customWidth="1"/>
    <col min="13335" max="13335" width="0" style="1" hidden="1" customWidth="1"/>
    <col min="13336" max="13338" width="3.26953125" style="1" customWidth="1"/>
    <col min="13339" max="13340" width="0" style="1" hidden="1" customWidth="1"/>
    <col min="13341" max="13345" width="3.26953125" style="1" customWidth="1"/>
    <col min="13346" max="13349" width="0" style="1" hidden="1" customWidth="1"/>
    <col min="13350" max="13363" width="3.26953125" style="1" customWidth="1"/>
    <col min="13364" max="13365" width="0" style="1" hidden="1" customWidth="1"/>
    <col min="13366" max="13387" width="3.26953125" style="1" customWidth="1"/>
    <col min="13388" max="13388" width="3" style="1" customWidth="1"/>
    <col min="13389" max="13392" width="0" style="1" hidden="1" customWidth="1"/>
    <col min="13393" max="13393" width="0.1796875" style="1" customWidth="1"/>
    <col min="13394" max="13394" width="3.26953125" style="1" customWidth="1"/>
    <col min="13395" max="13396" width="0" style="1" hidden="1" customWidth="1"/>
    <col min="13397" max="13398" width="3.26953125" style="1" customWidth="1"/>
    <col min="13399" max="13399" width="3" style="1" customWidth="1"/>
    <col min="13400" max="13401" width="3.26953125" style="1" customWidth="1"/>
    <col min="13402" max="13403" width="2.81640625" style="1" customWidth="1"/>
    <col min="13404" max="13404" width="3.1796875" style="1" customWidth="1"/>
    <col min="13405" max="13405" width="3.7265625" style="1" customWidth="1"/>
    <col min="13406" max="13406" width="4.1796875" style="1" customWidth="1"/>
    <col min="13407" max="13408" width="2.81640625" style="1" customWidth="1"/>
    <col min="13409" max="13425" width="0" style="1" hidden="1" customWidth="1"/>
    <col min="13426" max="13426" width="3.453125" style="1" customWidth="1"/>
    <col min="13427" max="13459" width="0" style="1" hidden="1" customWidth="1"/>
    <col min="13460" max="13568" width="9.1796875" style="1"/>
    <col min="13569" max="13569" width="2.7265625" style="1" customWidth="1"/>
    <col min="13570" max="13570" width="9.26953125" style="1" customWidth="1"/>
    <col min="13571" max="13571" width="5.81640625" style="1" customWidth="1"/>
    <col min="13572" max="13572" width="6.54296875" style="1" customWidth="1"/>
    <col min="13573" max="13573" width="5.81640625" style="1" customWidth="1"/>
    <col min="13574" max="13574" width="7.453125" style="1" customWidth="1"/>
    <col min="13575" max="13575" width="4" style="1" customWidth="1"/>
    <col min="13576" max="13576" width="0" style="1" hidden="1" customWidth="1"/>
    <col min="13577" max="13577" width="3.26953125" style="1" customWidth="1"/>
    <col min="13578" max="13578" width="3" style="1" customWidth="1"/>
    <col min="13579" max="13579" width="3.26953125" style="1" customWidth="1"/>
    <col min="13580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9" width="0" style="1" hidden="1" customWidth="1"/>
    <col min="13590" max="13590" width="3.26953125" style="1" customWidth="1"/>
    <col min="13591" max="13591" width="0" style="1" hidden="1" customWidth="1"/>
    <col min="13592" max="13594" width="3.26953125" style="1" customWidth="1"/>
    <col min="13595" max="13596" width="0" style="1" hidden="1" customWidth="1"/>
    <col min="13597" max="13601" width="3.26953125" style="1" customWidth="1"/>
    <col min="13602" max="13605" width="0" style="1" hidden="1" customWidth="1"/>
    <col min="13606" max="13619" width="3.26953125" style="1" customWidth="1"/>
    <col min="13620" max="13621" width="0" style="1" hidden="1" customWidth="1"/>
    <col min="13622" max="13643" width="3.26953125" style="1" customWidth="1"/>
    <col min="13644" max="13644" width="3" style="1" customWidth="1"/>
    <col min="13645" max="13648" width="0" style="1" hidden="1" customWidth="1"/>
    <col min="13649" max="13649" width="0.1796875" style="1" customWidth="1"/>
    <col min="13650" max="13650" width="3.26953125" style="1" customWidth="1"/>
    <col min="13651" max="13652" width="0" style="1" hidden="1" customWidth="1"/>
    <col min="13653" max="13654" width="3.26953125" style="1" customWidth="1"/>
    <col min="13655" max="13655" width="3" style="1" customWidth="1"/>
    <col min="13656" max="13657" width="3.26953125" style="1" customWidth="1"/>
    <col min="13658" max="13659" width="2.81640625" style="1" customWidth="1"/>
    <col min="13660" max="13660" width="3.1796875" style="1" customWidth="1"/>
    <col min="13661" max="13661" width="3.7265625" style="1" customWidth="1"/>
    <col min="13662" max="13662" width="4.1796875" style="1" customWidth="1"/>
    <col min="13663" max="13664" width="2.81640625" style="1" customWidth="1"/>
    <col min="13665" max="13681" width="0" style="1" hidden="1" customWidth="1"/>
    <col min="13682" max="13682" width="3.453125" style="1" customWidth="1"/>
    <col min="13683" max="13715" width="0" style="1" hidden="1" customWidth="1"/>
    <col min="13716" max="13824" width="9.1796875" style="1"/>
    <col min="13825" max="13825" width="2.7265625" style="1" customWidth="1"/>
    <col min="13826" max="13826" width="9.26953125" style="1" customWidth="1"/>
    <col min="13827" max="13827" width="5.81640625" style="1" customWidth="1"/>
    <col min="13828" max="13828" width="6.54296875" style="1" customWidth="1"/>
    <col min="13829" max="13829" width="5.81640625" style="1" customWidth="1"/>
    <col min="13830" max="13830" width="7.453125" style="1" customWidth="1"/>
    <col min="13831" max="13831" width="4" style="1" customWidth="1"/>
    <col min="13832" max="13832" width="0" style="1" hidden="1" customWidth="1"/>
    <col min="13833" max="13833" width="3.26953125" style="1" customWidth="1"/>
    <col min="13834" max="13834" width="3" style="1" customWidth="1"/>
    <col min="13835" max="13835" width="3.26953125" style="1" customWidth="1"/>
    <col min="13836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5" width="0" style="1" hidden="1" customWidth="1"/>
    <col min="13846" max="13846" width="3.26953125" style="1" customWidth="1"/>
    <col min="13847" max="13847" width="0" style="1" hidden="1" customWidth="1"/>
    <col min="13848" max="13850" width="3.26953125" style="1" customWidth="1"/>
    <col min="13851" max="13852" width="0" style="1" hidden="1" customWidth="1"/>
    <col min="13853" max="13857" width="3.26953125" style="1" customWidth="1"/>
    <col min="13858" max="13861" width="0" style="1" hidden="1" customWidth="1"/>
    <col min="13862" max="13875" width="3.26953125" style="1" customWidth="1"/>
    <col min="13876" max="13877" width="0" style="1" hidden="1" customWidth="1"/>
    <col min="13878" max="13899" width="3.26953125" style="1" customWidth="1"/>
    <col min="13900" max="13900" width="3" style="1" customWidth="1"/>
    <col min="13901" max="13904" width="0" style="1" hidden="1" customWidth="1"/>
    <col min="13905" max="13905" width="0.1796875" style="1" customWidth="1"/>
    <col min="13906" max="13906" width="3.26953125" style="1" customWidth="1"/>
    <col min="13907" max="13908" width="0" style="1" hidden="1" customWidth="1"/>
    <col min="13909" max="13910" width="3.26953125" style="1" customWidth="1"/>
    <col min="13911" max="13911" width="3" style="1" customWidth="1"/>
    <col min="13912" max="13913" width="3.26953125" style="1" customWidth="1"/>
    <col min="13914" max="13915" width="2.81640625" style="1" customWidth="1"/>
    <col min="13916" max="13916" width="3.1796875" style="1" customWidth="1"/>
    <col min="13917" max="13917" width="3.7265625" style="1" customWidth="1"/>
    <col min="13918" max="13918" width="4.1796875" style="1" customWidth="1"/>
    <col min="13919" max="13920" width="2.81640625" style="1" customWidth="1"/>
    <col min="13921" max="13937" width="0" style="1" hidden="1" customWidth="1"/>
    <col min="13938" max="13938" width="3.453125" style="1" customWidth="1"/>
    <col min="13939" max="13971" width="0" style="1" hidden="1" customWidth="1"/>
    <col min="13972" max="14080" width="9.1796875" style="1"/>
    <col min="14081" max="14081" width="2.7265625" style="1" customWidth="1"/>
    <col min="14082" max="14082" width="9.26953125" style="1" customWidth="1"/>
    <col min="14083" max="14083" width="5.81640625" style="1" customWidth="1"/>
    <col min="14084" max="14084" width="6.54296875" style="1" customWidth="1"/>
    <col min="14085" max="14085" width="5.81640625" style="1" customWidth="1"/>
    <col min="14086" max="14086" width="7.453125" style="1" customWidth="1"/>
    <col min="14087" max="14087" width="4" style="1" customWidth="1"/>
    <col min="14088" max="14088" width="0" style="1" hidden="1" customWidth="1"/>
    <col min="14089" max="14089" width="3.26953125" style="1" customWidth="1"/>
    <col min="14090" max="14090" width="3" style="1" customWidth="1"/>
    <col min="14091" max="14091" width="3.26953125" style="1" customWidth="1"/>
    <col min="14092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1" width="0" style="1" hidden="1" customWidth="1"/>
    <col min="14102" max="14102" width="3.26953125" style="1" customWidth="1"/>
    <col min="14103" max="14103" width="0" style="1" hidden="1" customWidth="1"/>
    <col min="14104" max="14106" width="3.26953125" style="1" customWidth="1"/>
    <col min="14107" max="14108" width="0" style="1" hidden="1" customWidth="1"/>
    <col min="14109" max="14113" width="3.26953125" style="1" customWidth="1"/>
    <col min="14114" max="14117" width="0" style="1" hidden="1" customWidth="1"/>
    <col min="14118" max="14131" width="3.26953125" style="1" customWidth="1"/>
    <col min="14132" max="14133" width="0" style="1" hidden="1" customWidth="1"/>
    <col min="14134" max="14155" width="3.26953125" style="1" customWidth="1"/>
    <col min="14156" max="14156" width="3" style="1" customWidth="1"/>
    <col min="14157" max="14160" width="0" style="1" hidden="1" customWidth="1"/>
    <col min="14161" max="14161" width="0.1796875" style="1" customWidth="1"/>
    <col min="14162" max="14162" width="3.26953125" style="1" customWidth="1"/>
    <col min="14163" max="14164" width="0" style="1" hidden="1" customWidth="1"/>
    <col min="14165" max="14166" width="3.26953125" style="1" customWidth="1"/>
    <col min="14167" max="14167" width="3" style="1" customWidth="1"/>
    <col min="14168" max="14169" width="3.26953125" style="1" customWidth="1"/>
    <col min="14170" max="14171" width="2.81640625" style="1" customWidth="1"/>
    <col min="14172" max="14172" width="3.1796875" style="1" customWidth="1"/>
    <col min="14173" max="14173" width="3.7265625" style="1" customWidth="1"/>
    <col min="14174" max="14174" width="4.1796875" style="1" customWidth="1"/>
    <col min="14175" max="14176" width="2.81640625" style="1" customWidth="1"/>
    <col min="14177" max="14193" width="0" style="1" hidden="1" customWidth="1"/>
    <col min="14194" max="14194" width="3.453125" style="1" customWidth="1"/>
    <col min="14195" max="14227" width="0" style="1" hidden="1" customWidth="1"/>
    <col min="14228" max="14336" width="9.1796875" style="1"/>
    <col min="14337" max="14337" width="2.7265625" style="1" customWidth="1"/>
    <col min="14338" max="14338" width="9.26953125" style="1" customWidth="1"/>
    <col min="14339" max="14339" width="5.81640625" style="1" customWidth="1"/>
    <col min="14340" max="14340" width="6.54296875" style="1" customWidth="1"/>
    <col min="14341" max="14341" width="5.81640625" style="1" customWidth="1"/>
    <col min="14342" max="14342" width="7.453125" style="1" customWidth="1"/>
    <col min="14343" max="14343" width="4" style="1" customWidth="1"/>
    <col min="14344" max="14344" width="0" style="1" hidden="1" customWidth="1"/>
    <col min="14345" max="14345" width="3.26953125" style="1" customWidth="1"/>
    <col min="14346" max="14346" width="3" style="1" customWidth="1"/>
    <col min="14347" max="14347" width="3.26953125" style="1" customWidth="1"/>
    <col min="14348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7" width="0" style="1" hidden="1" customWidth="1"/>
    <col min="14358" max="14358" width="3.26953125" style="1" customWidth="1"/>
    <col min="14359" max="14359" width="0" style="1" hidden="1" customWidth="1"/>
    <col min="14360" max="14362" width="3.26953125" style="1" customWidth="1"/>
    <col min="14363" max="14364" width="0" style="1" hidden="1" customWidth="1"/>
    <col min="14365" max="14369" width="3.26953125" style="1" customWidth="1"/>
    <col min="14370" max="14373" width="0" style="1" hidden="1" customWidth="1"/>
    <col min="14374" max="14387" width="3.26953125" style="1" customWidth="1"/>
    <col min="14388" max="14389" width="0" style="1" hidden="1" customWidth="1"/>
    <col min="14390" max="14411" width="3.26953125" style="1" customWidth="1"/>
    <col min="14412" max="14412" width="3" style="1" customWidth="1"/>
    <col min="14413" max="14416" width="0" style="1" hidden="1" customWidth="1"/>
    <col min="14417" max="14417" width="0.1796875" style="1" customWidth="1"/>
    <col min="14418" max="14418" width="3.26953125" style="1" customWidth="1"/>
    <col min="14419" max="14420" width="0" style="1" hidden="1" customWidth="1"/>
    <col min="14421" max="14422" width="3.26953125" style="1" customWidth="1"/>
    <col min="14423" max="14423" width="3" style="1" customWidth="1"/>
    <col min="14424" max="14425" width="3.26953125" style="1" customWidth="1"/>
    <col min="14426" max="14427" width="2.81640625" style="1" customWidth="1"/>
    <col min="14428" max="14428" width="3.1796875" style="1" customWidth="1"/>
    <col min="14429" max="14429" width="3.7265625" style="1" customWidth="1"/>
    <col min="14430" max="14430" width="4.1796875" style="1" customWidth="1"/>
    <col min="14431" max="14432" width="2.81640625" style="1" customWidth="1"/>
    <col min="14433" max="14449" width="0" style="1" hidden="1" customWidth="1"/>
    <col min="14450" max="14450" width="3.453125" style="1" customWidth="1"/>
    <col min="14451" max="14483" width="0" style="1" hidden="1" customWidth="1"/>
    <col min="14484" max="14592" width="9.1796875" style="1"/>
    <col min="14593" max="14593" width="2.7265625" style="1" customWidth="1"/>
    <col min="14594" max="14594" width="9.26953125" style="1" customWidth="1"/>
    <col min="14595" max="14595" width="5.81640625" style="1" customWidth="1"/>
    <col min="14596" max="14596" width="6.54296875" style="1" customWidth="1"/>
    <col min="14597" max="14597" width="5.81640625" style="1" customWidth="1"/>
    <col min="14598" max="14598" width="7.453125" style="1" customWidth="1"/>
    <col min="14599" max="14599" width="4" style="1" customWidth="1"/>
    <col min="14600" max="14600" width="0" style="1" hidden="1" customWidth="1"/>
    <col min="14601" max="14601" width="3.26953125" style="1" customWidth="1"/>
    <col min="14602" max="14602" width="3" style="1" customWidth="1"/>
    <col min="14603" max="14603" width="3.26953125" style="1" customWidth="1"/>
    <col min="14604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3" width="0" style="1" hidden="1" customWidth="1"/>
    <col min="14614" max="14614" width="3.26953125" style="1" customWidth="1"/>
    <col min="14615" max="14615" width="0" style="1" hidden="1" customWidth="1"/>
    <col min="14616" max="14618" width="3.26953125" style="1" customWidth="1"/>
    <col min="14619" max="14620" width="0" style="1" hidden="1" customWidth="1"/>
    <col min="14621" max="14625" width="3.26953125" style="1" customWidth="1"/>
    <col min="14626" max="14629" width="0" style="1" hidden="1" customWidth="1"/>
    <col min="14630" max="14643" width="3.26953125" style="1" customWidth="1"/>
    <col min="14644" max="14645" width="0" style="1" hidden="1" customWidth="1"/>
    <col min="14646" max="14667" width="3.26953125" style="1" customWidth="1"/>
    <col min="14668" max="14668" width="3" style="1" customWidth="1"/>
    <col min="14669" max="14672" width="0" style="1" hidden="1" customWidth="1"/>
    <col min="14673" max="14673" width="0.1796875" style="1" customWidth="1"/>
    <col min="14674" max="14674" width="3.26953125" style="1" customWidth="1"/>
    <col min="14675" max="14676" width="0" style="1" hidden="1" customWidth="1"/>
    <col min="14677" max="14678" width="3.26953125" style="1" customWidth="1"/>
    <col min="14679" max="14679" width="3" style="1" customWidth="1"/>
    <col min="14680" max="14681" width="3.26953125" style="1" customWidth="1"/>
    <col min="14682" max="14683" width="2.81640625" style="1" customWidth="1"/>
    <col min="14684" max="14684" width="3.1796875" style="1" customWidth="1"/>
    <col min="14685" max="14685" width="3.7265625" style="1" customWidth="1"/>
    <col min="14686" max="14686" width="4.1796875" style="1" customWidth="1"/>
    <col min="14687" max="14688" width="2.81640625" style="1" customWidth="1"/>
    <col min="14689" max="14705" width="0" style="1" hidden="1" customWidth="1"/>
    <col min="14706" max="14706" width="3.453125" style="1" customWidth="1"/>
    <col min="14707" max="14739" width="0" style="1" hidden="1" customWidth="1"/>
    <col min="14740" max="14848" width="9.1796875" style="1"/>
    <col min="14849" max="14849" width="2.7265625" style="1" customWidth="1"/>
    <col min="14850" max="14850" width="9.26953125" style="1" customWidth="1"/>
    <col min="14851" max="14851" width="5.81640625" style="1" customWidth="1"/>
    <col min="14852" max="14852" width="6.54296875" style="1" customWidth="1"/>
    <col min="14853" max="14853" width="5.81640625" style="1" customWidth="1"/>
    <col min="14854" max="14854" width="7.453125" style="1" customWidth="1"/>
    <col min="14855" max="14855" width="4" style="1" customWidth="1"/>
    <col min="14856" max="14856" width="0" style="1" hidden="1" customWidth="1"/>
    <col min="14857" max="14857" width="3.26953125" style="1" customWidth="1"/>
    <col min="14858" max="14858" width="3" style="1" customWidth="1"/>
    <col min="14859" max="14859" width="3.26953125" style="1" customWidth="1"/>
    <col min="14860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9" width="0" style="1" hidden="1" customWidth="1"/>
    <col min="14870" max="14870" width="3.26953125" style="1" customWidth="1"/>
    <col min="14871" max="14871" width="0" style="1" hidden="1" customWidth="1"/>
    <col min="14872" max="14874" width="3.26953125" style="1" customWidth="1"/>
    <col min="14875" max="14876" width="0" style="1" hidden="1" customWidth="1"/>
    <col min="14877" max="14881" width="3.26953125" style="1" customWidth="1"/>
    <col min="14882" max="14885" width="0" style="1" hidden="1" customWidth="1"/>
    <col min="14886" max="14899" width="3.26953125" style="1" customWidth="1"/>
    <col min="14900" max="14901" width="0" style="1" hidden="1" customWidth="1"/>
    <col min="14902" max="14923" width="3.26953125" style="1" customWidth="1"/>
    <col min="14924" max="14924" width="3" style="1" customWidth="1"/>
    <col min="14925" max="14928" width="0" style="1" hidden="1" customWidth="1"/>
    <col min="14929" max="14929" width="0.1796875" style="1" customWidth="1"/>
    <col min="14930" max="14930" width="3.26953125" style="1" customWidth="1"/>
    <col min="14931" max="14932" width="0" style="1" hidden="1" customWidth="1"/>
    <col min="14933" max="14934" width="3.26953125" style="1" customWidth="1"/>
    <col min="14935" max="14935" width="3" style="1" customWidth="1"/>
    <col min="14936" max="14937" width="3.26953125" style="1" customWidth="1"/>
    <col min="14938" max="14939" width="2.81640625" style="1" customWidth="1"/>
    <col min="14940" max="14940" width="3.1796875" style="1" customWidth="1"/>
    <col min="14941" max="14941" width="3.7265625" style="1" customWidth="1"/>
    <col min="14942" max="14942" width="4.1796875" style="1" customWidth="1"/>
    <col min="14943" max="14944" width="2.81640625" style="1" customWidth="1"/>
    <col min="14945" max="14961" width="0" style="1" hidden="1" customWidth="1"/>
    <col min="14962" max="14962" width="3.453125" style="1" customWidth="1"/>
    <col min="14963" max="14995" width="0" style="1" hidden="1" customWidth="1"/>
    <col min="14996" max="15104" width="9.1796875" style="1"/>
    <col min="15105" max="15105" width="2.7265625" style="1" customWidth="1"/>
    <col min="15106" max="15106" width="9.26953125" style="1" customWidth="1"/>
    <col min="15107" max="15107" width="5.81640625" style="1" customWidth="1"/>
    <col min="15108" max="15108" width="6.54296875" style="1" customWidth="1"/>
    <col min="15109" max="15109" width="5.81640625" style="1" customWidth="1"/>
    <col min="15110" max="15110" width="7.453125" style="1" customWidth="1"/>
    <col min="15111" max="15111" width="4" style="1" customWidth="1"/>
    <col min="15112" max="15112" width="0" style="1" hidden="1" customWidth="1"/>
    <col min="15113" max="15113" width="3.26953125" style="1" customWidth="1"/>
    <col min="15114" max="15114" width="3" style="1" customWidth="1"/>
    <col min="15115" max="15115" width="3.26953125" style="1" customWidth="1"/>
    <col min="15116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5" width="0" style="1" hidden="1" customWidth="1"/>
    <col min="15126" max="15126" width="3.26953125" style="1" customWidth="1"/>
    <col min="15127" max="15127" width="0" style="1" hidden="1" customWidth="1"/>
    <col min="15128" max="15130" width="3.26953125" style="1" customWidth="1"/>
    <col min="15131" max="15132" width="0" style="1" hidden="1" customWidth="1"/>
    <col min="15133" max="15137" width="3.26953125" style="1" customWidth="1"/>
    <col min="15138" max="15141" width="0" style="1" hidden="1" customWidth="1"/>
    <col min="15142" max="15155" width="3.26953125" style="1" customWidth="1"/>
    <col min="15156" max="15157" width="0" style="1" hidden="1" customWidth="1"/>
    <col min="15158" max="15179" width="3.26953125" style="1" customWidth="1"/>
    <col min="15180" max="15180" width="3" style="1" customWidth="1"/>
    <col min="15181" max="15184" width="0" style="1" hidden="1" customWidth="1"/>
    <col min="15185" max="15185" width="0.1796875" style="1" customWidth="1"/>
    <col min="15186" max="15186" width="3.26953125" style="1" customWidth="1"/>
    <col min="15187" max="15188" width="0" style="1" hidden="1" customWidth="1"/>
    <col min="15189" max="15190" width="3.26953125" style="1" customWidth="1"/>
    <col min="15191" max="15191" width="3" style="1" customWidth="1"/>
    <col min="15192" max="15193" width="3.26953125" style="1" customWidth="1"/>
    <col min="15194" max="15195" width="2.81640625" style="1" customWidth="1"/>
    <col min="15196" max="15196" width="3.1796875" style="1" customWidth="1"/>
    <col min="15197" max="15197" width="3.7265625" style="1" customWidth="1"/>
    <col min="15198" max="15198" width="4.1796875" style="1" customWidth="1"/>
    <col min="15199" max="15200" width="2.81640625" style="1" customWidth="1"/>
    <col min="15201" max="15217" width="0" style="1" hidden="1" customWidth="1"/>
    <col min="15218" max="15218" width="3.453125" style="1" customWidth="1"/>
    <col min="15219" max="15251" width="0" style="1" hidden="1" customWidth="1"/>
    <col min="15252" max="15360" width="9.1796875" style="1"/>
    <col min="15361" max="15361" width="2.7265625" style="1" customWidth="1"/>
    <col min="15362" max="15362" width="9.26953125" style="1" customWidth="1"/>
    <col min="15363" max="15363" width="5.81640625" style="1" customWidth="1"/>
    <col min="15364" max="15364" width="6.54296875" style="1" customWidth="1"/>
    <col min="15365" max="15365" width="5.81640625" style="1" customWidth="1"/>
    <col min="15366" max="15366" width="7.453125" style="1" customWidth="1"/>
    <col min="15367" max="15367" width="4" style="1" customWidth="1"/>
    <col min="15368" max="15368" width="0" style="1" hidden="1" customWidth="1"/>
    <col min="15369" max="15369" width="3.26953125" style="1" customWidth="1"/>
    <col min="15370" max="15370" width="3" style="1" customWidth="1"/>
    <col min="15371" max="15371" width="3.26953125" style="1" customWidth="1"/>
    <col min="15372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1" width="0" style="1" hidden="1" customWidth="1"/>
    <col min="15382" max="15382" width="3.26953125" style="1" customWidth="1"/>
    <col min="15383" max="15383" width="0" style="1" hidden="1" customWidth="1"/>
    <col min="15384" max="15386" width="3.26953125" style="1" customWidth="1"/>
    <col min="15387" max="15388" width="0" style="1" hidden="1" customWidth="1"/>
    <col min="15389" max="15393" width="3.26953125" style="1" customWidth="1"/>
    <col min="15394" max="15397" width="0" style="1" hidden="1" customWidth="1"/>
    <col min="15398" max="15411" width="3.26953125" style="1" customWidth="1"/>
    <col min="15412" max="15413" width="0" style="1" hidden="1" customWidth="1"/>
    <col min="15414" max="15435" width="3.26953125" style="1" customWidth="1"/>
    <col min="15436" max="15436" width="3" style="1" customWidth="1"/>
    <col min="15437" max="15440" width="0" style="1" hidden="1" customWidth="1"/>
    <col min="15441" max="15441" width="0.1796875" style="1" customWidth="1"/>
    <col min="15442" max="15442" width="3.26953125" style="1" customWidth="1"/>
    <col min="15443" max="15444" width="0" style="1" hidden="1" customWidth="1"/>
    <col min="15445" max="15446" width="3.26953125" style="1" customWidth="1"/>
    <col min="15447" max="15447" width="3" style="1" customWidth="1"/>
    <col min="15448" max="15449" width="3.26953125" style="1" customWidth="1"/>
    <col min="15450" max="15451" width="2.81640625" style="1" customWidth="1"/>
    <col min="15452" max="15452" width="3.1796875" style="1" customWidth="1"/>
    <col min="15453" max="15453" width="3.7265625" style="1" customWidth="1"/>
    <col min="15454" max="15454" width="4.1796875" style="1" customWidth="1"/>
    <col min="15455" max="15456" width="2.81640625" style="1" customWidth="1"/>
    <col min="15457" max="15473" width="0" style="1" hidden="1" customWidth="1"/>
    <col min="15474" max="15474" width="3.453125" style="1" customWidth="1"/>
    <col min="15475" max="15507" width="0" style="1" hidden="1" customWidth="1"/>
    <col min="15508" max="15616" width="9.1796875" style="1"/>
    <col min="15617" max="15617" width="2.7265625" style="1" customWidth="1"/>
    <col min="15618" max="15618" width="9.26953125" style="1" customWidth="1"/>
    <col min="15619" max="15619" width="5.81640625" style="1" customWidth="1"/>
    <col min="15620" max="15620" width="6.54296875" style="1" customWidth="1"/>
    <col min="15621" max="15621" width="5.81640625" style="1" customWidth="1"/>
    <col min="15622" max="15622" width="7.453125" style="1" customWidth="1"/>
    <col min="15623" max="15623" width="4" style="1" customWidth="1"/>
    <col min="15624" max="15624" width="0" style="1" hidden="1" customWidth="1"/>
    <col min="15625" max="15625" width="3.26953125" style="1" customWidth="1"/>
    <col min="15626" max="15626" width="3" style="1" customWidth="1"/>
    <col min="15627" max="15627" width="3.26953125" style="1" customWidth="1"/>
    <col min="15628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7" width="0" style="1" hidden="1" customWidth="1"/>
    <col min="15638" max="15638" width="3.26953125" style="1" customWidth="1"/>
    <col min="15639" max="15639" width="0" style="1" hidden="1" customWidth="1"/>
    <col min="15640" max="15642" width="3.26953125" style="1" customWidth="1"/>
    <col min="15643" max="15644" width="0" style="1" hidden="1" customWidth="1"/>
    <col min="15645" max="15649" width="3.26953125" style="1" customWidth="1"/>
    <col min="15650" max="15653" width="0" style="1" hidden="1" customWidth="1"/>
    <col min="15654" max="15667" width="3.26953125" style="1" customWidth="1"/>
    <col min="15668" max="15669" width="0" style="1" hidden="1" customWidth="1"/>
    <col min="15670" max="15691" width="3.26953125" style="1" customWidth="1"/>
    <col min="15692" max="15692" width="3" style="1" customWidth="1"/>
    <col min="15693" max="15696" width="0" style="1" hidden="1" customWidth="1"/>
    <col min="15697" max="15697" width="0.1796875" style="1" customWidth="1"/>
    <col min="15698" max="15698" width="3.26953125" style="1" customWidth="1"/>
    <col min="15699" max="15700" width="0" style="1" hidden="1" customWidth="1"/>
    <col min="15701" max="15702" width="3.26953125" style="1" customWidth="1"/>
    <col min="15703" max="15703" width="3" style="1" customWidth="1"/>
    <col min="15704" max="15705" width="3.26953125" style="1" customWidth="1"/>
    <col min="15706" max="15707" width="2.81640625" style="1" customWidth="1"/>
    <col min="15708" max="15708" width="3.1796875" style="1" customWidth="1"/>
    <col min="15709" max="15709" width="3.7265625" style="1" customWidth="1"/>
    <col min="15710" max="15710" width="4.1796875" style="1" customWidth="1"/>
    <col min="15711" max="15712" width="2.81640625" style="1" customWidth="1"/>
    <col min="15713" max="15729" width="0" style="1" hidden="1" customWidth="1"/>
    <col min="15730" max="15730" width="3.453125" style="1" customWidth="1"/>
    <col min="15731" max="15763" width="0" style="1" hidden="1" customWidth="1"/>
    <col min="15764" max="15872" width="9.1796875" style="1"/>
    <col min="15873" max="15873" width="2.7265625" style="1" customWidth="1"/>
    <col min="15874" max="15874" width="9.26953125" style="1" customWidth="1"/>
    <col min="15875" max="15875" width="5.81640625" style="1" customWidth="1"/>
    <col min="15876" max="15876" width="6.54296875" style="1" customWidth="1"/>
    <col min="15877" max="15877" width="5.81640625" style="1" customWidth="1"/>
    <col min="15878" max="15878" width="7.453125" style="1" customWidth="1"/>
    <col min="15879" max="15879" width="4" style="1" customWidth="1"/>
    <col min="15880" max="15880" width="0" style="1" hidden="1" customWidth="1"/>
    <col min="15881" max="15881" width="3.26953125" style="1" customWidth="1"/>
    <col min="15882" max="15882" width="3" style="1" customWidth="1"/>
    <col min="15883" max="15883" width="3.26953125" style="1" customWidth="1"/>
    <col min="15884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3" width="0" style="1" hidden="1" customWidth="1"/>
    <col min="15894" max="15894" width="3.26953125" style="1" customWidth="1"/>
    <col min="15895" max="15895" width="0" style="1" hidden="1" customWidth="1"/>
    <col min="15896" max="15898" width="3.26953125" style="1" customWidth="1"/>
    <col min="15899" max="15900" width="0" style="1" hidden="1" customWidth="1"/>
    <col min="15901" max="15905" width="3.26953125" style="1" customWidth="1"/>
    <col min="15906" max="15909" width="0" style="1" hidden="1" customWidth="1"/>
    <col min="15910" max="15923" width="3.26953125" style="1" customWidth="1"/>
    <col min="15924" max="15925" width="0" style="1" hidden="1" customWidth="1"/>
    <col min="15926" max="15947" width="3.26953125" style="1" customWidth="1"/>
    <col min="15948" max="15948" width="3" style="1" customWidth="1"/>
    <col min="15949" max="15952" width="0" style="1" hidden="1" customWidth="1"/>
    <col min="15953" max="15953" width="0.1796875" style="1" customWidth="1"/>
    <col min="15954" max="15954" width="3.26953125" style="1" customWidth="1"/>
    <col min="15955" max="15956" width="0" style="1" hidden="1" customWidth="1"/>
    <col min="15957" max="15958" width="3.26953125" style="1" customWidth="1"/>
    <col min="15959" max="15959" width="3" style="1" customWidth="1"/>
    <col min="15960" max="15961" width="3.26953125" style="1" customWidth="1"/>
    <col min="15962" max="15963" width="2.81640625" style="1" customWidth="1"/>
    <col min="15964" max="15964" width="3.1796875" style="1" customWidth="1"/>
    <col min="15965" max="15965" width="3.7265625" style="1" customWidth="1"/>
    <col min="15966" max="15966" width="4.1796875" style="1" customWidth="1"/>
    <col min="15967" max="15968" width="2.81640625" style="1" customWidth="1"/>
    <col min="15969" max="15985" width="0" style="1" hidden="1" customWidth="1"/>
    <col min="15986" max="15986" width="3.453125" style="1" customWidth="1"/>
    <col min="15987" max="16019" width="0" style="1" hidden="1" customWidth="1"/>
    <col min="16020" max="16128" width="9.1796875" style="1"/>
    <col min="16129" max="16129" width="2.7265625" style="1" customWidth="1"/>
    <col min="16130" max="16130" width="9.26953125" style="1" customWidth="1"/>
    <col min="16131" max="16131" width="5.81640625" style="1" customWidth="1"/>
    <col min="16132" max="16132" width="6.54296875" style="1" customWidth="1"/>
    <col min="16133" max="16133" width="5.81640625" style="1" customWidth="1"/>
    <col min="16134" max="16134" width="7.453125" style="1" customWidth="1"/>
    <col min="16135" max="16135" width="4" style="1" customWidth="1"/>
    <col min="16136" max="16136" width="0" style="1" hidden="1" customWidth="1"/>
    <col min="16137" max="16137" width="3.26953125" style="1" customWidth="1"/>
    <col min="16138" max="16138" width="3" style="1" customWidth="1"/>
    <col min="16139" max="16139" width="3.26953125" style="1" customWidth="1"/>
    <col min="16140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9" width="0" style="1" hidden="1" customWidth="1"/>
    <col min="16150" max="16150" width="3.26953125" style="1" customWidth="1"/>
    <col min="16151" max="16151" width="0" style="1" hidden="1" customWidth="1"/>
    <col min="16152" max="16154" width="3.26953125" style="1" customWidth="1"/>
    <col min="16155" max="16156" width="0" style="1" hidden="1" customWidth="1"/>
    <col min="16157" max="16161" width="3.26953125" style="1" customWidth="1"/>
    <col min="16162" max="16165" width="0" style="1" hidden="1" customWidth="1"/>
    <col min="16166" max="16179" width="3.26953125" style="1" customWidth="1"/>
    <col min="16180" max="16181" width="0" style="1" hidden="1" customWidth="1"/>
    <col min="16182" max="16203" width="3.26953125" style="1" customWidth="1"/>
    <col min="16204" max="16204" width="3" style="1" customWidth="1"/>
    <col min="16205" max="16208" width="0" style="1" hidden="1" customWidth="1"/>
    <col min="16209" max="16209" width="0.1796875" style="1" customWidth="1"/>
    <col min="16210" max="16210" width="3.26953125" style="1" customWidth="1"/>
    <col min="16211" max="16212" width="0" style="1" hidden="1" customWidth="1"/>
    <col min="16213" max="16214" width="3.26953125" style="1" customWidth="1"/>
    <col min="16215" max="16215" width="3" style="1" customWidth="1"/>
    <col min="16216" max="16217" width="3.26953125" style="1" customWidth="1"/>
    <col min="16218" max="16219" width="2.81640625" style="1" customWidth="1"/>
    <col min="16220" max="16220" width="3.1796875" style="1" customWidth="1"/>
    <col min="16221" max="16221" width="3.7265625" style="1" customWidth="1"/>
    <col min="16222" max="16222" width="4.1796875" style="1" customWidth="1"/>
    <col min="16223" max="16224" width="2.81640625" style="1" customWidth="1"/>
    <col min="16225" max="16241" width="0" style="1" hidden="1" customWidth="1"/>
    <col min="16242" max="16242" width="3.453125" style="1" customWidth="1"/>
    <col min="16243" max="16275" width="0" style="1" hidden="1" customWidth="1"/>
    <col min="16276" max="16384" width="9.1796875" style="1"/>
  </cols>
  <sheetData>
    <row r="2" spans="1:146" ht="15" x14ac:dyDescent="0.3">
      <c r="E2" s="2" t="s">
        <v>0</v>
      </c>
      <c r="BE2" s="2" t="s">
        <v>507</v>
      </c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5" x14ac:dyDescent="0.15">
      <c r="E3" s="4" t="s">
        <v>2</v>
      </c>
      <c r="BE3" s="4" t="s">
        <v>3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5" spans="1:146" s="6" customFormat="1" ht="18" customHeight="1" x14ac:dyDescent="0.15">
      <c r="B5" s="8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 t="s">
        <v>6</v>
      </c>
      <c r="AK5" s="8"/>
      <c r="AL5" s="8" t="s">
        <v>7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 t="s">
        <v>8</v>
      </c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1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8" t="s">
        <v>9</v>
      </c>
      <c r="DB5" s="8"/>
      <c r="DC5" s="8" t="s">
        <v>10</v>
      </c>
      <c r="DD5" s="8" t="s">
        <v>11</v>
      </c>
      <c r="DE5" s="8" t="s">
        <v>12</v>
      </c>
      <c r="DF5" s="8" t="s">
        <v>13</v>
      </c>
      <c r="DG5" s="8"/>
      <c r="DH5" s="8"/>
      <c r="DI5" s="8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</row>
    <row r="6" spans="1:146" s="6" customFormat="1" ht="22.5" customHeight="1" x14ac:dyDescent="0.15">
      <c r="B6" s="8"/>
      <c r="C6" s="8"/>
      <c r="D6" s="8"/>
      <c r="E6" s="8"/>
      <c r="F6" s="8"/>
      <c r="G6" s="8"/>
      <c r="H6" s="8"/>
      <c r="I6" s="8" t="s">
        <v>14</v>
      </c>
      <c r="J6" s="8"/>
      <c r="K6" s="8"/>
      <c r="L6" s="8" t="s">
        <v>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16</v>
      </c>
      <c r="Y6" s="8"/>
      <c r="Z6" s="8"/>
      <c r="AA6" s="8" t="s">
        <v>17</v>
      </c>
      <c r="AB6" s="8"/>
      <c r="AC6" s="8"/>
      <c r="AD6" s="8"/>
      <c r="AE6" s="8" t="s">
        <v>18</v>
      </c>
      <c r="AF6" s="8"/>
      <c r="AG6" s="8"/>
      <c r="AH6" s="8" t="s">
        <v>19</v>
      </c>
      <c r="AI6" s="8" t="s">
        <v>20</v>
      </c>
      <c r="AJ6" s="8" t="s">
        <v>21</v>
      </c>
      <c r="AK6" s="8" t="s">
        <v>22</v>
      </c>
      <c r="AL6" s="8" t="s">
        <v>16</v>
      </c>
      <c r="AM6" s="8"/>
      <c r="AN6" s="8"/>
      <c r="AO6" s="8"/>
      <c r="AP6" s="8"/>
      <c r="AQ6" s="8"/>
      <c r="AR6" s="8"/>
      <c r="AS6" s="21" t="s">
        <v>210</v>
      </c>
      <c r="AT6" s="21" t="s">
        <v>23</v>
      </c>
      <c r="AU6" s="8" t="s">
        <v>24</v>
      </c>
      <c r="AV6" s="8"/>
      <c r="AW6" s="21" t="s">
        <v>211</v>
      </c>
      <c r="AX6" s="8" t="s">
        <v>212</v>
      </c>
      <c r="AY6" s="8"/>
      <c r="AZ6" s="8" t="s">
        <v>25</v>
      </c>
      <c r="BA6" s="8" t="s">
        <v>26</v>
      </c>
      <c r="BB6" s="8" t="s">
        <v>27</v>
      </c>
      <c r="BC6" s="8"/>
      <c r="BD6" s="8"/>
      <c r="BE6" s="8" t="s">
        <v>28</v>
      </c>
      <c r="BF6" s="8"/>
      <c r="BG6" s="8" t="s">
        <v>29</v>
      </c>
      <c r="BH6" s="8"/>
      <c r="BI6" s="8" t="s">
        <v>30</v>
      </c>
      <c r="BJ6" s="8"/>
      <c r="BK6" s="8"/>
      <c r="BL6" s="8"/>
      <c r="BM6" s="8" t="s">
        <v>31</v>
      </c>
      <c r="BN6" s="8"/>
      <c r="BO6" s="8"/>
      <c r="BP6" s="8"/>
      <c r="BQ6" s="21" t="s">
        <v>32</v>
      </c>
      <c r="BR6" s="8" t="s">
        <v>33</v>
      </c>
      <c r="BS6" s="8"/>
      <c r="BT6" s="8" t="s">
        <v>34</v>
      </c>
      <c r="BU6" s="8"/>
      <c r="BV6" s="8"/>
      <c r="BW6" s="8"/>
      <c r="BX6" s="8" t="s">
        <v>508</v>
      </c>
      <c r="BY6" s="8"/>
      <c r="BZ6" s="8"/>
      <c r="CA6" s="8"/>
      <c r="CB6" s="8"/>
      <c r="CC6" s="8"/>
      <c r="CD6" s="8"/>
      <c r="CE6" s="8"/>
      <c r="CF6" s="8"/>
      <c r="CG6" s="8"/>
      <c r="CH6" s="8"/>
      <c r="CI6" s="8" t="s">
        <v>37</v>
      </c>
      <c r="CJ6" s="8"/>
      <c r="CK6" s="9" t="s">
        <v>509</v>
      </c>
      <c r="CL6" s="10"/>
      <c r="CM6" s="10"/>
      <c r="CN6" s="10"/>
      <c r="CO6" s="10"/>
      <c r="CP6" s="10"/>
      <c r="CQ6" s="10"/>
      <c r="CR6" s="7"/>
      <c r="CS6" s="24"/>
      <c r="CT6" s="24"/>
      <c r="CU6" s="24"/>
      <c r="CV6" s="24"/>
      <c r="CW6" s="24"/>
      <c r="CX6" s="24"/>
      <c r="CY6" s="8" t="s">
        <v>44</v>
      </c>
      <c r="CZ6" s="8" t="s">
        <v>45</v>
      </c>
      <c r="DA6" s="8" t="s">
        <v>46</v>
      </c>
      <c r="DB6" s="8" t="s">
        <v>47</v>
      </c>
      <c r="DC6" s="8"/>
      <c r="DD6" s="8"/>
      <c r="DE6" s="8"/>
      <c r="DF6" s="8"/>
      <c r="DG6" s="8"/>
      <c r="DH6" s="8"/>
      <c r="DI6" s="8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</row>
    <row r="7" spans="1:146" s="6" customFormat="1" ht="36.75" customHeight="1" x14ac:dyDescent="0.15">
      <c r="B7" s="8"/>
      <c r="C7" s="8"/>
      <c r="D7" s="8"/>
      <c r="E7" s="8"/>
      <c r="F7" s="8"/>
      <c r="G7" s="8"/>
      <c r="H7" s="8"/>
      <c r="I7" s="8" t="s">
        <v>100</v>
      </c>
      <c r="J7" s="8" t="s">
        <v>101</v>
      </c>
      <c r="K7" s="8" t="s">
        <v>48</v>
      </c>
      <c r="L7" s="8" t="s">
        <v>218</v>
      </c>
      <c r="M7" s="8"/>
      <c r="N7" s="8"/>
      <c r="O7" s="8" t="s">
        <v>50</v>
      </c>
      <c r="P7" s="8"/>
      <c r="Q7" s="8"/>
      <c r="R7" s="8" t="s">
        <v>51</v>
      </c>
      <c r="S7" s="8"/>
      <c r="T7" s="8"/>
      <c r="U7" s="8" t="s">
        <v>52</v>
      </c>
      <c r="V7" s="8"/>
      <c r="W7" s="8"/>
      <c r="X7" s="21" t="s">
        <v>221</v>
      </c>
      <c r="Y7" s="21" t="s">
        <v>223</v>
      </c>
      <c r="Z7" s="21" t="s">
        <v>53</v>
      </c>
      <c r="AA7" s="8" t="s">
        <v>54</v>
      </c>
      <c r="AB7" s="8"/>
      <c r="AC7" s="8"/>
      <c r="AD7" s="8" t="s">
        <v>55</v>
      </c>
      <c r="AE7" s="8" t="s">
        <v>225</v>
      </c>
      <c r="AF7" s="8" t="s">
        <v>56</v>
      </c>
      <c r="AG7" s="8" t="s">
        <v>227</v>
      </c>
      <c r="AH7" s="8"/>
      <c r="AI7" s="8"/>
      <c r="AJ7" s="8"/>
      <c r="AK7" s="8"/>
      <c r="AL7" s="8" t="s">
        <v>239</v>
      </c>
      <c r="AM7" s="8" t="s">
        <v>241</v>
      </c>
      <c r="AN7" s="8" t="s">
        <v>242</v>
      </c>
      <c r="AO7" s="8" t="s">
        <v>57</v>
      </c>
      <c r="AP7" s="8" t="s">
        <v>58</v>
      </c>
      <c r="AQ7" s="8" t="s">
        <v>59</v>
      </c>
      <c r="AR7" s="8" t="s">
        <v>60</v>
      </c>
      <c r="AS7" s="8" t="s">
        <v>245</v>
      </c>
      <c r="AT7" s="8" t="s">
        <v>61</v>
      </c>
      <c r="AU7" s="8" t="s">
        <v>62</v>
      </c>
      <c r="AV7" s="8" t="s">
        <v>246</v>
      </c>
      <c r="AW7" s="8" t="s">
        <v>247</v>
      </c>
      <c r="AX7" s="8" t="s">
        <v>248</v>
      </c>
      <c r="AY7" s="8" t="s">
        <v>249</v>
      </c>
      <c r="AZ7" s="8"/>
      <c r="BA7" s="8"/>
      <c r="BB7" s="8" t="s">
        <v>63</v>
      </c>
      <c r="BC7" s="8" t="s">
        <v>64</v>
      </c>
      <c r="BD7" s="8" t="s">
        <v>65</v>
      </c>
      <c r="BE7" s="8" t="s">
        <v>66</v>
      </c>
      <c r="BF7" s="8" t="s">
        <v>67</v>
      </c>
      <c r="BG7" s="8" t="s">
        <v>68</v>
      </c>
      <c r="BH7" s="8" t="s">
        <v>69</v>
      </c>
      <c r="BI7" s="8" t="s">
        <v>70</v>
      </c>
      <c r="BJ7" s="8" t="s">
        <v>71</v>
      </c>
      <c r="BK7" s="8" t="s">
        <v>72</v>
      </c>
      <c r="BL7" s="8" t="s">
        <v>73</v>
      </c>
      <c r="BM7" s="8" t="s">
        <v>74</v>
      </c>
      <c r="BN7" s="8" t="s">
        <v>75</v>
      </c>
      <c r="BO7" s="8" t="s">
        <v>76</v>
      </c>
      <c r="BP7" s="8" t="s">
        <v>77</v>
      </c>
      <c r="BQ7" s="8" t="s">
        <v>78</v>
      </c>
      <c r="BR7" s="8" t="s">
        <v>79</v>
      </c>
      <c r="BS7" s="8" t="s">
        <v>80</v>
      </c>
      <c r="BT7" s="8" t="s">
        <v>81</v>
      </c>
      <c r="BU7" s="8" t="s">
        <v>251</v>
      </c>
      <c r="BV7" s="8" t="s">
        <v>82</v>
      </c>
      <c r="BW7" s="8" t="s">
        <v>83</v>
      </c>
      <c r="BX7" s="8" t="s">
        <v>84</v>
      </c>
      <c r="BY7" s="8" t="s">
        <v>85</v>
      </c>
      <c r="BZ7" s="8" t="s">
        <v>86</v>
      </c>
      <c r="CA7" s="8" t="s">
        <v>87</v>
      </c>
      <c r="CB7" s="8" t="s">
        <v>88</v>
      </c>
      <c r="CC7" s="8" t="s">
        <v>89</v>
      </c>
      <c r="CD7" s="8" t="s">
        <v>90</v>
      </c>
      <c r="CE7" s="8" t="s">
        <v>91</v>
      </c>
      <c r="CF7" s="8" t="s">
        <v>92</v>
      </c>
      <c r="CG7" s="8" t="s">
        <v>93</v>
      </c>
      <c r="CH7" s="8" t="s">
        <v>94</v>
      </c>
      <c r="CI7" s="8" t="s">
        <v>253</v>
      </c>
      <c r="CJ7" s="8" t="s">
        <v>96</v>
      </c>
      <c r="CK7" s="8" t="s">
        <v>95</v>
      </c>
      <c r="CL7" s="23" t="s">
        <v>38</v>
      </c>
      <c r="CM7" s="23" t="s">
        <v>39</v>
      </c>
      <c r="CN7" s="23" t="s">
        <v>40</v>
      </c>
      <c r="CO7" s="23" t="s">
        <v>41</v>
      </c>
      <c r="CP7" s="23" t="s">
        <v>42</v>
      </c>
      <c r="CQ7" s="8" t="s">
        <v>115</v>
      </c>
      <c r="CR7" s="8" t="s">
        <v>116</v>
      </c>
      <c r="CS7" s="28" t="s">
        <v>99</v>
      </c>
      <c r="CT7" s="21"/>
      <c r="CU7" s="21"/>
      <c r="CV7" s="21"/>
      <c r="CW7" s="21"/>
      <c r="CX7" s="21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238" t="s">
        <v>123</v>
      </c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</row>
    <row r="8" spans="1:146" s="6" customFormat="1" ht="28.5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21" t="s">
        <v>262</v>
      </c>
      <c r="M8" s="21" t="s">
        <v>263</v>
      </c>
      <c r="N8" s="21" t="s">
        <v>264</v>
      </c>
      <c r="O8" s="21" t="s">
        <v>102</v>
      </c>
      <c r="P8" s="21" t="s">
        <v>103</v>
      </c>
      <c r="Q8" s="21" t="s">
        <v>104</v>
      </c>
      <c r="R8" s="21" t="s">
        <v>105</v>
      </c>
      <c r="S8" s="21" t="s">
        <v>106</v>
      </c>
      <c r="T8" s="21" t="s">
        <v>107</v>
      </c>
      <c r="U8" s="21" t="s">
        <v>108</v>
      </c>
      <c r="V8" s="21" t="s">
        <v>109</v>
      </c>
      <c r="W8" s="21" t="s">
        <v>110</v>
      </c>
      <c r="X8" s="21" t="s">
        <v>265</v>
      </c>
      <c r="Y8" s="21" t="s">
        <v>268</v>
      </c>
      <c r="Z8" s="21" t="s">
        <v>111</v>
      </c>
      <c r="AA8" s="21" t="s">
        <v>112</v>
      </c>
      <c r="AB8" s="21" t="s">
        <v>113</v>
      </c>
      <c r="AC8" s="21" t="s">
        <v>114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30"/>
      <c r="CM8" s="30"/>
      <c r="CN8" s="30"/>
      <c r="CO8" s="30"/>
      <c r="CP8" s="30"/>
      <c r="CQ8" s="8"/>
      <c r="CR8" s="8"/>
      <c r="CS8" s="31"/>
      <c r="CT8" s="21"/>
      <c r="CU8" s="21"/>
      <c r="CV8" s="21"/>
      <c r="CW8" s="21"/>
      <c r="CX8" s="21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239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</row>
    <row r="9" spans="1:146" s="245" customFormat="1" ht="65.25" hidden="1" customHeight="1" x14ac:dyDescent="0.35">
      <c r="A9" s="240"/>
      <c r="B9" s="240"/>
      <c r="C9" s="240"/>
      <c r="D9" s="240"/>
      <c r="E9" s="240"/>
      <c r="F9" s="240"/>
      <c r="G9" s="240"/>
      <c r="H9" s="240"/>
      <c r="I9" s="240" t="s">
        <v>100</v>
      </c>
      <c r="J9" s="240" t="s">
        <v>101</v>
      </c>
      <c r="K9" s="240" t="s">
        <v>48</v>
      </c>
      <c r="L9" s="240" t="s">
        <v>262</v>
      </c>
      <c r="M9" s="240" t="s">
        <v>263</v>
      </c>
      <c r="N9" s="240" t="s">
        <v>264</v>
      </c>
      <c r="O9" s="240" t="s">
        <v>102</v>
      </c>
      <c r="P9" s="240" t="s">
        <v>103</v>
      </c>
      <c r="Q9" s="240" t="s">
        <v>104</v>
      </c>
      <c r="R9" s="240" t="s">
        <v>105</v>
      </c>
      <c r="S9" s="240" t="s">
        <v>106</v>
      </c>
      <c r="T9" s="240" t="s">
        <v>107</v>
      </c>
      <c r="U9" s="240" t="s">
        <v>108</v>
      </c>
      <c r="V9" s="240" t="s">
        <v>109</v>
      </c>
      <c r="W9" s="240" t="s">
        <v>110</v>
      </c>
      <c r="X9" s="240" t="s">
        <v>265</v>
      </c>
      <c r="Y9" s="240" t="s">
        <v>268</v>
      </c>
      <c r="Z9" s="240" t="s">
        <v>111</v>
      </c>
      <c r="AA9" s="240" t="s">
        <v>112</v>
      </c>
      <c r="AB9" s="240" t="s">
        <v>113</v>
      </c>
      <c r="AC9" s="240" t="s">
        <v>114</v>
      </c>
      <c r="AD9" s="240" t="s">
        <v>55</v>
      </c>
      <c r="AE9" s="240" t="s">
        <v>225</v>
      </c>
      <c r="AF9" s="240" t="s">
        <v>56</v>
      </c>
      <c r="AG9" s="240" t="s">
        <v>227</v>
      </c>
      <c r="AH9" s="240">
        <v>0</v>
      </c>
      <c r="AI9" s="240">
        <v>0</v>
      </c>
      <c r="AJ9" s="240">
        <v>0</v>
      </c>
      <c r="AK9" s="240">
        <v>0</v>
      </c>
      <c r="AL9" s="240" t="s">
        <v>239</v>
      </c>
      <c r="AM9" s="240" t="s">
        <v>241</v>
      </c>
      <c r="AN9" s="240" t="s">
        <v>242</v>
      </c>
      <c r="AO9" s="240" t="s">
        <v>57</v>
      </c>
      <c r="AP9" s="240" t="s">
        <v>58</v>
      </c>
      <c r="AQ9" s="240" t="s">
        <v>59</v>
      </c>
      <c r="AR9" s="240" t="s">
        <v>60</v>
      </c>
      <c r="AS9" s="240" t="s">
        <v>245</v>
      </c>
      <c r="AT9" s="240" t="s">
        <v>61</v>
      </c>
      <c r="AU9" s="240" t="s">
        <v>62</v>
      </c>
      <c r="AV9" s="240" t="s">
        <v>246</v>
      </c>
      <c r="AW9" s="240" t="s">
        <v>247</v>
      </c>
      <c r="AX9" s="240" t="s">
        <v>248</v>
      </c>
      <c r="AY9" s="240" t="s">
        <v>249</v>
      </c>
      <c r="AZ9" s="240">
        <v>0</v>
      </c>
      <c r="BA9" s="240">
        <v>0</v>
      </c>
      <c r="BB9" s="240" t="s">
        <v>63</v>
      </c>
      <c r="BC9" s="240" t="s">
        <v>64</v>
      </c>
      <c r="BD9" s="240" t="s">
        <v>65</v>
      </c>
      <c r="BE9" s="240" t="s">
        <v>66</v>
      </c>
      <c r="BF9" s="240" t="s">
        <v>67</v>
      </c>
      <c r="BG9" s="240" t="s">
        <v>68</v>
      </c>
      <c r="BH9" s="240" t="s">
        <v>69</v>
      </c>
      <c r="BI9" s="240" t="s">
        <v>70</v>
      </c>
      <c r="BJ9" s="240" t="s">
        <v>71</v>
      </c>
      <c r="BK9" s="240" t="s">
        <v>72</v>
      </c>
      <c r="BL9" s="240" t="s">
        <v>73</v>
      </c>
      <c r="BM9" s="240" t="s">
        <v>74</v>
      </c>
      <c r="BN9" s="240" t="s">
        <v>75</v>
      </c>
      <c r="BO9" s="240" t="s">
        <v>76</v>
      </c>
      <c r="BP9" s="240" t="s">
        <v>77</v>
      </c>
      <c r="BQ9" s="240" t="s">
        <v>78</v>
      </c>
      <c r="BR9" s="240" t="s">
        <v>79</v>
      </c>
      <c r="BS9" s="240" t="s">
        <v>80</v>
      </c>
      <c r="BT9" s="240" t="s">
        <v>81</v>
      </c>
      <c r="BU9" s="240" t="s">
        <v>251</v>
      </c>
      <c r="BV9" s="240" t="s">
        <v>82</v>
      </c>
      <c r="BW9" s="240" t="s">
        <v>83</v>
      </c>
      <c r="BX9" s="240" t="s">
        <v>84</v>
      </c>
      <c r="BY9" s="240" t="s">
        <v>85</v>
      </c>
      <c r="BZ9" s="240" t="s">
        <v>86</v>
      </c>
      <c r="CA9" s="240" t="s">
        <v>87</v>
      </c>
      <c r="CB9" s="240" t="s">
        <v>88</v>
      </c>
      <c r="CC9" s="240" t="s">
        <v>89</v>
      </c>
      <c r="CD9" s="240" t="s">
        <v>90</v>
      </c>
      <c r="CE9" s="240" t="s">
        <v>91</v>
      </c>
      <c r="CF9" s="240" t="s">
        <v>92</v>
      </c>
      <c r="CG9" s="240" t="s">
        <v>93</v>
      </c>
      <c r="CH9" s="240" t="s">
        <v>94</v>
      </c>
      <c r="CI9" s="240" t="s">
        <v>253</v>
      </c>
      <c r="CJ9" s="240" t="s">
        <v>96</v>
      </c>
      <c r="CK9" s="240" t="s">
        <v>95</v>
      </c>
      <c r="CL9" s="241" t="s">
        <v>38</v>
      </c>
      <c r="CM9" s="241" t="s">
        <v>39</v>
      </c>
      <c r="CN9" s="241" t="s">
        <v>40</v>
      </c>
      <c r="CO9" s="241" t="s">
        <v>41</v>
      </c>
      <c r="CP9" s="241" t="s">
        <v>42</v>
      </c>
      <c r="CQ9" s="240" t="s">
        <v>115</v>
      </c>
      <c r="CR9" s="240" t="s">
        <v>116</v>
      </c>
      <c r="CS9" s="241" t="s">
        <v>117</v>
      </c>
      <c r="CT9" s="241" t="s">
        <v>118</v>
      </c>
      <c r="CU9" s="241" t="s">
        <v>119</v>
      </c>
      <c r="CV9" s="242" t="s">
        <v>120</v>
      </c>
      <c r="CW9" s="242" t="s">
        <v>121</v>
      </c>
      <c r="CX9" s="242" t="s">
        <v>122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182" t="s">
        <v>123</v>
      </c>
      <c r="DK9" s="182" t="s">
        <v>124</v>
      </c>
      <c r="DL9" s="182" t="s">
        <v>125</v>
      </c>
      <c r="DM9" s="182" t="s">
        <v>126</v>
      </c>
      <c r="DN9" s="182" t="s">
        <v>127</v>
      </c>
      <c r="DO9" s="182" t="s">
        <v>128</v>
      </c>
      <c r="DP9" s="182"/>
      <c r="DQ9" s="182"/>
      <c r="DR9" s="182"/>
      <c r="DS9" s="182"/>
      <c r="DT9" s="182"/>
      <c r="DU9" s="182" t="s">
        <v>129</v>
      </c>
      <c r="DV9" s="243"/>
      <c r="DW9" s="244"/>
      <c r="DX9" s="244"/>
      <c r="DY9" s="244"/>
      <c r="DZ9" s="244" t="s">
        <v>130</v>
      </c>
      <c r="EA9" s="182"/>
      <c r="EB9" s="182"/>
      <c r="EC9" s="182"/>
      <c r="ED9" s="182"/>
      <c r="EE9" s="182" t="s">
        <v>131</v>
      </c>
      <c r="EF9" s="182"/>
      <c r="EG9" s="182"/>
      <c r="EH9" s="182"/>
      <c r="EI9" s="182"/>
      <c r="EJ9" s="182" t="s">
        <v>132</v>
      </c>
      <c r="EK9" s="182"/>
      <c r="EL9" s="182"/>
      <c r="EM9" s="182"/>
      <c r="EN9" s="182"/>
      <c r="EO9" s="182" t="s">
        <v>133</v>
      </c>
      <c r="EP9" s="244"/>
    </row>
    <row r="10" spans="1:146" s="251" customFormat="1" ht="13.5" hidden="1" customHeight="1" x14ac:dyDescent="0.1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7" t="s">
        <v>510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</row>
    <row r="11" spans="1:146" s="251" customFormat="1" ht="13.5" hidden="1" customHeight="1" x14ac:dyDescent="0.1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 t="s">
        <v>135</v>
      </c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 t="s">
        <v>136</v>
      </c>
      <c r="CL11" s="246"/>
      <c r="CM11" s="246"/>
      <c r="CN11" s="246"/>
      <c r="CO11" s="246"/>
      <c r="CP11" s="246" t="s">
        <v>137</v>
      </c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</row>
    <row r="12" spans="1:146" s="251" customFormat="1" ht="13.5" hidden="1" customHeight="1" x14ac:dyDescent="0.1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</row>
    <row r="13" spans="1:146" s="254" customFormat="1" ht="13.5" customHeight="1" x14ac:dyDescent="0.15">
      <c r="A13" s="252"/>
      <c r="B13" s="252">
        <v>1</v>
      </c>
      <c r="C13" s="252">
        <v>2</v>
      </c>
      <c r="D13" s="252">
        <v>3</v>
      </c>
      <c r="E13" s="252">
        <v>4</v>
      </c>
      <c r="F13" s="252">
        <v>5</v>
      </c>
      <c r="G13" s="252">
        <v>6</v>
      </c>
      <c r="H13" s="252">
        <v>7</v>
      </c>
      <c r="I13" s="252">
        <v>8</v>
      </c>
      <c r="J13" s="252">
        <v>9</v>
      </c>
      <c r="K13" s="252">
        <v>10</v>
      </c>
      <c r="L13" s="252">
        <v>11</v>
      </c>
      <c r="M13" s="252">
        <v>12</v>
      </c>
      <c r="N13" s="252">
        <v>13</v>
      </c>
      <c r="O13" s="252">
        <v>14</v>
      </c>
      <c r="P13" s="252">
        <v>15</v>
      </c>
      <c r="Q13" s="252">
        <v>16</v>
      </c>
      <c r="R13" s="252">
        <v>17</v>
      </c>
      <c r="S13" s="252">
        <v>18</v>
      </c>
      <c r="T13" s="252">
        <v>19</v>
      </c>
      <c r="U13" s="252">
        <v>20</v>
      </c>
      <c r="V13" s="252">
        <v>21</v>
      </c>
      <c r="W13" s="252">
        <v>22</v>
      </c>
      <c r="X13" s="252">
        <v>23</v>
      </c>
      <c r="Y13" s="252">
        <v>24</v>
      </c>
      <c r="Z13" s="252">
        <v>25</v>
      </c>
      <c r="AA13" s="252">
        <v>26</v>
      </c>
      <c r="AB13" s="252">
        <v>27</v>
      </c>
      <c r="AC13" s="252">
        <v>28</v>
      </c>
      <c r="AD13" s="252">
        <v>29</v>
      </c>
      <c r="AE13" s="252">
        <v>30</v>
      </c>
      <c r="AF13" s="252">
        <v>31</v>
      </c>
      <c r="AG13" s="252">
        <v>32</v>
      </c>
      <c r="AH13" s="252">
        <v>33</v>
      </c>
      <c r="AI13" s="252">
        <v>34</v>
      </c>
      <c r="AJ13" s="252">
        <v>35</v>
      </c>
      <c r="AK13" s="252">
        <v>36</v>
      </c>
      <c r="AL13" s="252">
        <v>37</v>
      </c>
      <c r="AM13" s="252">
        <v>38</v>
      </c>
      <c r="AN13" s="252">
        <v>39</v>
      </c>
      <c r="AO13" s="252">
        <v>40</v>
      </c>
      <c r="AP13" s="252">
        <v>41</v>
      </c>
      <c r="AQ13" s="252">
        <v>42</v>
      </c>
      <c r="AR13" s="252">
        <v>43</v>
      </c>
      <c r="AS13" s="252">
        <v>44</v>
      </c>
      <c r="AT13" s="252">
        <v>45</v>
      </c>
      <c r="AU13" s="252">
        <v>46</v>
      </c>
      <c r="AV13" s="252">
        <v>47</v>
      </c>
      <c r="AW13" s="252">
        <v>48</v>
      </c>
      <c r="AX13" s="252">
        <v>49</v>
      </c>
      <c r="AY13" s="252">
        <v>50</v>
      </c>
      <c r="AZ13" s="252">
        <v>51</v>
      </c>
      <c r="BA13" s="252">
        <v>52</v>
      </c>
      <c r="BB13" s="252">
        <v>53</v>
      </c>
      <c r="BC13" s="252">
        <v>54</v>
      </c>
      <c r="BD13" s="252">
        <v>55</v>
      </c>
      <c r="BE13" s="252">
        <v>56</v>
      </c>
      <c r="BF13" s="252">
        <v>57</v>
      </c>
      <c r="BG13" s="252">
        <v>58</v>
      </c>
      <c r="BH13" s="252">
        <v>59</v>
      </c>
      <c r="BI13" s="252">
        <v>60</v>
      </c>
      <c r="BJ13" s="252">
        <v>61</v>
      </c>
      <c r="BK13" s="252">
        <v>62</v>
      </c>
      <c r="BL13" s="252">
        <v>63</v>
      </c>
      <c r="BM13" s="252">
        <v>64</v>
      </c>
      <c r="BN13" s="252">
        <v>65</v>
      </c>
      <c r="BO13" s="252">
        <v>66</v>
      </c>
      <c r="BP13" s="252">
        <v>67</v>
      </c>
      <c r="BQ13" s="252">
        <v>68</v>
      </c>
      <c r="BR13" s="252">
        <v>69</v>
      </c>
      <c r="BS13" s="252">
        <v>70</v>
      </c>
      <c r="BT13" s="252">
        <v>71</v>
      </c>
      <c r="BU13" s="252">
        <v>72</v>
      </c>
      <c r="BV13" s="252">
        <v>73</v>
      </c>
      <c r="BW13" s="252">
        <v>74</v>
      </c>
      <c r="BX13" s="252">
        <v>75</v>
      </c>
      <c r="BY13" s="252">
        <v>76</v>
      </c>
      <c r="BZ13" s="252">
        <v>77</v>
      </c>
      <c r="CA13" s="252">
        <v>78</v>
      </c>
      <c r="CB13" s="252">
        <v>79</v>
      </c>
      <c r="CC13" s="252">
        <v>80</v>
      </c>
      <c r="CD13" s="252">
        <v>81</v>
      </c>
      <c r="CE13" s="252">
        <v>82</v>
      </c>
      <c r="CF13" s="252">
        <v>83</v>
      </c>
      <c r="CG13" s="252">
        <v>84</v>
      </c>
      <c r="CH13" s="252">
        <v>85</v>
      </c>
      <c r="CI13" s="252">
        <v>86</v>
      </c>
      <c r="CJ13" s="252">
        <v>87</v>
      </c>
      <c r="CK13" s="252">
        <v>88</v>
      </c>
      <c r="CL13" s="252"/>
      <c r="CM13" s="252"/>
      <c r="CN13" s="252"/>
      <c r="CO13" s="252"/>
      <c r="CP13" s="252"/>
      <c r="CQ13" s="252">
        <v>89</v>
      </c>
      <c r="CR13" s="252">
        <v>90</v>
      </c>
      <c r="CS13" s="252"/>
      <c r="CT13" s="252"/>
      <c r="CU13" s="252"/>
      <c r="CV13" s="252"/>
      <c r="CW13" s="252"/>
      <c r="CX13" s="252"/>
      <c r="CY13" s="252">
        <v>91</v>
      </c>
      <c r="CZ13" s="252">
        <v>92</v>
      </c>
      <c r="DA13" s="252">
        <v>93</v>
      </c>
      <c r="DB13" s="252">
        <v>94</v>
      </c>
      <c r="DC13" s="252">
        <v>95</v>
      </c>
      <c r="DD13" s="252">
        <v>96</v>
      </c>
      <c r="DE13" s="252">
        <v>97</v>
      </c>
      <c r="DF13" s="252">
        <v>98</v>
      </c>
      <c r="DG13" s="252">
        <v>99</v>
      </c>
      <c r="DH13" s="252">
        <v>100</v>
      </c>
      <c r="DI13" s="252">
        <v>101</v>
      </c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</row>
    <row r="14" spans="1:146" s="257" customFormat="1" ht="13.5" hidden="1" customHeight="1" x14ac:dyDescent="0.15">
      <c r="A14" s="255"/>
      <c r="B14" s="255"/>
      <c r="C14" s="255"/>
      <c r="D14" s="255"/>
      <c r="E14" s="255"/>
      <c r="F14" s="255"/>
      <c r="G14" s="255"/>
      <c r="H14" s="255"/>
      <c r="I14" s="255">
        <v>2</v>
      </c>
      <c r="J14" s="255">
        <v>2</v>
      </c>
      <c r="K14" s="255">
        <v>2</v>
      </c>
      <c r="L14" s="255"/>
      <c r="M14" s="255">
        <v>2</v>
      </c>
      <c r="N14" s="255"/>
      <c r="O14" s="255"/>
      <c r="P14" s="255">
        <v>2</v>
      </c>
      <c r="Q14" s="255"/>
      <c r="R14" s="255"/>
      <c r="S14" s="255">
        <v>2</v>
      </c>
      <c r="T14" s="255"/>
      <c r="U14" s="255"/>
      <c r="V14" s="255">
        <v>2</v>
      </c>
      <c r="W14" s="255"/>
      <c r="X14" s="255">
        <v>3</v>
      </c>
      <c r="Y14" s="255">
        <v>3</v>
      </c>
      <c r="Z14" s="255">
        <v>3</v>
      </c>
      <c r="AA14" s="255"/>
      <c r="AB14" s="255"/>
      <c r="AC14" s="255">
        <v>2</v>
      </c>
      <c r="AD14" s="255">
        <v>2</v>
      </c>
      <c r="AE14" s="255">
        <v>3</v>
      </c>
      <c r="AF14" s="255">
        <v>3</v>
      </c>
      <c r="AG14" s="255">
        <v>2</v>
      </c>
      <c r="AH14" s="255" t="s">
        <v>145</v>
      </c>
      <c r="AI14" s="255" t="s">
        <v>145</v>
      </c>
      <c r="AJ14" s="255" t="s">
        <v>145</v>
      </c>
      <c r="AK14" s="255" t="s">
        <v>145</v>
      </c>
      <c r="AL14" s="255">
        <v>3</v>
      </c>
      <c r="AM14" s="255">
        <v>3</v>
      </c>
      <c r="AN14" s="255">
        <v>3</v>
      </c>
      <c r="AO14" s="255">
        <v>3</v>
      </c>
      <c r="AP14" s="255">
        <v>2</v>
      </c>
      <c r="AQ14" s="255">
        <v>3</v>
      </c>
      <c r="AR14" s="255">
        <v>3</v>
      </c>
      <c r="AS14" s="255">
        <v>2</v>
      </c>
      <c r="AT14" s="255">
        <v>3</v>
      </c>
      <c r="AU14" s="255">
        <v>2</v>
      </c>
      <c r="AV14" s="255">
        <v>3</v>
      </c>
      <c r="AW14" s="255">
        <v>3</v>
      </c>
      <c r="AX14" s="255">
        <v>1</v>
      </c>
      <c r="AY14" s="255">
        <v>1</v>
      </c>
      <c r="AZ14" s="255" t="s">
        <v>145</v>
      </c>
      <c r="BA14" s="255" t="s">
        <v>145</v>
      </c>
      <c r="BB14" s="255">
        <v>3</v>
      </c>
      <c r="BC14" s="255">
        <v>3</v>
      </c>
      <c r="BD14" s="255">
        <v>2</v>
      </c>
      <c r="BE14" s="255">
        <v>3</v>
      </c>
      <c r="BF14" s="255">
        <v>3</v>
      </c>
      <c r="BG14" s="255">
        <v>3</v>
      </c>
      <c r="BH14" s="255">
        <v>3</v>
      </c>
      <c r="BI14" s="255">
        <v>3</v>
      </c>
      <c r="BJ14" s="255">
        <v>3</v>
      </c>
      <c r="BK14" s="255">
        <v>3</v>
      </c>
      <c r="BL14" s="255">
        <v>3</v>
      </c>
      <c r="BM14" s="255">
        <v>2</v>
      </c>
      <c r="BN14" s="255">
        <v>1</v>
      </c>
      <c r="BO14" s="255">
        <v>3</v>
      </c>
      <c r="BP14" s="255">
        <v>3</v>
      </c>
      <c r="BQ14" s="255">
        <v>3</v>
      </c>
      <c r="BR14" s="255">
        <v>3</v>
      </c>
      <c r="BS14" s="255">
        <v>3</v>
      </c>
      <c r="BT14" s="255">
        <v>2</v>
      </c>
      <c r="BU14" s="255">
        <v>2</v>
      </c>
      <c r="BV14" s="255">
        <v>2</v>
      </c>
      <c r="BW14" s="255">
        <v>2</v>
      </c>
      <c r="BX14" s="255">
        <v>1</v>
      </c>
      <c r="BY14" s="255"/>
      <c r="BZ14" s="255"/>
      <c r="CA14" s="255"/>
      <c r="CB14" s="255"/>
      <c r="CC14" s="255"/>
      <c r="CD14" s="255">
        <v>1</v>
      </c>
      <c r="CE14" s="255"/>
      <c r="CF14" s="255"/>
      <c r="CG14" s="255">
        <v>1</v>
      </c>
      <c r="CH14" s="255"/>
      <c r="CI14" s="255">
        <v>1</v>
      </c>
      <c r="CJ14" s="255">
        <v>1</v>
      </c>
      <c r="CK14" s="255">
        <v>4</v>
      </c>
      <c r="CL14" s="255"/>
      <c r="CM14" s="255"/>
      <c r="CN14" s="255"/>
      <c r="CO14" s="255"/>
      <c r="CP14" s="255"/>
      <c r="CQ14" s="255">
        <v>4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</row>
    <row r="15" spans="1:146" ht="13.5" customHeight="1" x14ac:dyDescent="0.15">
      <c r="A15" s="258"/>
      <c r="B15" s="258" t="s">
        <v>138</v>
      </c>
      <c r="C15" s="258" t="s">
        <v>139</v>
      </c>
      <c r="D15" s="258" t="s">
        <v>140</v>
      </c>
      <c r="E15" s="258" t="s">
        <v>141</v>
      </c>
      <c r="F15" s="258" t="s">
        <v>142</v>
      </c>
      <c r="G15" s="258" t="s">
        <v>143</v>
      </c>
      <c r="H15" s="258" t="s">
        <v>144</v>
      </c>
      <c r="I15" s="259">
        <v>2</v>
      </c>
      <c r="J15" s="259">
        <v>2</v>
      </c>
      <c r="K15" s="259">
        <v>2</v>
      </c>
      <c r="L15" s="259">
        <v>2</v>
      </c>
      <c r="M15" s="259">
        <v>2</v>
      </c>
      <c r="N15" s="259">
        <v>2</v>
      </c>
      <c r="O15" s="259">
        <v>2</v>
      </c>
      <c r="P15" s="259">
        <v>2</v>
      </c>
      <c r="Q15" s="259">
        <v>2</v>
      </c>
      <c r="R15" s="259">
        <v>2</v>
      </c>
      <c r="S15" s="259">
        <v>2</v>
      </c>
      <c r="T15" s="259">
        <v>2</v>
      </c>
      <c r="U15" s="259">
        <v>2</v>
      </c>
      <c r="V15" s="259">
        <v>2</v>
      </c>
      <c r="W15" s="259">
        <v>2</v>
      </c>
      <c r="X15" s="259">
        <v>3</v>
      </c>
      <c r="Y15" s="259">
        <v>3</v>
      </c>
      <c r="Z15" s="259">
        <v>3</v>
      </c>
      <c r="AA15" s="259">
        <v>2</v>
      </c>
      <c r="AB15" s="259">
        <v>2</v>
      </c>
      <c r="AC15" s="259">
        <v>2</v>
      </c>
      <c r="AD15" s="259">
        <v>2</v>
      </c>
      <c r="AE15" s="259">
        <v>3</v>
      </c>
      <c r="AF15" s="259">
        <v>3</v>
      </c>
      <c r="AG15" s="259">
        <v>2</v>
      </c>
      <c r="AH15" s="258" t="s">
        <v>145</v>
      </c>
      <c r="AI15" s="258" t="s">
        <v>145</v>
      </c>
      <c r="AJ15" s="258" t="s">
        <v>145</v>
      </c>
      <c r="AK15" s="258" t="s">
        <v>145</v>
      </c>
      <c r="AL15" s="259">
        <v>3</v>
      </c>
      <c r="AM15" s="259">
        <v>3</v>
      </c>
      <c r="AN15" s="259">
        <v>3</v>
      </c>
      <c r="AO15" s="259">
        <v>3</v>
      </c>
      <c r="AP15" s="259">
        <v>2</v>
      </c>
      <c r="AQ15" s="259">
        <v>3</v>
      </c>
      <c r="AR15" s="259">
        <v>3</v>
      </c>
      <c r="AS15" s="259">
        <v>2</v>
      </c>
      <c r="AT15" s="259">
        <v>3</v>
      </c>
      <c r="AU15" s="259">
        <v>2</v>
      </c>
      <c r="AV15" s="259">
        <v>3</v>
      </c>
      <c r="AW15" s="259">
        <v>3</v>
      </c>
      <c r="AX15" s="259">
        <v>1</v>
      </c>
      <c r="AY15" s="259">
        <v>1</v>
      </c>
      <c r="AZ15" s="258" t="s">
        <v>145</v>
      </c>
      <c r="BA15" s="258" t="s">
        <v>145</v>
      </c>
      <c r="BB15" s="259">
        <v>3</v>
      </c>
      <c r="BC15" s="259">
        <v>3</v>
      </c>
      <c r="BD15" s="259">
        <v>2</v>
      </c>
      <c r="BE15" s="259">
        <v>3</v>
      </c>
      <c r="BF15" s="259">
        <v>3</v>
      </c>
      <c r="BG15" s="259">
        <v>3</v>
      </c>
      <c r="BH15" s="259">
        <v>3</v>
      </c>
      <c r="BI15" s="259">
        <v>3</v>
      </c>
      <c r="BJ15" s="259">
        <v>3</v>
      </c>
      <c r="BK15" s="259">
        <v>3</v>
      </c>
      <c r="BL15" s="259">
        <v>3</v>
      </c>
      <c r="BM15" s="259">
        <v>2</v>
      </c>
      <c r="BN15" s="259">
        <v>1</v>
      </c>
      <c r="BO15" s="259">
        <v>3</v>
      </c>
      <c r="BP15" s="259">
        <v>3</v>
      </c>
      <c r="BQ15" s="259">
        <v>3</v>
      </c>
      <c r="BR15" s="259">
        <v>3</v>
      </c>
      <c r="BS15" s="259">
        <v>3</v>
      </c>
      <c r="BT15" s="259">
        <v>2</v>
      </c>
      <c r="BU15" s="259">
        <v>2</v>
      </c>
      <c r="BV15" s="259">
        <v>2</v>
      </c>
      <c r="BW15" s="259">
        <v>2</v>
      </c>
      <c r="BX15" s="259">
        <v>1</v>
      </c>
      <c r="BY15" s="259">
        <v>1</v>
      </c>
      <c r="BZ15" s="259">
        <v>1</v>
      </c>
      <c r="CA15" s="259">
        <v>1</v>
      </c>
      <c r="CB15" s="259">
        <v>1</v>
      </c>
      <c r="CC15" s="259">
        <v>1</v>
      </c>
      <c r="CD15" s="259">
        <v>1</v>
      </c>
      <c r="CE15" s="259">
        <v>1</v>
      </c>
      <c r="CF15" s="259">
        <v>1</v>
      </c>
      <c r="CG15" s="259">
        <v>1</v>
      </c>
      <c r="CH15" s="259">
        <v>1</v>
      </c>
      <c r="CI15" s="259">
        <v>1</v>
      </c>
      <c r="CJ15" s="259">
        <v>1</v>
      </c>
      <c r="CK15" s="259">
        <v>4</v>
      </c>
      <c r="CL15" s="259"/>
      <c r="CM15" s="259"/>
      <c r="CN15" s="259"/>
      <c r="CO15" s="259"/>
      <c r="CP15" s="259"/>
      <c r="CQ15" s="259">
        <v>4</v>
      </c>
      <c r="CR15" s="259">
        <v>8</v>
      </c>
      <c r="CS15" s="259"/>
      <c r="CT15" s="259"/>
      <c r="CU15" s="259"/>
      <c r="CV15" s="259"/>
      <c r="CW15" s="259"/>
      <c r="CX15" s="259"/>
      <c r="CY15" s="258" t="s">
        <v>145</v>
      </c>
      <c r="CZ15" s="258" t="s">
        <v>145</v>
      </c>
      <c r="DA15" s="258" t="s">
        <v>145</v>
      </c>
      <c r="DB15" s="258" t="s">
        <v>145</v>
      </c>
      <c r="DC15" s="258" t="s">
        <v>145</v>
      </c>
      <c r="DD15" s="258" t="s">
        <v>145</v>
      </c>
      <c r="DE15" s="258" t="s">
        <v>145</v>
      </c>
      <c r="DF15" s="258" t="s">
        <v>146</v>
      </c>
      <c r="DG15" s="258" t="s">
        <v>147</v>
      </c>
      <c r="DH15" s="258" t="s">
        <v>148</v>
      </c>
      <c r="DI15" s="258" t="s">
        <v>149</v>
      </c>
    </row>
    <row r="16" spans="1:146" ht="13" x14ac:dyDescent="0.3">
      <c r="B16" s="77" t="s">
        <v>151</v>
      </c>
    </row>
    <row r="17" spans="1:114" ht="25" customHeight="1" x14ac:dyDescent="0.15">
      <c r="A17" s="57"/>
      <c r="B17" s="78">
        <v>2127521843</v>
      </c>
      <c r="C17" s="79" t="s">
        <v>513</v>
      </c>
      <c r="D17" s="79"/>
      <c r="E17" s="79" t="s">
        <v>502</v>
      </c>
      <c r="F17" s="80">
        <v>23377</v>
      </c>
      <c r="G17" s="79" t="s">
        <v>172</v>
      </c>
      <c r="H17" s="79" t="s">
        <v>156</v>
      </c>
      <c r="I17" s="263">
        <v>8</v>
      </c>
      <c r="J17" s="263">
        <v>7.6</v>
      </c>
      <c r="K17" s="263">
        <v>6.4</v>
      </c>
      <c r="L17" s="263" t="s">
        <v>157</v>
      </c>
      <c r="M17" s="263">
        <v>5.9</v>
      </c>
      <c r="N17" s="263" t="s">
        <v>157</v>
      </c>
      <c r="O17" s="263" t="s">
        <v>157</v>
      </c>
      <c r="P17" s="263">
        <v>7.6</v>
      </c>
      <c r="Q17" s="263" t="s">
        <v>157</v>
      </c>
      <c r="R17" s="263" t="s">
        <v>157</v>
      </c>
      <c r="S17" s="263">
        <v>5.9</v>
      </c>
      <c r="T17" s="263" t="s">
        <v>157</v>
      </c>
      <c r="U17" s="263" t="s">
        <v>157</v>
      </c>
      <c r="V17" s="263">
        <v>5.6</v>
      </c>
      <c r="W17" s="263" t="s">
        <v>157</v>
      </c>
      <c r="X17" s="263">
        <v>5.8</v>
      </c>
      <c r="Y17" s="263">
        <v>5.73</v>
      </c>
      <c r="Z17" s="263">
        <v>6.87</v>
      </c>
      <c r="AA17" s="263" t="s">
        <v>157</v>
      </c>
      <c r="AB17" s="263" t="s">
        <v>157</v>
      </c>
      <c r="AC17" s="263">
        <v>6</v>
      </c>
      <c r="AD17" s="263">
        <v>7.6</v>
      </c>
      <c r="AE17" s="263">
        <v>8</v>
      </c>
      <c r="AF17" s="263">
        <v>6.3</v>
      </c>
      <c r="AG17" s="263">
        <v>7.7</v>
      </c>
      <c r="AH17" s="264">
        <v>35</v>
      </c>
      <c r="AI17" s="264">
        <v>0</v>
      </c>
      <c r="AJ17" s="264">
        <v>0</v>
      </c>
      <c r="AK17" s="264">
        <v>0</v>
      </c>
      <c r="AL17" s="263">
        <v>6</v>
      </c>
      <c r="AM17" s="263">
        <v>7.9</v>
      </c>
      <c r="AN17" s="263">
        <v>6.8</v>
      </c>
      <c r="AO17" s="263">
        <v>7.6</v>
      </c>
      <c r="AP17" s="263">
        <v>4.9000000000000004</v>
      </c>
      <c r="AQ17" s="263">
        <v>6</v>
      </c>
      <c r="AR17" s="263">
        <v>6.63</v>
      </c>
      <c r="AS17" s="263">
        <v>8.35</v>
      </c>
      <c r="AT17" s="263">
        <v>6.93</v>
      </c>
      <c r="AU17" s="263">
        <v>5.9</v>
      </c>
      <c r="AV17" s="263">
        <v>6.3</v>
      </c>
      <c r="AW17" s="263">
        <v>5.23</v>
      </c>
      <c r="AX17" s="263">
        <v>6.5</v>
      </c>
      <c r="AY17" s="263">
        <v>7.9</v>
      </c>
      <c r="AZ17" s="264">
        <v>35</v>
      </c>
      <c r="BA17" s="264">
        <v>0</v>
      </c>
      <c r="BB17" s="263">
        <v>6.47</v>
      </c>
      <c r="BC17" s="263">
        <v>6.9</v>
      </c>
      <c r="BD17" s="263">
        <v>7.1</v>
      </c>
      <c r="BE17" s="263">
        <v>7.33</v>
      </c>
      <c r="BF17" s="263">
        <v>7.13</v>
      </c>
      <c r="BG17" s="263">
        <v>6.4</v>
      </c>
      <c r="BH17" s="263">
        <v>5.6</v>
      </c>
      <c r="BI17" s="263">
        <v>5.77</v>
      </c>
      <c r="BJ17" s="263">
        <v>4.7</v>
      </c>
      <c r="BK17" s="263">
        <v>6</v>
      </c>
      <c r="BL17" s="263">
        <v>7.1</v>
      </c>
      <c r="BM17" s="263">
        <v>6.5</v>
      </c>
      <c r="BN17" s="263">
        <v>7.6</v>
      </c>
      <c r="BO17" s="263">
        <v>6.5</v>
      </c>
      <c r="BP17" s="263">
        <v>5.93</v>
      </c>
      <c r="BQ17" s="263">
        <v>6.63</v>
      </c>
      <c r="BR17" s="263">
        <v>5</v>
      </c>
      <c r="BS17" s="263">
        <v>6.2</v>
      </c>
      <c r="BT17" s="263">
        <v>6.4</v>
      </c>
      <c r="BU17" s="263">
        <v>6.2</v>
      </c>
      <c r="BV17" s="263">
        <v>6.4</v>
      </c>
      <c r="BW17" s="263">
        <v>5.4</v>
      </c>
      <c r="BX17" s="263">
        <v>5.4</v>
      </c>
      <c r="BY17" s="263" t="s">
        <v>157</v>
      </c>
      <c r="BZ17" s="263" t="s">
        <v>157</v>
      </c>
      <c r="CA17" s="263" t="s">
        <v>157</v>
      </c>
      <c r="CB17" s="263" t="s">
        <v>157</v>
      </c>
      <c r="CC17" s="263" t="s">
        <v>157</v>
      </c>
      <c r="CD17" s="263">
        <v>5.7</v>
      </c>
      <c r="CE17" s="263" t="s">
        <v>157</v>
      </c>
      <c r="CF17" s="263" t="s">
        <v>157</v>
      </c>
      <c r="CG17" s="263">
        <v>6.1</v>
      </c>
      <c r="CH17" s="263" t="s">
        <v>157</v>
      </c>
      <c r="CI17" s="263">
        <v>8.5</v>
      </c>
      <c r="CJ17" s="263">
        <v>7.6</v>
      </c>
      <c r="CK17" s="263">
        <v>6.7</v>
      </c>
      <c r="CL17" s="265">
        <v>0</v>
      </c>
      <c r="CM17" s="265">
        <v>0</v>
      </c>
      <c r="CN17" s="265">
        <v>137</v>
      </c>
      <c r="CO17" s="266">
        <v>6.5</v>
      </c>
      <c r="CP17" s="265">
        <v>2.5299999999999998</v>
      </c>
      <c r="CQ17" s="267">
        <v>0</v>
      </c>
      <c r="CR17" s="267" t="s">
        <v>157</v>
      </c>
      <c r="CS17" s="268"/>
      <c r="CT17" s="268">
        <v>0</v>
      </c>
      <c r="CU17" s="268">
        <v>0</v>
      </c>
      <c r="CV17" s="269">
        <v>141</v>
      </c>
      <c r="CW17" s="269">
        <v>6.31</v>
      </c>
      <c r="CX17" s="269">
        <v>2.4500000000000002</v>
      </c>
      <c r="CY17" s="270">
        <v>67</v>
      </c>
      <c r="CZ17" s="270">
        <v>0</v>
      </c>
      <c r="DA17" s="270">
        <v>0</v>
      </c>
      <c r="DB17" s="270">
        <v>0</v>
      </c>
      <c r="DC17" s="270">
        <v>137</v>
      </c>
      <c r="DD17" s="270">
        <v>0</v>
      </c>
      <c r="DE17" s="270">
        <v>137</v>
      </c>
      <c r="DF17" s="270">
        <v>141</v>
      </c>
      <c r="DG17" s="270">
        <v>6.31</v>
      </c>
      <c r="DH17" s="270">
        <v>2.4700000000000002</v>
      </c>
      <c r="DI17" s="270" t="s">
        <v>512</v>
      </c>
      <c r="DJ17" s="271">
        <v>0</v>
      </c>
    </row>
    <row r="18" spans="1:114" ht="25" customHeight="1" x14ac:dyDescent="0.15">
      <c r="A18" s="57"/>
      <c r="B18" s="78">
        <v>2126521893</v>
      </c>
      <c r="C18" s="79" t="s">
        <v>501</v>
      </c>
      <c r="D18" s="79" t="s">
        <v>517</v>
      </c>
      <c r="E18" s="79" t="s">
        <v>153</v>
      </c>
      <c r="F18" s="80">
        <v>32143</v>
      </c>
      <c r="G18" s="79" t="s">
        <v>155</v>
      </c>
      <c r="H18" s="79" t="s">
        <v>156</v>
      </c>
      <c r="I18" s="263">
        <v>7.6</v>
      </c>
      <c r="J18" s="263">
        <v>7.3</v>
      </c>
      <c r="K18" s="263">
        <v>8.1999999999999993</v>
      </c>
      <c r="L18" s="263" t="s">
        <v>157</v>
      </c>
      <c r="M18" s="263">
        <v>5.2</v>
      </c>
      <c r="N18" s="263" t="s">
        <v>157</v>
      </c>
      <c r="O18" s="263" t="s">
        <v>157</v>
      </c>
      <c r="P18" s="263">
        <v>6.3</v>
      </c>
      <c r="Q18" s="263" t="s">
        <v>157</v>
      </c>
      <c r="R18" s="263" t="s">
        <v>157</v>
      </c>
      <c r="S18" s="263">
        <v>6.4</v>
      </c>
      <c r="T18" s="263" t="s">
        <v>157</v>
      </c>
      <c r="U18" s="263" t="s">
        <v>157</v>
      </c>
      <c r="V18" s="263">
        <v>6</v>
      </c>
      <c r="W18" s="263" t="s">
        <v>157</v>
      </c>
      <c r="X18" s="263">
        <v>7.6</v>
      </c>
      <c r="Y18" s="263">
        <v>6.23</v>
      </c>
      <c r="Z18" s="263">
        <v>6.5</v>
      </c>
      <c r="AA18" s="263" t="s">
        <v>157</v>
      </c>
      <c r="AB18" s="263" t="s">
        <v>157</v>
      </c>
      <c r="AC18" s="263">
        <v>6.8</v>
      </c>
      <c r="AD18" s="263">
        <v>7.8</v>
      </c>
      <c r="AE18" s="263">
        <v>7.9</v>
      </c>
      <c r="AF18" s="263">
        <v>6.7</v>
      </c>
      <c r="AG18" s="263">
        <v>7.4</v>
      </c>
      <c r="AH18" s="264">
        <v>35</v>
      </c>
      <c r="AI18" s="264">
        <v>0</v>
      </c>
      <c r="AJ18" s="264">
        <v>0</v>
      </c>
      <c r="AK18" s="264">
        <v>0</v>
      </c>
      <c r="AL18" s="263">
        <v>5.63</v>
      </c>
      <c r="AM18" s="263">
        <v>7.2</v>
      </c>
      <c r="AN18" s="263">
        <v>6.9</v>
      </c>
      <c r="AO18" s="263">
        <v>5.67</v>
      </c>
      <c r="AP18" s="263">
        <v>6.6</v>
      </c>
      <c r="AQ18" s="263">
        <v>6.77</v>
      </c>
      <c r="AR18" s="263">
        <v>7.87</v>
      </c>
      <c r="AS18" s="263">
        <v>7.35</v>
      </c>
      <c r="AT18" s="263">
        <v>5.9</v>
      </c>
      <c r="AU18" s="263">
        <v>7.3</v>
      </c>
      <c r="AV18" s="263">
        <v>6.9</v>
      </c>
      <c r="AW18" s="263">
        <v>6.47</v>
      </c>
      <c r="AX18" s="263">
        <v>6.9</v>
      </c>
      <c r="AY18" s="263">
        <v>8.4</v>
      </c>
      <c r="AZ18" s="264">
        <v>35</v>
      </c>
      <c r="BA18" s="264">
        <v>0</v>
      </c>
      <c r="BB18" s="263">
        <v>5.97</v>
      </c>
      <c r="BC18" s="263">
        <v>5.37</v>
      </c>
      <c r="BD18" s="263">
        <v>7.5</v>
      </c>
      <c r="BE18" s="263">
        <v>7.53</v>
      </c>
      <c r="BF18" s="263">
        <v>6.17</v>
      </c>
      <c r="BG18" s="263">
        <v>5.5</v>
      </c>
      <c r="BH18" s="263">
        <v>6.13</v>
      </c>
      <c r="BI18" s="263">
        <v>6.33</v>
      </c>
      <c r="BJ18" s="263">
        <v>7.3</v>
      </c>
      <c r="BK18" s="263">
        <v>5.3</v>
      </c>
      <c r="BL18" s="263">
        <v>5.0999999999999996</v>
      </c>
      <c r="BM18" s="263">
        <v>5.3</v>
      </c>
      <c r="BN18" s="263">
        <v>7.1</v>
      </c>
      <c r="BO18" s="263">
        <v>5.77</v>
      </c>
      <c r="BP18" s="263">
        <v>5.67</v>
      </c>
      <c r="BQ18" s="263">
        <v>6.4</v>
      </c>
      <c r="BR18" s="263">
        <v>4.5</v>
      </c>
      <c r="BS18" s="263">
        <v>7.5</v>
      </c>
      <c r="BT18" s="263">
        <v>7.9</v>
      </c>
      <c r="BU18" s="263">
        <v>5</v>
      </c>
      <c r="BV18" s="263">
        <v>6.4</v>
      </c>
      <c r="BW18" s="263">
        <v>5.2</v>
      </c>
      <c r="BX18" s="263">
        <v>7.9</v>
      </c>
      <c r="BY18" s="263" t="s">
        <v>157</v>
      </c>
      <c r="BZ18" s="263" t="s">
        <v>157</v>
      </c>
      <c r="CA18" s="263" t="s">
        <v>157</v>
      </c>
      <c r="CB18" s="263" t="s">
        <v>157</v>
      </c>
      <c r="CC18" s="263" t="s">
        <v>157</v>
      </c>
      <c r="CD18" s="263">
        <v>5.2</v>
      </c>
      <c r="CE18" s="263" t="s">
        <v>157</v>
      </c>
      <c r="CF18" s="263" t="s">
        <v>157</v>
      </c>
      <c r="CG18" s="263">
        <v>6.5</v>
      </c>
      <c r="CH18" s="263" t="s">
        <v>157</v>
      </c>
      <c r="CI18" s="263">
        <v>8.4</v>
      </c>
      <c r="CJ18" s="263">
        <v>6.2</v>
      </c>
      <c r="CK18" s="263">
        <v>6.8</v>
      </c>
      <c r="CL18" s="265">
        <v>0</v>
      </c>
      <c r="CM18" s="265">
        <v>0</v>
      </c>
      <c r="CN18" s="265">
        <v>137</v>
      </c>
      <c r="CO18" s="266">
        <v>6.52</v>
      </c>
      <c r="CP18" s="265">
        <v>2.52</v>
      </c>
      <c r="CQ18" s="267">
        <v>0</v>
      </c>
      <c r="CR18" s="267" t="s">
        <v>157</v>
      </c>
      <c r="CS18" s="268"/>
      <c r="CT18" s="268">
        <v>0</v>
      </c>
      <c r="CU18" s="268">
        <v>0</v>
      </c>
      <c r="CV18" s="269">
        <v>141</v>
      </c>
      <c r="CW18" s="269">
        <v>6.34</v>
      </c>
      <c r="CX18" s="269">
        <v>2.4500000000000002</v>
      </c>
      <c r="CY18" s="270">
        <v>67</v>
      </c>
      <c r="CZ18" s="270">
        <v>0</v>
      </c>
      <c r="DA18" s="270">
        <v>0</v>
      </c>
      <c r="DB18" s="270">
        <v>0</v>
      </c>
      <c r="DC18" s="270">
        <v>137</v>
      </c>
      <c r="DD18" s="270">
        <v>0</v>
      </c>
      <c r="DE18" s="270">
        <v>137</v>
      </c>
      <c r="DF18" s="270">
        <v>141</v>
      </c>
      <c r="DG18" s="270">
        <v>6.33</v>
      </c>
      <c r="DH18" s="270">
        <v>2.48</v>
      </c>
      <c r="DI18" s="270" t="s">
        <v>512</v>
      </c>
      <c r="DJ18" s="271">
        <v>0</v>
      </c>
    </row>
    <row r="19" spans="1:114" ht="25" customHeight="1" x14ac:dyDescent="0.15">
      <c r="A19" s="57"/>
      <c r="B19" s="78"/>
      <c r="C19" s="79"/>
      <c r="D19" s="79"/>
      <c r="E19" s="79"/>
      <c r="F19" s="80"/>
      <c r="G19" s="79"/>
      <c r="H19" s="79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4"/>
      <c r="AI19" s="264"/>
      <c r="AJ19" s="264"/>
      <c r="AK19" s="264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4"/>
      <c r="BA19" s="264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5"/>
      <c r="CM19" s="265"/>
      <c r="CN19" s="265"/>
      <c r="CO19" s="266"/>
      <c r="CP19" s="265"/>
      <c r="CQ19" s="267"/>
      <c r="CR19" s="267"/>
      <c r="CS19" s="268"/>
      <c r="CT19" s="268"/>
      <c r="CU19" s="268"/>
      <c r="CV19" s="269"/>
      <c r="CW19" s="269"/>
      <c r="CX19" s="269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1"/>
    </row>
    <row r="20" spans="1:114" ht="25" customHeight="1" x14ac:dyDescent="0.15">
      <c r="A20" s="57"/>
      <c r="B20" s="78"/>
      <c r="C20" s="79"/>
      <c r="D20" s="79"/>
      <c r="E20" s="79"/>
      <c r="F20" s="80"/>
      <c r="G20" s="79"/>
      <c r="H20" s="9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4"/>
      <c r="AI20" s="264"/>
      <c r="AJ20" s="264"/>
      <c r="AK20" s="264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4"/>
      <c r="BA20" s="264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5"/>
      <c r="CM20" s="265"/>
      <c r="CN20" s="265"/>
      <c r="CO20" s="266"/>
      <c r="CP20" s="265"/>
      <c r="CQ20" s="267"/>
      <c r="CR20" s="267"/>
      <c r="CS20" s="268"/>
      <c r="CT20" s="268"/>
      <c r="CU20" s="268"/>
      <c r="CV20" s="269"/>
      <c r="CW20" s="269"/>
      <c r="CX20" s="269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1"/>
    </row>
    <row r="21" spans="1:114" ht="10" hidden="1" x14ac:dyDescent="0.15">
      <c r="A21" s="57">
        <v>5</v>
      </c>
      <c r="B21" s="78"/>
      <c r="C21" s="79"/>
      <c r="D21" s="79"/>
      <c r="E21" s="79"/>
      <c r="F21" s="80"/>
      <c r="G21" s="79"/>
      <c r="H21" s="93" t="s">
        <v>156</v>
      </c>
      <c r="I21" s="263" t="e">
        <v>#N/A</v>
      </c>
      <c r="J21" s="263" t="e">
        <v>#N/A</v>
      </c>
      <c r="K21" s="263" t="e">
        <v>#N/A</v>
      </c>
      <c r="L21" s="263" t="e">
        <v>#N/A</v>
      </c>
      <c r="M21" s="263" t="e">
        <v>#N/A</v>
      </c>
      <c r="N21" s="263" t="e">
        <v>#N/A</v>
      </c>
      <c r="O21" s="263" t="e">
        <v>#N/A</v>
      </c>
      <c r="P21" s="263" t="e">
        <v>#N/A</v>
      </c>
      <c r="Q21" s="263" t="e">
        <v>#N/A</v>
      </c>
      <c r="R21" s="263" t="e">
        <v>#N/A</v>
      </c>
      <c r="S21" s="263" t="e">
        <v>#N/A</v>
      </c>
      <c r="T21" s="263" t="e">
        <v>#N/A</v>
      </c>
      <c r="U21" s="263" t="e">
        <v>#N/A</v>
      </c>
      <c r="V21" s="263" t="e">
        <v>#N/A</v>
      </c>
      <c r="W21" s="263" t="e">
        <v>#N/A</v>
      </c>
      <c r="X21" s="263" t="e">
        <v>#N/A</v>
      </c>
      <c r="Y21" s="263" t="e">
        <v>#N/A</v>
      </c>
      <c r="Z21" s="263" t="e">
        <v>#N/A</v>
      </c>
      <c r="AA21" s="263" t="e">
        <v>#N/A</v>
      </c>
      <c r="AB21" s="263" t="e">
        <v>#N/A</v>
      </c>
      <c r="AC21" s="263" t="e">
        <v>#N/A</v>
      </c>
      <c r="AD21" s="263" t="e">
        <v>#N/A</v>
      </c>
      <c r="AE21" s="263" t="e">
        <v>#N/A</v>
      </c>
      <c r="AF21" s="263" t="e">
        <v>#N/A</v>
      </c>
      <c r="AG21" s="263" t="e">
        <v>#N/A</v>
      </c>
      <c r="AH21" s="264" t="e">
        <v>#N/A</v>
      </c>
      <c r="AI21" s="264" t="e">
        <v>#N/A</v>
      </c>
      <c r="AJ21" s="264" t="e">
        <v>#N/A</v>
      </c>
      <c r="AK21" s="264" t="e">
        <v>#N/A</v>
      </c>
      <c r="AL21" s="263" t="e">
        <v>#N/A</v>
      </c>
      <c r="AM21" s="263" t="e">
        <v>#N/A</v>
      </c>
      <c r="AN21" s="263" t="e">
        <v>#N/A</v>
      </c>
      <c r="AO21" s="263" t="e">
        <v>#N/A</v>
      </c>
      <c r="AP21" s="263" t="e">
        <v>#N/A</v>
      </c>
      <c r="AQ21" s="263" t="e">
        <v>#N/A</v>
      </c>
      <c r="AR21" s="263" t="e">
        <v>#N/A</v>
      </c>
      <c r="AS21" s="263" t="e">
        <v>#N/A</v>
      </c>
      <c r="AT21" s="263" t="e">
        <v>#N/A</v>
      </c>
      <c r="AU21" s="263" t="e">
        <v>#N/A</v>
      </c>
      <c r="AV21" s="263" t="e">
        <v>#N/A</v>
      </c>
      <c r="AW21" s="263" t="e">
        <v>#N/A</v>
      </c>
      <c r="AX21" s="263" t="e">
        <v>#N/A</v>
      </c>
      <c r="AY21" s="263" t="e">
        <v>#N/A</v>
      </c>
      <c r="AZ21" s="264" t="e">
        <v>#N/A</v>
      </c>
      <c r="BA21" s="264" t="e">
        <v>#N/A</v>
      </c>
      <c r="BB21" s="263" t="e">
        <v>#N/A</v>
      </c>
      <c r="BC21" s="263" t="e">
        <v>#N/A</v>
      </c>
      <c r="BD21" s="263" t="e">
        <v>#N/A</v>
      </c>
      <c r="BE21" s="263" t="e">
        <v>#N/A</v>
      </c>
      <c r="BF21" s="263" t="e">
        <v>#N/A</v>
      </c>
      <c r="BG21" s="263" t="e">
        <v>#N/A</v>
      </c>
      <c r="BH21" s="263" t="e">
        <v>#N/A</v>
      </c>
      <c r="BI21" s="263" t="e">
        <v>#N/A</v>
      </c>
      <c r="BJ21" s="263" t="e">
        <v>#N/A</v>
      </c>
      <c r="BK21" s="263" t="e">
        <v>#N/A</v>
      </c>
      <c r="BL21" s="263" t="e">
        <v>#N/A</v>
      </c>
      <c r="BM21" s="263" t="e">
        <v>#N/A</v>
      </c>
      <c r="BN21" s="263" t="e">
        <v>#N/A</v>
      </c>
      <c r="BO21" s="263" t="e">
        <v>#N/A</v>
      </c>
      <c r="BP21" s="263" t="e">
        <v>#N/A</v>
      </c>
      <c r="BQ21" s="263" t="e">
        <v>#N/A</v>
      </c>
      <c r="BR21" s="263" t="e">
        <v>#N/A</v>
      </c>
      <c r="BS21" s="263" t="e">
        <v>#N/A</v>
      </c>
      <c r="BT21" s="263" t="e">
        <v>#N/A</v>
      </c>
      <c r="BU21" s="263" t="e">
        <v>#N/A</v>
      </c>
      <c r="BV21" s="263" t="e">
        <v>#N/A</v>
      </c>
      <c r="BW21" s="263" t="e">
        <v>#N/A</v>
      </c>
      <c r="BX21" s="263" t="e">
        <v>#N/A</v>
      </c>
      <c r="BY21" s="263" t="e">
        <v>#N/A</v>
      </c>
      <c r="BZ21" s="263" t="e">
        <v>#N/A</v>
      </c>
      <c r="CA21" s="263" t="e">
        <v>#N/A</v>
      </c>
      <c r="CB21" s="263" t="e">
        <v>#N/A</v>
      </c>
      <c r="CC21" s="263" t="e">
        <v>#N/A</v>
      </c>
      <c r="CD21" s="263" t="e">
        <v>#N/A</v>
      </c>
      <c r="CE21" s="263" t="e">
        <v>#N/A</v>
      </c>
      <c r="CF21" s="263" t="e">
        <v>#N/A</v>
      </c>
      <c r="CG21" s="263" t="e">
        <v>#N/A</v>
      </c>
      <c r="CH21" s="263" t="e">
        <v>#N/A</v>
      </c>
      <c r="CI21" s="263" t="e">
        <v>#N/A</v>
      </c>
      <c r="CJ21" s="263" t="e">
        <v>#N/A</v>
      </c>
      <c r="CK21" s="263" t="e">
        <v>#N/A</v>
      </c>
      <c r="CL21" s="265">
        <v>0</v>
      </c>
      <c r="CM21" s="265">
        <v>0</v>
      </c>
      <c r="CN21" s="265">
        <v>137</v>
      </c>
      <c r="CO21" s="266" t="e">
        <v>#N/A</v>
      </c>
      <c r="CP21" s="265" t="e">
        <v>#N/A</v>
      </c>
      <c r="CQ21" s="267" t="e">
        <v>#N/A</v>
      </c>
      <c r="CR21" s="267" t="e">
        <v>#N/A</v>
      </c>
      <c r="CS21" s="268"/>
      <c r="CT21" s="268" t="e">
        <v>#N/A</v>
      </c>
      <c r="CU21" s="268" t="e">
        <v>#N/A</v>
      </c>
      <c r="CV21" s="269">
        <v>141</v>
      </c>
      <c r="CW21" s="269" t="e">
        <v>#N/A</v>
      </c>
      <c r="CX21" s="269" t="e">
        <v>#N/A</v>
      </c>
      <c r="CY21" s="270" t="e">
        <v>#N/A</v>
      </c>
      <c r="CZ21" s="270" t="e">
        <v>#N/A</v>
      </c>
      <c r="DA21" s="270" t="e">
        <v>#N/A</v>
      </c>
      <c r="DB21" s="270" t="e">
        <v>#N/A</v>
      </c>
      <c r="DC21" s="270" t="e">
        <v>#N/A</v>
      </c>
      <c r="DD21" s="270" t="e">
        <v>#N/A</v>
      </c>
      <c r="DE21" s="270" t="e">
        <v>#N/A</v>
      </c>
      <c r="DF21" s="270" t="e">
        <v>#N/A</v>
      </c>
      <c r="DG21" s="270" t="e">
        <v>#N/A</v>
      </c>
      <c r="DH21" s="270" t="e">
        <v>#N/A</v>
      </c>
      <c r="DI21" s="270" t="e">
        <v>#N/A</v>
      </c>
      <c r="DJ21" s="271">
        <v>0</v>
      </c>
    </row>
    <row r="22" spans="1:114" ht="23.25" hidden="1" customHeight="1" x14ac:dyDescent="0.15">
      <c r="A22" s="275">
        <v>6</v>
      </c>
      <c r="B22" s="78"/>
      <c r="C22" s="79"/>
      <c r="D22" s="79"/>
      <c r="E22" s="79"/>
      <c r="F22" s="80"/>
      <c r="G22" s="79"/>
      <c r="H22" s="79" t="s">
        <v>156</v>
      </c>
      <c r="I22" s="263" t="e">
        <v>#N/A</v>
      </c>
      <c r="J22" s="263" t="e">
        <v>#N/A</v>
      </c>
      <c r="K22" s="263" t="e">
        <v>#N/A</v>
      </c>
      <c r="L22" s="263" t="e">
        <v>#N/A</v>
      </c>
      <c r="M22" s="263" t="e">
        <v>#N/A</v>
      </c>
      <c r="N22" s="263" t="e">
        <v>#N/A</v>
      </c>
      <c r="O22" s="263" t="e">
        <v>#N/A</v>
      </c>
      <c r="P22" s="263" t="e">
        <v>#N/A</v>
      </c>
      <c r="Q22" s="263" t="e">
        <v>#N/A</v>
      </c>
      <c r="R22" s="263" t="e">
        <v>#N/A</v>
      </c>
      <c r="S22" s="263" t="e">
        <v>#N/A</v>
      </c>
      <c r="T22" s="263" t="e">
        <v>#N/A</v>
      </c>
      <c r="U22" s="263" t="e">
        <v>#N/A</v>
      </c>
      <c r="V22" s="263" t="e">
        <v>#N/A</v>
      </c>
      <c r="W22" s="263" t="e">
        <v>#N/A</v>
      </c>
      <c r="X22" s="263" t="e">
        <v>#N/A</v>
      </c>
      <c r="Y22" s="263" t="e">
        <v>#N/A</v>
      </c>
      <c r="Z22" s="263" t="e">
        <v>#N/A</v>
      </c>
      <c r="AA22" s="263" t="e">
        <v>#N/A</v>
      </c>
      <c r="AB22" s="263" t="e">
        <v>#N/A</v>
      </c>
      <c r="AC22" s="263" t="e">
        <v>#N/A</v>
      </c>
      <c r="AD22" s="263" t="e">
        <v>#N/A</v>
      </c>
      <c r="AE22" s="263" t="e">
        <v>#N/A</v>
      </c>
      <c r="AF22" s="263" t="e">
        <v>#N/A</v>
      </c>
      <c r="AG22" s="263" t="e">
        <v>#N/A</v>
      </c>
      <c r="AH22" s="264" t="e">
        <v>#N/A</v>
      </c>
      <c r="AI22" s="264" t="e">
        <v>#N/A</v>
      </c>
      <c r="AJ22" s="264" t="e">
        <v>#N/A</v>
      </c>
      <c r="AK22" s="264" t="e">
        <v>#N/A</v>
      </c>
      <c r="AL22" s="263" t="e">
        <v>#N/A</v>
      </c>
      <c r="AM22" s="263" t="e">
        <v>#N/A</v>
      </c>
      <c r="AN22" s="263" t="e">
        <v>#N/A</v>
      </c>
      <c r="AO22" s="263" t="e">
        <v>#N/A</v>
      </c>
      <c r="AP22" s="263" t="e">
        <v>#N/A</v>
      </c>
      <c r="AQ22" s="263" t="e">
        <v>#N/A</v>
      </c>
      <c r="AR22" s="263" t="e">
        <v>#N/A</v>
      </c>
      <c r="AS22" s="263" t="e">
        <v>#N/A</v>
      </c>
      <c r="AT22" s="263" t="e">
        <v>#N/A</v>
      </c>
      <c r="AU22" s="263" t="e">
        <v>#N/A</v>
      </c>
      <c r="AV22" s="263" t="e">
        <v>#N/A</v>
      </c>
      <c r="AW22" s="263" t="e">
        <v>#N/A</v>
      </c>
      <c r="AX22" s="263" t="e">
        <v>#N/A</v>
      </c>
      <c r="AY22" s="263" t="e">
        <v>#N/A</v>
      </c>
      <c r="AZ22" s="264" t="e">
        <v>#N/A</v>
      </c>
      <c r="BA22" s="264" t="e">
        <v>#N/A</v>
      </c>
      <c r="BB22" s="263" t="e">
        <v>#N/A</v>
      </c>
      <c r="BC22" s="263" t="e">
        <v>#N/A</v>
      </c>
      <c r="BD22" s="263" t="e">
        <v>#N/A</v>
      </c>
      <c r="BE22" s="263" t="e">
        <v>#N/A</v>
      </c>
      <c r="BF22" s="263" t="e">
        <v>#N/A</v>
      </c>
      <c r="BG22" s="263" t="e">
        <v>#N/A</v>
      </c>
      <c r="BH22" s="263" t="e">
        <v>#N/A</v>
      </c>
      <c r="BI22" s="263" t="e">
        <v>#N/A</v>
      </c>
      <c r="BJ22" s="263" t="e">
        <v>#N/A</v>
      </c>
      <c r="BK22" s="263" t="e">
        <v>#N/A</v>
      </c>
      <c r="BL22" s="263" t="e">
        <v>#N/A</v>
      </c>
      <c r="BM22" s="263" t="e">
        <v>#N/A</v>
      </c>
      <c r="BN22" s="263" t="e">
        <v>#N/A</v>
      </c>
      <c r="BO22" s="263" t="e">
        <v>#N/A</v>
      </c>
      <c r="BP22" s="263" t="e">
        <v>#N/A</v>
      </c>
      <c r="BQ22" s="263" t="e">
        <v>#N/A</v>
      </c>
      <c r="BR22" s="263" t="e">
        <v>#N/A</v>
      </c>
      <c r="BS22" s="263" t="e">
        <v>#N/A</v>
      </c>
      <c r="BT22" s="263" t="e">
        <v>#N/A</v>
      </c>
      <c r="BU22" s="263" t="e">
        <v>#N/A</v>
      </c>
      <c r="BV22" s="263" t="e">
        <v>#N/A</v>
      </c>
      <c r="BW22" s="263" t="e">
        <v>#N/A</v>
      </c>
      <c r="BX22" s="263" t="e">
        <v>#N/A</v>
      </c>
      <c r="BY22" s="263" t="e">
        <v>#N/A</v>
      </c>
      <c r="BZ22" s="263" t="e">
        <v>#N/A</v>
      </c>
      <c r="CA22" s="263" t="e">
        <v>#N/A</v>
      </c>
      <c r="CB22" s="263" t="e">
        <v>#N/A</v>
      </c>
      <c r="CC22" s="263" t="e">
        <v>#N/A</v>
      </c>
      <c r="CD22" s="263" t="e">
        <v>#N/A</v>
      </c>
      <c r="CE22" s="263" t="e">
        <v>#N/A</v>
      </c>
      <c r="CF22" s="263" t="e">
        <v>#N/A</v>
      </c>
      <c r="CG22" s="263" t="e">
        <v>#N/A</v>
      </c>
      <c r="CH22" s="263" t="e">
        <v>#N/A</v>
      </c>
      <c r="CI22" s="263" t="e">
        <v>#N/A</v>
      </c>
      <c r="CJ22" s="263" t="e">
        <v>#N/A</v>
      </c>
      <c r="CK22" s="263" t="e">
        <v>#N/A</v>
      </c>
      <c r="CL22" s="265">
        <v>0</v>
      </c>
      <c r="CM22" s="265">
        <v>0</v>
      </c>
      <c r="CN22" s="265">
        <v>137</v>
      </c>
      <c r="CO22" s="266" t="e">
        <v>#N/A</v>
      </c>
      <c r="CP22" s="265" t="e">
        <v>#N/A</v>
      </c>
      <c r="CQ22" s="267" t="e">
        <v>#N/A</v>
      </c>
      <c r="CR22" s="267" t="e">
        <v>#N/A</v>
      </c>
      <c r="CS22" s="268"/>
      <c r="CT22" s="268" t="e">
        <v>#N/A</v>
      </c>
      <c r="CU22" s="268" t="e">
        <v>#N/A</v>
      </c>
      <c r="CV22" s="269">
        <v>141</v>
      </c>
      <c r="CW22" s="269" t="e">
        <v>#N/A</v>
      </c>
      <c r="CX22" s="269" t="e">
        <v>#N/A</v>
      </c>
      <c r="CY22" s="270" t="e">
        <v>#N/A</v>
      </c>
      <c r="CZ22" s="270" t="e">
        <v>#N/A</v>
      </c>
      <c r="DA22" s="270" t="e">
        <v>#N/A</v>
      </c>
      <c r="DB22" s="270" t="e">
        <v>#N/A</v>
      </c>
      <c r="DC22" s="270" t="e">
        <v>#N/A</v>
      </c>
      <c r="DD22" s="270" t="e">
        <v>#N/A</v>
      </c>
      <c r="DE22" s="270" t="e">
        <v>#N/A</v>
      </c>
      <c r="DF22" s="270" t="e">
        <v>#N/A</v>
      </c>
      <c r="DG22" s="270" t="e">
        <v>#N/A</v>
      </c>
      <c r="DH22" s="270" t="e">
        <v>#N/A</v>
      </c>
      <c r="DI22" s="270" t="e">
        <v>#N/A</v>
      </c>
      <c r="DJ22" s="271">
        <v>0</v>
      </c>
    </row>
    <row r="23" spans="1:114" ht="13" x14ac:dyDescent="0.3">
      <c r="B23" s="77" t="s">
        <v>165</v>
      </c>
    </row>
    <row r="24" spans="1:114" ht="25" customHeight="1" x14ac:dyDescent="0.15">
      <c r="A24" s="57">
        <v>1</v>
      </c>
      <c r="B24" s="78">
        <v>2127521861</v>
      </c>
      <c r="C24" s="79" t="s">
        <v>176</v>
      </c>
      <c r="D24" s="79" t="s">
        <v>177</v>
      </c>
      <c r="E24" s="79" t="s">
        <v>438</v>
      </c>
      <c r="F24" s="80">
        <v>34390</v>
      </c>
      <c r="G24" s="79" t="s">
        <v>172</v>
      </c>
      <c r="H24" s="79" t="s">
        <v>156</v>
      </c>
      <c r="I24" s="263">
        <v>6.7</v>
      </c>
      <c r="J24" s="263">
        <v>7.9</v>
      </c>
      <c r="K24" s="263">
        <v>7.9</v>
      </c>
      <c r="L24" s="263" t="s">
        <v>157</v>
      </c>
      <c r="M24" s="263">
        <v>6.4</v>
      </c>
      <c r="N24" s="263" t="s">
        <v>157</v>
      </c>
      <c r="O24" s="263" t="s">
        <v>157</v>
      </c>
      <c r="P24" s="263">
        <v>7.1</v>
      </c>
      <c r="Q24" s="263" t="s">
        <v>157</v>
      </c>
      <c r="R24" s="263" t="s">
        <v>157</v>
      </c>
      <c r="S24" s="263">
        <v>6.4</v>
      </c>
      <c r="T24" s="263" t="s">
        <v>157</v>
      </c>
      <c r="U24" s="263" t="s">
        <v>157</v>
      </c>
      <c r="V24" s="263">
        <v>6</v>
      </c>
      <c r="W24" s="263" t="s">
        <v>157</v>
      </c>
      <c r="X24" s="263">
        <v>6</v>
      </c>
      <c r="Y24" s="263">
        <v>6.6</v>
      </c>
      <c r="Z24" s="263">
        <v>6.5</v>
      </c>
      <c r="AA24" s="263" t="s">
        <v>157</v>
      </c>
      <c r="AB24" s="263" t="s">
        <v>157</v>
      </c>
      <c r="AC24" s="263">
        <v>6.8</v>
      </c>
      <c r="AD24" s="263">
        <v>7.2</v>
      </c>
      <c r="AE24" s="263">
        <v>6.6</v>
      </c>
      <c r="AF24" s="263">
        <v>6.4</v>
      </c>
      <c r="AG24" s="263">
        <v>7.2</v>
      </c>
      <c r="AH24" s="264">
        <v>35</v>
      </c>
      <c r="AI24" s="264">
        <v>0</v>
      </c>
      <c r="AJ24" s="264">
        <v>0</v>
      </c>
      <c r="AK24" s="264">
        <v>0</v>
      </c>
      <c r="AL24" s="263">
        <v>6.67</v>
      </c>
      <c r="AM24" s="263">
        <v>7.87</v>
      </c>
      <c r="AN24" s="263">
        <v>7.23</v>
      </c>
      <c r="AO24" s="263">
        <v>6.07</v>
      </c>
      <c r="AP24" s="263">
        <v>0</v>
      </c>
      <c r="AQ24" s="263">
        <v>6.53</v>
      </c>
      <c r="AR24" s="263">
        <v>5.83</v>
      </c>
      <c r="AS24" s="263">
        <v>7.45</v>
      </c>
      <c r="AT24" s="263">
        <v>7.5</v>
      </c>
      <c r="AU24" s="263">
        <v>6.4</v>
      </c>
      <c r="AV24" s="263">
        <v>6.4</v>
      </c>
      <c r="AW24" s="263">
        <v>5.57</v>
      </c>
      <c r="AX24" s="263">
        <v>5.4</v>
      </c>
      <c r="AY24" s="263">
        <v>9</v>
      </c>
      <c r="AZ24" s="264">
        <v>33</v>
      </c>
      <c r="BA24" s="264">
        <v>2</v>
      </c>
      <c r="BB24" s="263">
        <v>5.73</v>
      </c>
      <c r="BC24" s="263">
        <v>5.87</v>
      </c>
      <c r="BD24" s="263">
        <v>7.2</v>
      </c>
      <c r="BE24" s="263">
        <v>6.93</v>
      </c>
      <c r="BF24" s="263">
        <v>7.6</v>
      </c>
      <c r="BG24" s="263">
        <v>6.7</v>
      </c>
      <c r="BH24" s="263">
        <v>6.27</v>
      </c>
      <c r="BI24" s="263">
        <v>5.63</v>
      </c>
      <c r="BJ24" s="263">
        <v>5.3</v>
      </c>
      <c r="BK24" s="263">
        <v>7.17</v>
      </c>
      <c r="BL24" s="263">
        <v>6.4</v>
      </c>
      <c r="BM24" s="263">
        <v>7.3</v>
      </c>
      <c r="BN24" s="263">
        <v>7</v>
      </c>
      <c r="BO24" s="263">
        <v>5.97</v>
      </c>
      <c r="BP24" s="263">
        <v>6.33</v>
      </c>
      <c r="BQ24" s="263">
        <v>6</v>
      </c>
      <c r="BR24" s="263">
        <v>5.2</v>
      </c>
      <c r="BS24" s="263">
        <v>4.4000000000000004</v>
      </c>
      <c r="BT24" s="263">
        <v>7.6</v>
      </c>
      <c r="BU24" s="263">
        <v>5.9</v>
      </c>
      <c r="BV24" s="263">
        <v>6.3</v>
      </c>
      <c r="BW24" s="263">
        <v>5.0999999999999996</v>
      </c>
      <c r="BX24" s="263">
        <v>7.2</v>
      </c>
      <c r="BY24" s="263" t="s">
        <v>157</v>
      </c>
      <c r="BZ24" s="263" t="s">
        <v>157</v>
      </c>
      <c r="CA24" s="263" t="s">
        <v>157</v>
      </c>
      <c r="CB24" s="263" t="s">
        <v>157</v>
      </c>
      <c r="CC24" s="263" t="s">
        <v>157</v>
      </c>
      <c r="CD24" s="263">
        <v>7.1</v>
      </c>
      <c r="CE24" s="263" t="s">
        <v>157</v>
      </c>
      <c r="CF24" s="263" t="s">
        <v>157</v>
      </c>
      <c r="CG24" s="263">
        <v>4.0999999999999996</v>
      </c>
      <c r="CH24" s="263" t="s">
        <v>157</v>
      </c>
      <c r="CI24" s="263">
        <v>8.4</v>
      </c>
      <c r="CJ24" s="263">
        <v>6.4</v>
      </c>
      <c r="CK24" s="263">
        <v>7.9</v>
      </c>
      <c r="CL24" s="265">
        <v>2</v>
      </c>
      <c r="CM24" s="265">
        <v>0</v>
      </c>
      <c r="CN24" s="265">
        <v>137</v>
      </c>
      <c r="CO24" s="266">
        <v>6.44</v>
      </c>
      <c r="CP24" s="265">
        <v>2.4900000000000002</v>
      </c>
      <c r="CQ24" s="267">
        <v>0</v>
      </c>
      <c r="CR24" s="267" t="s">
        <v>157</v>
      </c>
      <c r="CS24" s="268"/>
      <c r="CT24" s="268">
        <v>0</v>
      </c>
      <c r="CU24" s="268">
        <v>0</v>
      </c>
      <c r="CV24" s="269">
        <v>141</v>
      </c>
      <c r="CW24" s="269">
        <v>6.25</v>
      </c>
      <c r="CX24" s="269">
        <v>2.42</v>
      </c>
      <c r="CY24" s="270">
        <v>67</v>
      </c>
      <c r="CZ24" s="270">
        <v>0</v>
      </c>
      <c r="DA24" s="270">
        <v>0</v>
      </c>
      <c r="DB24" s="270">
        <v>0</v>
      </c>
      <c r="DC24" s="270">
        <v>135</v>
      </c>
      <c r="DD24" s="270">
        <v>2</v>
      </c>
      <c r="DE24" s="270">
        <v>137</v>
      </c>
      <c r="DF24" s="270">
        <v>141</v>
      </c>
      <c r="DG24" s="270">
        <v>6.31</v>
      </c>
      <c r="DH24" s="270">
        <v>2.4300000000000002</v>
      </c>
      <c r="DI24" s="270" t="s">
        <v>512</v>
      </c>
      <c r="DJ24" s="271">
        <v>1.4598540145985401E-2</v>
      </c>
    </row>
    <row r="25" spans="1:114" ht="25" customHeight="1" x14ac:dyDescent="0.15">
      <c r="A25" s="57"/>
      <c r="B25" s="78"/>
      <c r="C25" s="79"/>
      <c r="D25" s="79"/>
      <c r="E25" s="79"/>
      <c r="F25" s="80"/>
      <c r="G25" s="79"/>
      <c r="H25" s="79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4"/>
      <c r="AI25" s="264"/>
      <c r="AJ25" s="264"/>
      <c r="AK25" s="264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4"/>
      <c r="BA25" s="264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5"/>
      <c r="CM25" s="265"/>
      <c r="CN25" s="265"/>
      <c r="CO25" s="266"/>
      <c r="CP25" s="265"/>
      <c r="CQ25" s="267"/>
      <c r="CR25" s="267"/>
      <c r="CS25" s="268"/>
      <c r="CT25" s="268"/>
      <c r="CU25" s="268"/>
      <c r="CV25" s="269"/>
      <c r="CW25" s="269"/>
      <c r="CX25" s="269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1"/>
    </row>
    <row r="26" spans="1:114" hidden="1" x14ac:dyDescent="0.15"/>
    <row r="27" spans="1:114" ht="13" hidden="1" x14ac:dyDescent="0.3">
      <c r="B27" s="77" t="s">
        <v>185</v>
      </c>
    </row>
    <row r="28" spans="1:114" ht="10" hidden="1" x14ac:dyDescent="0.15">
      <c r="A28" s="276">
        <v>1</v>
      </c>
      <c r="B28" s="78"/>
      <c r="C28" s="79"/>
      <c r="D28" s="79"/>
      <c r="E28" s="79"/>
      <c r="F28" s="80"/>
      <c r="G28" s="79"/>
      <c r="H28" s="79" t="s">
        <v>156</v>
      </c>
      <c r="I28" s="263" t="e">
        <v>#N/A</v>
      </c>
      <c r="J28" s="263" t="e">
        <v>#N/A</v>
      </c>
      <c r="K28" s="263" t="e">
        <v>#N/A</v>
      </c>
      <c r="L28" s="263" t="e">
        <v>#N/A</v>
      </c>
      <c r="M28" s="263" t="e">
        <v>#N/A</v>
      </c>
      <c r="N28" s="263" t="e">
        <v>#N/A</v>
      </c>
      <c r="O28" s="263" t="e">
        <v>#N/A</v>
      </c>
      <c r="P28" s="263" t="e">
        <v>#N/A</v>
      </c>
      <c r="Q28" s="263" t="e">
        <v>#N/A</v>
      </c>
      <c r="R28" s="263" t="e">
        <v>#N/A</v>
      </c>
      <c r="S28" s="263" t="e">
        <v>#N/A</v>
      </c>
      <c r="T28" s="263" t="e">
        <v>#N/A</v>
      </c>
      <c r="U28" s="263" t="e">
        <v>#N/A</v>
      </c>
      <c r="V28" s="263" t="e">
        <v>#N/A</v>
      </c>
      <c r="W28" s="263" t="e">
        <v>#N/A</v>
      </c>
      <c r="X28" s="263" t="e">
        <v>#N/A</v>
      </c>
      <c r="Y28" s="263" t="e">
        <v>#N/A</v>
      </c>
      <c r="Z28" s="263" t="e">
        <v>#N/A</v>
      </c>
      <c r="AA28" s="263" t="e">
        <v>#N/A</v>
      </c>
      <c r="AB28" s="263" t="e">
        <v>#N/A</v>
      </c>
      <c r="AC28" s="263" t="e">
        <v>#N/A</v>
      </c>
      <c r="AD28" s="263" t="e">
        <v>#N/A</v>
      </c>
      <c r="AE28" s="263" t="e">
        <v>#N/A</v>
      </c>
      <c r="AF28" s="263" t="e">
        <v>#N/A</v>
      </c>
      <c r="AG28" s="263" t="e">
        <v>#N/A</v>
      </c>
      <c r="AH28" s="264" t="e">
        <v>#N/A</v>
      </c>
      <c r="AI28" s="264" t="e">
        <v>#N/A</v>
      </c>
      <c r="AJ28" s="264" t="e">
        <v>#N/A</v>
      </c>
      <c r="AK28" s="264" t="e">
        <v>#N/A</v>
      </c>
      <c r="AL28" s="263" t="e">
        <v>#N/A</v>
      </c>
      <c r="AM28" s="263" t="e">
        <v>#N/A</v>
      </c>
      <c r="AN28" s="263" t="e">
        <v>#N/A</v>
      </c>
      <c r="AO28" s="263" t="e">
        <v>#N/A</v>
      </c>
      <c r="AP28" s="263" t="e">
        <v>#N/A</v>
      </c>
      <c r="AQ28" s="263" t="e">
        <v>#N/A</v>
      </c>
      <c r="AR28" s="263" t="e">
        <v>#N/A</v>
      </c>
      <c r="AS28" s="263" t="e">
        <v>#N/A</v>
      </c>
      <c r="AT28" s="263" t="e">
        <v>#N/A</v>
      </c>
      <c r="AU28" s="263" t="e">
        <v>#N/A</v>
      </c>
      <c r="AV28" s="263" t="e">
        <v>#N/A</v>
      </c>
      <c r="AW28" s="263" t="e">
        <v>#N/A</v>
      </c>
      <c r="AX28" s="263" t="e">
        <v>#N/A</v>
      </c>
      <c r="AY28" s="263" t="e">
        <v>#N/A</v>
      </c>
      <c r="AZ28" s="264" t="e">
        <v>#N/A</v>
      </c>
      <c r="BA28" s="264" t="e">
        <v>#N/A</v>
      </c>
      <c r="BB28" s="263" t="e">
        <v>#N/A</v>
      </c>
      <c r="BC28" s="263" t="e">
        <v>#N/A</v>
      </c>
      <c r="BD28" s="263" t="e">
        <v>#N/A</v>
      </c>
      <c r="BE28" s="263" t="e">
        <v>#N/A</v>
      </c>
      <c r="BF28" s="263" t="e">
        <v>#N/A</v>
      </c>
      <c r="BG28" s="263" t="e">
        <v>#N/A</v>
      </c>
      <c r="BH28" s="263" t="e">
        <v>#N/A</v>
      </c>
      <c r="BI28" s="263" t="e">
        <v>#N/A</v>
      </c>
      <c r="BJ28" s="263" t="e">
        <v>#N/A</v>
      </c>
      <c r="BK28" s="263" t="e">
        <v>#N/A</v>
      </c>
      <c r="BL28" s="263" t="e">
        <v>#N/A</v>
      </c>
      <c r="BM28" s="263" t="e">
        <v>#N/A</v>
      </c>
      <c r="BN28" s="263" t="e">
        <v>#N/A</v>
      </c>
      <c r="BO28" s="263" t="e">
        <v>#N/A</v>
      </c>
      <c r="BP28" s="263" t="e">
        <v>#N/A</v>
      </c>
      <c r="BQ28" s="263" t="e">
        <v>#N/A</v>
      </c>
      <c r="BR28" s="263" t="e">
        <v>#N/A</v>
      </c>
      <c r="BS28" s="263" t="e">
        <v>#N/A</v>
      </c>
      <c r="BT28" s="263" t="e">
        <v>#N/A</v>
      </c>
      <c r="BU28" s="263" t="e">
        <v>#N/A</v>
      </c>
      <c r="BV28" s="263" t="e">
        <v>#N/A</v>
      </c>
      <c r="BW28" s="263" t="e">
        <v>#N/A</v>
      </c>
      <c r="BX28" s="263" t="e">
        <v>#N/A</v>
      </c>
      <c r="BY28" s="263" t="e">
        <v>#N/A</v>
      </c>
      <c r="BZ28" s="263" t="e">
        <v>#N/A</v>
      </c>
      <c r="CA28" s="263" t="e">
        <v>#N/A</v>
      </c>
      <c r="CB28" s="263" t="e">
        <v>#N/A</v>
      </c>
      <c r="CC28" s="263" t="e">
        <v>#N/A</v>
      </c>
      <c r="CD28" s="263" t="e">
        <v>#N/A</v>
      </c>
      <c r="CE28" s="263" t="e">
        <v>#N/A</v>
      </c>
      <c r="CF28" s="263" t="e">
        <v>#N/A</v>
      </c>
      <c r="CG28" s="263" t="e">
        <v>#N/A</v>
      </c>
      <c r="CH28" s="263" t="e">
        <v>#N/A</v>
      </c>
      <c r="CI28" s="263" t="e">
        <v>#N/A</v>
      </c>
      <c r="CJ28" s="263" t="e">
        <v>#N/A</v>
      </c>
      <c r="CK28" s="263" t="e">
        <v>#N/A</v>
      </c>
      <c r="CL28" s="265">
        <v>0</v>
      </c>
      <c r="CM28" s="265">
        <v>0</v>
      </c>
      <c r="CN28" s="265">
        <v>137</v>
      </c>
      <c r="CO28" s="266" t="e">
        <v>#N/A</v>
      </c>
      <c r="CP28" s="265" t="e">
        <v>#N/A</v>
      </c>
      <c r="CQ28" s="267" t="e">
        <v>#N/A</v>
      </c>
      <c r="CR28" s="267" t="e">
        <v>#N/A</v>
      </c>
      <c r="CS28" s="268"/>
      <c r="CT28" s="268" t="e">
        <v>#N/A</v>
      </c>
      <c r="CU28" s="268" t="e">
        <v>#N/A</v>
      </c>
      <c r="CV28" s="269">
        <v>141</v>
      </c>
      <c r="CW28" s="269" t="e">
        <v>#N/A</v>
      </c>
      <c r="CX28" s="269" t="e">
        <v>#N/A</v>
      </c>
      <c r="CY28" s="270" t="e">
        <v>#N/A</v>
      </c>
      <c r="CZ28" s="270" t="e">
        <v>#N/A</v>
      </c>
      <c r="DA28" s="270" t="e">
        <v>#N/A</v>
      </c>
      <c r="DB28" s="270" t="e">
        <v>#N/A</v>
      </c>
      <c r="DC28" s="270" t="e">
        <v>#N/A</v>
      </c>
      <c r="DD28" s="270" t="e">
        <v>#N/A</v>
      </c>
      <c r="DE28" s="270" t="e">
        <v>#N/A</v>
      </c>
      <c r="DF28" s="270" t="e">
        <v>#N/A</v>
      </c>
      <c r="DG28" s="270" t="e">
        <v>#N/A</v>
      </c>
      <c r="DH28" s="270" t="e">
        <v>#N/A</v>
      </c>
      <c r="DI28" s="270" t="e">
        <v>#N/A</v>
      </c>
      <c r="DJ28" s="271">
        <v>0</v>
      </c>
    </row>
    <row r="29" spans="1:114" hidden="1" x14ac:dyDescent="0.15"/>
  </sheetData>
  <mergeCells count="110">
    <mergeCell ref="CR7:CR8"/>
    <mergeCell ref="CS7:CS8"/>
    <mergeCell ref="DJ7:DJ8"/>
    <mergeCell ref="BX10:CH10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U7:W7"/>
    <mergeCell ref="AA7:AC7"/>
    <mergeCell ref="AD7:AD8"/>
    <mergeCell ref="AE7:AE8"/>
    <mergeCell ref="AF7:AF8"/>
    <mergeCell ref="AG7:AG8"/>
    <mergeCell ref="I7:I8"/>
    <mergeCell ref="J7:J8"/>
    <mergeCell ref="K7:K8"/>
    <mergeCell ref="L7:N7"/>
    <mergeCell ref="O7:Q7"/>
    <mergeCell ref="R7:T7"/>
    <mergeCell ref="CI6:CJ6"/>
    <mergeCell ref="CK6:CR6"/>
    <mergeCell ref="CY6:CY8"/>
    <mergeCell ref="CZ6:CZ8"/>
    <mergeCell ref="DA6:DA8"/>
    <mergeCell ref="DB6:DB8"/>
    <mergeCell ref="CN7:CN8"/>
    <mergeCell ref="CO7:CO8"/>
    <mergeCell ref="CP7:CP8"/>
    <mergeCell ref="CQ7:CQ8"/>
    <mergeCell ref="BG6:BH6"/>
    <mergeCell ref="BI6:BL6"/>
    <mergeCell ref="BM6:BP6"/>
    <mergeCell ref="BR6:BS6"/>
    <mergeCell ref="BT6:BW6"/>
    <mergeCell ref="BX6:CH6"/>
    <mergeCell ref="AU6:AV6"/>
    <mergeCell ref="AX6:AY6"/>
    <mergeCell ref="AZ6:AZ8"/>
    <mergeCell ref="BA6:BA8"/>
    <mergeCell ref="BB6:BD6"/>
    <mergeCell ref="BE6:BF6"/>
    <mergeCell ref="AX7:AX8"/>
    <mergeCell ref="AY7:AY8"/>
    <mergeCell ref="BB7:BB8"/>
    <mergeCell ref="BC7:BC8"/>
    <mergeCell ref="DC5:DC8"/>
    <mergeCell ref="DD5:DD8"/>
    <mergeCell ref="DE5:DE8"/>
    <mergeCell ref="DF5:DI8"/>
    <mergeCell ref="I6:K6"/>
    <mergeCell ref="L6:W6"/>
    <mergeCell ref="X6:Z6"/>
    <mergeCell ref="AA6:AD6"/>
    <mergeCell ref="AE6:AG6"/>
    <mergeCell ref="AH6:AH8"/>
    <mergeCell ref="B5:H8"/>
    <mergeCell ref="I5:AI5"/>
    <mergeCell ref="AJ5:AK5"/>
    <mergeCell ref="AL5:BA5"/>
    <mergeCell ref="BB5:CK5"/>
    <mergeCell ref="DA5:DB5"/>
    <mergeCell ref="AI6:AI8"/>
    <mergeCell ref="AJ6:AJ8"/>
    <mergeCell ref="AK6:AK8"/>
    <mergeCell ref="AL6:AR6"/>
  </mergeCells>
  <conditionalFormatting sqref="CV24:CX25 CV18:CX22">
    <cfRule type="cellIs" dxfId="54" priority="15" stopIfTrue="1" operator="equal">
      <formula>"x"</formula>
    </cfRule>
    <cfRule type="cellIs" dxfId="53" priority="16" stopIfTrue="1" operator="equal">
      <formula>"P (P/F)"</formula>
    </cfRule>
    <cfRule type="cellIs" dxfId="52" priority="17" stopIfTrue="1" operator="equal">
      <formula>"P(P/F)"</formula>
    </cfRule>
    <cfRule type="cellIs" dxfId="51" priority="18" stopIfTrue="1" operator="equal">
      <formula>"x"</formula>
    </cfRule>
  </conditionalFormatting>
  <conditionalFormatting sqref="I24:CK25 I18:CK22">
    <cfRule type="containsBlanks" dxfId="50" priority="14">
      <formula>LEN(TRIM(I18))=0</formula>
    </cfRule>
  </conditionalFormatting>
  <conditionalFormatting sqref="DJ24:DJ25 DJ18:DJ22">
    <cfRule type="cellIs" dxfId="49" priority="13" operator="greaterThan">
      <formula>0.05</formula>
    </cfRule>
  </conditionalFormatting>
  <conditionalFormatting sqref="CV17:CX17">
    <cfRule type="cellIs" dxfId="48" priority="9" stopIfTrue="1" operator="equal">
      <formula>"x"</formula>
    </cfRule>
    <cfRule type="cellIs" dxfId="47" priority="10" stopIfTrue="1" operator="equal">
      <formula>"P (P/F)"</formula>
    </cfRule>
    <cfRule type="cellIs" dxfId="46" priority="11" stopIfTrue="1" operator="equal">
      <formula>"P(P/F)"</formula>
    </cfRule>
    <cfRule type="cellIs" dxfId="45" priority="12" stopIfTrue="1" operator="equal">
      <formula>"x"</formula>
    </cfRule>
  </conditionalFormatting>
  <conditionalFormatting sqref="I17:CK17">
    <cfRule type="containsBlanks" dxfId="44" priority="8">
      <formula>LEN(TRIM(I17))=0</formula>
    </cfRule>
  </conditionalFormatting>
  <conditionalFormatting sqref="DJ17">
    <cfRule type="cellIs" dxfId="43" priority="7" operator="greaterThan">
      <formula>0.05</formula>
    </cfRule>
  </conditionalFormatting>
  <conditionalFormatting sqref="CV28:CX28">
    <cfRule type="cellIs" dxfId="42" priority="3" stopIfTrue="1" operator="equal">
      <formula>"x"</formula>
    </cfRule>
    <cfRule type="cellIs" dxfId="41" priority="4" stopIfTrue="1" operator="equal">
      <formula>"P (P/F)"</formula>
    </cfRule>
    <cfRule type="cellIs" dxfId="40" priority="5" stopIfTrue="1" operator="equal">
      <formula>"P(P/F)"</formula>
    </cfRule>
    <cfRule type="cellIs" dxfId="39" priority="6" stopIfTrue="1" operator="equal">
      <formula>"x"</formula>
    </cfRule>
  </conditionalFormatting>
  <conditionalFormatting sqref="I28:CK28">
    <cfRule type="containsBlanks" dxfId="38" priority="2">
      <formula>LEN(TRIM(I28))=0</formula>
    </cfRule>
  </conditionalFormatting>
  <conditionalFormatting sqref="DJ28">
    <cfRule type="cellIs" dxfId="37" priority="1" operator="greater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P27"/>
  <sheetViews>
    <sheetView workbookViewId="0">
      <selection activeCell="F1" sqref="F1"/>
    </sheetView>
  </sheetViews>
  <sheetFormatPr defaultColWidth="9.1796875" defaultRowHeight="7" x14ac:dyDescent="0.15"/>
  <cols>
    <col min="1" max="1" width="2.7265625" style="1" customWidth="1"/>
    <col min="2" max="2" width="9.26953125" style="1" customWidth="1"/>
    <col min="3" max="3" width="5.81640625" style="1" customWidth="1"/>
    <col min="4" max="4" width="6.54296875" style="1" customWidth="1"/>
    <col min="5" max="5" width="5.81640625" style="1" customWidth="1"/>
    <col min="6" max="6" width="8.453125" style="1" bestFit="1" customWidth="1"/>
    <col min="7" max="7" width="4" style="1" customWidth="1"/>
    <col min="8" max="8" width="20.7265625" style="1" hidden="1" customWidth="1"/>
    <col min="9" max="9" width="3.26953125" style="1" customWidth="1"/>
    <col min="10" max="10" width="3" style="1" customWidth="1"/>
    <col min="11" max="11" width="3.26953125" style="1" customWidth="1"/>
    <col min="12" max="12" width="3.269531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1" width="3.26953125" style="1" hidden="1" customWidth="1"/>
    <col min="22" max="22" width="3.26953125" style="1" customWidth="1"/>
    <col min="23" max="23" width="3.26953125" style="1" hidden="1" customWidth="1"/>
    <col min="24" max="26" width="3.26953125" style="1" customWidth="1"/>
    <col min="27" max="28" width="3.26953125" style="1" hidden="1" customWidth="1"/>
    <col min="29" max="33" width="3.26953125" style="1" customWidth="1"/>
    <col min="34" max="37" width="3.26953125" style="1" hidden="1" customWidth="1"/>
    <col min="38" max="51" width="3.26953125" style="1" customWidth="1"/>
    <col min="52" max="53" width="3.26953125" style="1" hidden="1" customWidth="1"/>
    <col min="54" max="75" width="3.26953125" style="1" customWidth="1"/>
    <col min="76" max="76" width="3" style="1" customWidth="1"/>
    <col min="77" max="80" width="3.26953125" style="1" hidden="1" customWidth="1"/>
    <col min="81" max="81" width="0.1796875" style="1" customWidth="1"/>
    <col min="82" max="82" width="3.26953125" style="1" customWidth="1"/>
    <col min="83" max="84" width="3.26953125" style="1" hidden="1" customWidth="1"/>
    <col min="85" max="86" width="3.26953125" style="1" customWidth="1"/>
    <col min="87" max="87" width="3" style="1" customWidth="1"/>
    <col min="88" max="89" width="3.26953125" style="1" customWidth="1"/>
    <col min="90" max="91" width="2.81640625" style="1" customWidth="1"/>
    <col min="92" max="92" width="3.1796875" style="1" customWidth="1"/>
    <col min="93" max="93" width="3.7265625" style="1" customWidth="1"/>
    <col min="94" max="94" width="4.1796875" style="1" customWidth="1"/>
    <col min="95" max="96" width="2.81640625" style="1" customWidth="1"/>
    <col min="97" max="97" width="2.81640625" style="1" hidden="1" customWidth="1"/>
    <col min="98" max="102" width="3.26953125" style="1" hidden="1" customWidth="1"/>
    <col min="103" max="113" width="5" style="1" hidden="1" customWidth="1"/>
    <col min="114" max="114" width="3.453125" style="5" customWidth="1"/>
    <col min="115" max="145" width="4" style="5" hidden="1" customWidth="1"/>
    <col min="146" max="146" width="0.1796875" style="5" hidden="1" customWidth="1"/>
    <col min="147" max="147" width="0" style="1" hidden="1" customWidth="1"/>
    <col min="148" max="256" width="9.1796875" style="1"/>
    <col min="257" max="257" width="2.7265625" style="1" customWidth="1"/>
    <col min="258" max="258" width="9.26953125" style="1" customWidth="1"/>
    <col min="259" max="259" width="5.81640625" style="1" customWidth="1"/>
    <col min="260" max="260" width="6.54296875" style="1" customWidth="1"/>
    <col min="261" max="261" width="5.81640625" style="1" customWidth="1"/>
    <col min="262" max="262" width="7.453125" style="1" customWidth="1"/>
    <col min="263" max="263" width="4" style="1" customWidth="1"/>
    <col min="264" max="264" width="0" style="1" hidden="1" customWidth="1"/>
    <col min="265" max="265" width="3.26953125" style="1" customWidth="1"/>
    <col min="266" max="266" width="3" style="1" customWidth="1"/>
    <col min="267" max="267" width="3.26953125" style="1" customWidth="1"/>
    <col min="268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7" width="0" style="1" hidden="1" customWidth="1"/>
    <col min="278" max="278" width="3.26953125" style="1" customWidth="1"/>
    <col min="279" max="279" width="0" style="1" hidden="1" customWidth="1"/>
    <col min="280" max="282" width="3.26953125" style="1" customWidth="1"/>
    <col min="283" max="284" width="0" style="1" hidden="1" customWidth="1"/>
    <col min="285" max="289" width="3.26953125" style="1" customWidth="1"/>
    <col min="290" max="293" width="0" style="1" hidden="1" customWidth="1"/>
    <col min="294" max="307" width="3.26953125" style="1" customWidth="1"/>
    <col min="308" max="309" width="0" style="1" hidden="1" customWidth="1"/>
    <col min="310" max="331" width="3.26953125" style="1" customWidth="1"/>
    <col min="332" max="332" width="3" style="1" customWidth="1"/>
    <col min="333" max="336" width="0" style="1" hidden="1" customWidth="1"/>
    <col min="337" max="337" width="0.1796875" style="1" customWidth="1"/>
    <col min="338" max="338" width="3.26953125" style="1" customWidth="1"/>
    <col min="339" max="340" width="0" style="1" hidden="1" customWidth="1"/>
    <col min="341" max="342" width="3.26953125" style="1" customWidth="1"/>
    <col min="343" max="343" width="3" style="1" customWidth="1"/>
    <col min="344" max="345" width="3.26953125" style="1" customWidth="1"/>
    <col min="346" max="347" width="2.81640625" style="1" customWidth="1"/>
    <col min="348" max="348" width="3.1796875" style="1" customWidth="1"/>
    <col min="349" max="349" width="3.7265625" style="1" customWidth="1"/>
    <col min="350" max="350" width="4.1796875" style="1" customWidth="1"/>
    <col min="351" max="352" width="2.81640625" style="1" customWidth="1"/>
    <col min="353" max="369" width="0" style="1" hidden="1" customWidth="1"/>
    <col min="370" max="370" width="3.453125" style="1" customWidth="1"/>
    <col min="371" max="403" width="0" style="1" hidden="1" customWidth="1"/>
    <col min="404" max="512" width="9.1796875" style="1"/>
    <col min="513" max="513" width="2.7265625" style="1" customWidth="1"/>
    <col min="514" max="514" width="9.26953125" style="1" customWidth="1"/>
    <col min="515" max="515" width="5.81640625" style="1" customWidth="1"/>
    <col min="516" max="516" width="6.54296875" style="1" customWidth="1"/>
    <col min="517" max="517" width="5.81640625" style="1" customWidth="1"/>
    <col min="518" max="518" width="7.453125" style="1" customWidth="1"/>
    <col min="519" max="519" width="4" style="1" customWidth="1"/>
    <col min="520" max="520" width="0" style="1" hidden="1" customWidth="1"/>
    <col min="521" max="521" width="3.26953125" style="1" customWidth="1"/>
    <col min="522" max="522" width="3" style="1" customWidth="1"/>
    <col min="523" max="523" width="3.26953125" style="1" customWidth="1"/>
    <col min="524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3" width="0" style="1" hidden="1" customWidth="1"/>
    <col min="534" max="534" width="3.26953125" style="1" customWidth="1"/>
    <col min="535" max="535" width="0" style="1" hidden="1" customWidth="1"/>
    <col min="536" max="538" width="3.26953125" style="1" customWidth="1"/>
    <col min="539" max="540" width="0" style="1" hidden="1" customWidth="1"/>
    <col min="541" max="545" width="3.26953125" style="1" customWidth="1"/>
    <col min="546" max="549" width="0" style="1" hidden="1" customWidth="1"/>
    <col min="550" max="563" width="3.26953125" style="1" customWidth="1"/>
    <col min="564" max="565" width="0" style="1" hidden="1" customWidth="1"/>
    <col min="566" max="587" width="3.26953125" style="1" customWidth="1"/>
    <col min="588" max="588" width="3" style="1" customWidth="1"/>
    <col min="589" max="592" width="0" style="1" hidden="1" customWidth="1"/>
    <col min="593" max="593" width="0.1796875" style="1" customWidth="1"/>
    <col min="594" max="594" width="3.26953125" style="1" customWidth="1"/>
    <col min="595" max="596" width="0" style="1" hidden="1" customWidth="1"/>
    <col min="597" max="598" width="3.26953125" style="1" customWidth="1"/>
    <col min="599" max="599" width="3" style="1" customWidth="1"/>
    <col min="600" max="601" width="3.26953125" style="1" customWidth="1"/>
    <col min="602" max="603" width="2.81640625" style="1" customWidth="1"/>
    <col min="604" max="604" width="3.1796875" style="1" customWidth="1"/>
    <col min="605" max="605" width="3.7265625" style="1" customWidth="1"/>
    <col min="606" max="606" width="4.1796875" style="1" customWidth="1"/>
    <col min="607" max="608" width="2.81640625" style="1" customWidth="1"/>
    <col min="609" max="625" width="0" style="1" hidden="1" customWidth="1"/>
    <col min="626" max="626" width="3.453125" style="1" customWidth="1"/>
    <col min="627" max="659" width="0" style="1" hidden="1" customWidth="1"/>
    <col min="660" max="768" width="9.1796875" style="1"/>
    <col min="769" max="769" width="2.7265625" style="1" customWidth="1"/>
    <col min="770" max="770" width="9.26953125" style="1" customWidth="1"/>
    <col min="771" max="771" width="5.81640625" style="1" customWidth="1"/>
    <col min="772" max="772" width="6.54296875" style="1" customWidth="1"/>
    <col min="773" max="773" width="5.81640625" style="1" customWidth="1"/>
    <col min="774" max="774" width="7.453125" style="1" customWidth="1"/>
    <col min="775" max="775" width="4" style="1" customWidth="1"/>
    <col min="776" max="776" width="0" style="1" hidden="1" customWidth="1"/>
    <col min="777" max="777" width="3.26953125" style="1" customWidth="1"/>
    <col min="778" max="778" width="3" style="1" customWidth="1"/>
    <col min="779" max="779" width="3.26953125" style="1" customWidth="1"/>
    <col min="780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9" width="0" style="1" hidden="1" customWidth="1"/>
    <col min="790" max="790" width="3.26953125" style="1" customWidth="1"/>
    <col min="791" max="791" width="0" style="1" hidden="1" customWidth="1"/>
    <col min="792" max="794" width="3.26953125" style="1" customWidth="1"/>
    <col min="795" max="796" width="0" style="1" hidden="1" customWidth="1"/>
    <col min="797" max="801" width="3.26953125" style="1" customWidth="1"/>
    <col min="802" max="805" width="0" style="1" hidden="1" customWidth="1"/>
    <col min="806" max="819" width="3.26953125" style="1" customWidth="1"/>
    <col min="820" max="821" width="0" style="1" hidden="1" customWidth="1"/>
    <col min="822" max="843" width="3.26953125" style="1" customWidth="1"/>
    <col min="844" max="844" width="3" style="1" customWidth="1"/>
    <col min="845" max="848" width="0" style="1" hidden="1" customWidth="1"/>
    <col min="849" max="849" width="0.1796875" style="1" customWidth="1"/>
    <col min="850" max="850" width="3.26953125" style="1" customWidth="1"/>
    <col min="851" max="852" width="0" style="1" hidden="1" customWidth="1"/>
    <col min="853" max="854" width="3.26953125" style="1" customWidth="1"/>
    <col min="855" max="855" width="3" style="1" customWidth="1"/>
    <col min="856" max="857" width="3.26953125" style="1" customWidth="1"/>
    <col min="858" max="859" width="2.81640625" style="1" customWidth="1"/>
    <col min="860" max="860" width="3.1796875" style="1" customWidth="1"/>
    <col min="861" max="861" width="3.7265625" style="1" customWidth="1"/>
    <col min="862" max="862" width="4.1796875" style="1" customWidth="1"/>
    <col min="863" max="864" width="2.81640625" style="1" customWidth="1"/>
    <col min="865" max="881" width="0" style="1" hidden="1" customWidth="1"/>
    <col min="882" max="882" width="3.453125" style="1" customWidth="1"/>
    <col min="883" max="915" width="0" style="1" hidden="1" customWidth="1"/>
    <col min="916" max="1024" width="9.1796875" style="1"/>
    <col min="1025" max="1025" width="2.7265625" style="1" customWidth="1"/>
    <col min="1026" max="1026" width="9.26953125" style="1" customWidth="1"/>
    <col min="1027" max="1027" width="5.81640625" style="1" customWidth="1"/>
    <col min="1028" max="1028" width="6.54296875" style="1" customWidth="1"/>
    <col min="1029" max="1029" width="5.81640625" style="1" customWidth="1"/>
    <col min="1030" max="1030" width="7.453125" style="1" customWidth="1"/>
    <col min="1031" max="1031" width="4" style="1" customWidth="1"/>
    <col min="1032" max="1032" width="0" style="1" hidden="1" customWidth="1"/>
    <col min="1033" max="1033" width="3.26953125" style="1" customWidth="1"/>
    <col min="1034" max="1034" width="3" style="1" customWidth="1"/>
    <col min="1035" max="1035" width="3.26953125" style="1" customWidth="1"/>
    <col min="1036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5" width="0" style="1" hidden="1" customWidth="1"/>
    <col min="1046" max="1046" width="3.26953125" style="1" customWidth="1"/>
    <col min="1047" max="1047" width="0" style="1" hidden="1" customWidth="1"/>
    <col min="1048" max="1050" width="3.26953125" style="1" customWidth="1"/>
    <col min="1051" max="1052" width="0" style="1" hidden="1" customWidth="1"/>
    <col min="1053" max="1057" width="3.26953125" style="1" customWidth="1"/>
    <col min="1058" max="1061" width="0" style="1" hidden="1" customWidth="1"/>
    <col min="1062" max="1075" width="3.26953125" style="1" customWidth="1"/>
    <col min="1076" max="1077" width="0" style="1" hidden="1" customWidth="1"/>
    <col min="1078" max="1099" width="3.26953125" style="1" customWidth="1"/>
    <col min="1100" max="1100" width="3" style="1" customWidth="1"/>
    <col min="1101" max="1104" width="0" style="1" hidden="1" customWidth="1"/>
    <col min="1105" max="1105" width="0.1796875" style="1" customWidth="1"/>
    <col min="1106" max="1106" width="3.26953125" style="1" customWidth="1"/>
    <col min="1107" max="1108" width="0" style="1" hidden="1" customWidth="1"/>
    <col min="1109" max="1110" width="3.26953125" style="1" customWidth="1"/>
    <col min="1111" max="1111" width="3" style="1" customWidth="1"/>
    <col min="1112" max="1113" width="3.26953125" style="1" customWidth="1"/>
    <col min="1114" max="1115" width="2.81640625" style="1" customWidth="1"/>
    <col min="1116" max="1116" width="3.1796875" style="1" customWidth="1"/>
    <col min="1117" max="1117" width="3.7265625" style="1" customWidth="1"/>
    <col min="1118" max="1118" width="4.1796875" style="1" customWidth="1"/>
    <col min="1119" max="1120" width="2.81640625" style="1" customWidth="1"/>
    <col min="1121" max="1137" width="0" style="1" hidden="1" customWidth="1"/>
    <col min="1138" max="1138" width="3.453125" style="1" customWidth="1"/>
    <col min="1139" max="1171" width="0" style="1" hidden="1" customWidth="1"/>
    <col min="1172" max="1280" width="9.1796875" style="1"/>
    <col min="1281" max="1281" width="2.7265625" style="1" customWidth="1"/>
    <col min="1282" max="1282" width="9.26953125" style="1" customWidth="1"/>
    <col min="1283" max="1283" width="5.81640625" style="1" customWidth="1"/>
    <col min="1284" max="1284" width="6.54296875" style="1" customWidth="1"/>
    <col min="1285" max="1285" width="5.81640625" style="1" customWidth="1"/>
    <col min="1286" max="1286" width="7.453125" style="1" customWidth="1"/>
    <col min="1287" max="1287" width="4" style="1" customWidth="1"/>
    <col min="1288" max="1288" width="0" style="1" hidden="1" customWidth="1"/>
    <col min="1289" max="1289" width="3.26953125" style="1" customWidth="1"/>
    <col min="1290" max="1290" width="3" style="1" customWidth="1"/>
    <col min="1291" max="1291" width="3.26953125" style="1" customWidth="1"/>
    <col min="1292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1" width="0" style="1" hidden="1" customWidth="1"/>
    <col min="1302" max="1302" width="3.26953125" style="1" customWidth="1"/>
    <col min="1303" max="1303" width="0" style="1" hidden="1" customWidth="1"/>
    <col min="1304" max="1306" width="3.26953125" style="1" customWidth="1"/>
    <col min="1307" max="1308" width="0" style="1" hidden="1" customWidth="1"/>
    <col min="1309" max="1313" width="3.26953125" style="1" customWidth="1"/>
    <col min="1314" max="1317" width="0" style="1" hidden="1" customWidth="1"/>
    <col min="1318" max="1331" width="3.26953125" style="1" customWidth="1"/>
    <col min="1332" max="1333" width="0" style="1" hidden="1" customWidth="1"/>
    <col min="1334" max="1355" width="3.26953125" style="1" customWidth="1"/>
    <col min="1356" max="1356" width="3" style="1" customWidth="1"/>
    <col min="1357" max="1360" width="0" style="1" hidden="1" customWidth="1"/>
    <col min="1361" max="1361" width="0.1796875" style="1" customWidth="1"/>
    <col min="1362" max="1362" width="3.26953125" style="1" customWidth="1"/>
    <col min="1363" max="1364" width="0" style="1" hidden="1" customWidth="1"/>
    <col min="1365" max="1366" width="3.26953125" style="1" customWidth="1"/>
    <col min="1367" max="1367" width="3" style="1" customWidth="1"/>
    <col min="1368" max="1369" width="3.26953125" style="1" customWidth="1"/>
    <col min="1370" max="1371" width="2.81640625" style="1" customWidth="1"/>
    <col min="1372" max="1372" width="3.1796875" style="1" customWidth="1"/>
    <col min="1373" max="1373" width="3.7265625" style="1" customWidth="1"/>
    <col min="1374" max="1374" width="4.1796875" style="1" customWidth="1"/>
    <col min="1375" max="1376" width="2.81640625" style="1" customWidth="1"/>
    <col min="1377" max="1393" width="0" style="1" hidden="1" customWidth="1"/>
    <col min="1394" max="1394" width="3.453125" style="1" customWidth="1"/>
    <col min="1395" max="1427" width="0" style="1" hidden="1" customWidth="1"/>
    <col min="1428" max="1536" width="9.1796875" style="1"/>
    <col min="1537" max="1537" width="2.7265625" style="1" customWidth="1"/>
    <col min="1538" max="1538" width="9.26953125" style="1" customWidth="1"/>
    <col min="1539" max="1539" width="5.81640625" style="1" customWidth="1"/>
    <col min="1540" max="1540" width="6.54296875" style="1" customWidth="1"/>
    <col min="1541" max="1541" width="5.81640625" style="1" customWidth="1"/>
    <col min="1542" max="1542" width="7.453125" style="1" customWidth="1"/>
    <col min="1543" max="1543" width="4" style="1" customWidth="1"/>
    <col min="1544" max="1544" width="0" style="1" hidden="1" customWidth="1"/>
    <col min="1545" max="1545" width="3.26953125" style="1" customWidth="1"/>
    <col min="1546" max="1546" width="3" style="1" customWidth="1"/>
    <col min="1547" max="1547" width="3.26953125" style="1" customWidth="1"/>
    <col min="1548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7" width="0" style="1" hidden="1" customWidth="1"/>
    <col min="1558" max="1558" width="3.26953125" style="1" customWidth="1"/>
    <col min="1559" max="1559" width="0" style="1" hidden="1" customWidth="1"/>
    <col min="1560" max="1562" width="3.26953125" style="1" customWidth="1"/>
    <col min="1563" max="1564" width="0" style="1" hidden="1" customWidth="1"/>
    <col min="1565" max="1569" width="3.26953125" style="1" customWidth="1"/>
    <col min="1570" max="1573" width="0" style="1" hidden="1" customWidth="1"/>
    <col min="1574" max="1587" width="3.26953125" style="1" customWidth="1"/>
    <col min="1588" max="1589" width="0" style="1" hidden="1" customWidth="1"/>
    <col min="1590" max="1611" width="3.26953125" style="1" customWidth="1"/>
    <col min="1612" max="1612" width="3" style="1" customWidth="1"/>
    <col min="1613" max="1616" width="0" style="1" hidden="1" customWidth="1"/>
    <col min="1617" max="1617" width="0.1796875" style="1" customWidth="1"/>
    <col min="1618" max="1618" width="3.26953125" style="1" customWidth="1"/>
    <col min="1619" max="1620" width="0" style="1" hidden="1" customWidth="1"/>
    <col min="1621" max="1622" width="3.26953125" style="1" customWidth="1"/>
    <col min="1623" max="1623" width="3" style="1" customWidth="1"/>
    <col min="1624" max="1625" width="3.26953125" style="1" customWidth="1"/>
    <col min="1626" max="1627" width="2.81640625" style="1" customWidth="1"/>
    <col min="1628" max="1628" width="3.1796875" style="1" customWidth="1"/>
    <col min="1629" max="1629" width="3.7265625" style="1" customWidth="1"/>
    <col min="1630" max="1630" width="4.1796875" style="1" customWidth="1"/>
    <col min="1631" max="1632" width="2.81640625" style="1" customWidth="1"/>
    <col min="1633" max="1649" width="0" style="1" hidden="1" customWidth="1"/>
    <col min="1650" max="1650" width="3.453125" style="1" customWidth="1"/>
    <col min="1651" max="1683" width="0" style="1" hidden="1" customWidth="1"/>
    <col min="1684" max="1792" width="9.1796875" style="1"/>
    <col min="1793" max="1793" width="2.7265625" style="1" customWidth="1"/>
    <col min="1794" max="1794" width="9.26953125" style="1" customWidth="1"/>
    <col min="1795" max="1795" width="5.81640625" style="1" customWidth="1"/>
    <col min="1796" max="1796" width="6.54296875" style="1" customWidth="1"/>
    <col min="1797" max="1797" width="5.81640625" style="1" customWidth="1"/>
    <col min="1798" max="1798" width="7.453125" style="1" customWidth="1"/>
    <col min="1799" max="1799" width="4" style="1" customWidth="1"/>
    <col min="1800" max="1800" width="0" style="1" hidden="1" customWidth="1"/>
    <col min="1801" max="1801" width="3.26953125" style="1" customWidth="1"/>
    <col min="1802" max="1802" width="3" style="1" customWidth="1"/>
    <col min="1803" max="1803" width="3.26953125" style="1" customWidth="1"/>
    <col min="1804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3" width="0" style="1" hidden="1" customWidth="1"/>
    <col min="1814" max="1814" width="3.26953125" style="1" customWidth="1"/>
    <col min="1815" max="1815" width="0" style="1" hidden="1" customWidth="1"/>
    <col min="1816" max="1818" width="3.26953125" style="1" customWidth="1"/>
    <col min="1819" max="1820" width="0" style="1" hidden="1" customWidth="1"/>
    <col min="1821" max="1825" width="3.26953125" style="1" customWidth="1"/>
    <col min="1826" max="1829" width="0" style="1" hidden="1" customWidth="1"/>
    <col min="1830" max="1843" width="3.26953125" style="1" customWidth="1"/>
    <col min="1844" max="1845" width="0" style="1" hidden="1" customWidth="1"/>
    <col min="1846" max="1867" width="3.26953125" style="1" customWidth="1"/>
    <col min="1868" max="1868" width="3" style="1" customWidth="1"/>
    <col min="1869" max="1872" width="0" style="1" hidden="1" customWidth="1"/>
    <col min="1873" max="1873" width="0.1796875" style="1" customWidth="1"/>
    <col min="1874" max="1874" width="3.26953125" style="1" customWidth="1"/>
    <col min="1875" max="1876" width="0" style="1" hidden="1" customWidth="1"/>
    <col min="1877" max="1878" width="3.26953125" style="1" customWidth="1"/>
    <col min="1879" max="1879" width="3" style="1" customWidth="1"/>
    <col min="1880" max="1881" width="3.26953125" style="1" customWidth="1"/>
    <col min="1882" max="1883" width="2.81640625" style="1" customWidth="1"/>
    <col min="1884" max="1884" width="3.1796875" style="1" customWidth="1"/>
    <col min="1885" max="1885" width="3.7265625" style="1" customWidth="1"/>
    <col min="1886" max="1886" width="4.1796875" style="1" customWidth="1"/>
    <col min="1887" max="1888" width="2.81640625" style="1" customWidth="1"/>
    <col min="1889" max="1905" width="0" style="1" hidden="1" customWidth="1"/>
    <col min="1906" max="1906" width="3.453125" style="1" customWidth="1"/>
    <col min="1907" max="1939" width="0" style="1" hidden="1" customWidth="1"/>
    <col min="1940" max="2048" width="9.1796875" style="1"/>
    <col min="2049" max="2049" width="2.7265625" style="1" customWidth="1"/>
    <col min="2050" max="2050" width="9.26953125" style="1" customWidth="1"/>
    <col min="2051" max="2051" width="5.81640625" style="1" customWidth="1"/>
    <col min="2052" max="2052" width="6.54296875" style="1" customWidth="1"/>
    <col min="2053" max="2053" width="5.81640625" style="1" customWidth="1"/>
    <col min="2054" max="2054" width="7.453125" style="1" customWidth="1"/>
    <col min="2055" max="2055" width="4" style="1" customWidth="1"/>
    <col min="2056" max="2056" width="0" style="1" hidden="1" customWidth="1"/>
    <col min="2057" max="2057" width="3.26953125" style="1" customWidth="1"/>
    <col min="2058" max="2058" width="3" style="1" customWidth="1"/>
    <col min="2059" max="2059" width="3.26953125" style="1" customWidth="1"/>
    <col min="2060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9" width="0" style="1" hidden="1" customWidth="1"/>
    <col min="2070" max="2070" width="3.26953125" style="1" customWidth="1"/>
    <col min="2071" max="2071" width="0" style="1" hidden="1" customWidth="1"/>
    <col min="2072" max="2074" width="3.26953125" style="1" customWidth="1"/>
    <col min="2075" max="2076" width="0" style="1" hidden="1" customWidth="1"/>
    <col min="2077" max="2081" width="3.26953125" style="1" customWidth="1"/>
    <col min="2082" max="2085" width="0" style="1" hidden="1" customWidth="1"/>
    <col min="2086" max="2099" width="3.26953125" style="1" customWidth="1"/>
    <col min="2100" max="2101" width="0" style="1" hidden="1" customWidth="1"/>
    <col min="2102" max="2123" width="3.26953125" style="1" customWidth="1"/>
    <col min="2124" max="2124" width="3" style="1" customWidth="1"/>
    <col min="2125" max="2128" width="0" style="1" hidden="1" customWidth="1"/>
    <col min="2129" max="2129" width="0.1796875" style="1" customWidth="1"/>
    <col min="2130" max="2130" width="3.26953125" style="1" customWidth="1"/>
    <col min="2131" max="2132" width="0" style="1" hidden="1" customWidth="1"/>
    <col min="2133" max="2134" width="3.26953125" style="1" customWidth="1"/>
    <col min="2135" max="2135" width="3" style="1" customWidth="1"/>
    <col min="2136" max="2137" width="3.26953125" style="1" customWidth="1"/>
    <col min="2138" max="2139" width="2.81640625" style="1" customWidth="1"/>
    <col min="2140" max="2140" width="3.1796875" style="1" customWidth="1"/>
    <col min="2141" max="2141" width="3.7265625" style="1" customWidth="1"/>
    <col min="2142" max="2142" width="4.1796875" style="1" customWidth="1"/>
    <col min="2143" max="2144" width="2.81640625" style="1" customWidth="1"/>
    <col min="2145" max="2161" width="0" style="1" hidden="1" customWidth="1"/>
    <col min="2162" max="2162" width="3.453125" style="1" customWidth="1"/>
    <col min="2163" max="2195" width="0" style="1" hidden="1" customWidth="1"/>
    <col min="2196" max="2304" width="9.1796875" style="1"/>
    <col min="2305" max="2305" width="2.7265625" style="1" customWidth="1"/>
    <col min="2306" max="2306" width="9.26953125" style="1" customWidth="1"/>
    <col min="2307" max="2307" width="5.81640625" style="1" customWidth="1"/>
    <col min="2308" max="2308" width="6.54296875" style="1" customWidth="1"/>
    <col min="2309" max="2309" width="5.81640625" style="1" customWidth="1"/>
    <col min="2310" max="2310" width="7.453125" style="1" customWidth="1"/>
    <col min="2311" max="2311" width="4" style="1" customWidth="1"/>
    <col min="2312" max="2312" width="0" style="1" hidden="1" customWidth="1"/>
    <col min="2313" max="2313" width="3.26953125" style="1" customWidth="1"/>
    <col min="2314" max="2314" width="3" style="1" customWidth="1"/>
    <col min="2315" max="2315" width="3.26953125" style="1" customWidth="1"/>
    <col min="2316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5" width="0" style="1" hidden="1" customWidth="1"/>
    <col min="2326" max="2326" width="3.26953125" style="1" customWidth="1"/>
    <col min="2327" max="2327" width="0" style="1" hidden="1" customWidth="1"/>
    <col min="2328" max="2330" width="3.26953125" style="1" customWidth="1"/>
    <col min="2331" max="2332" width="0" style="1" hidden="1" customWidth="1"/>
    <col min="2333" max="2337" width="3.26953125" style="1" customWidth="1"/>
    <col min="2338" max="2341" width="0" style="1" hidden="1" customWidth="1"/>
    <col min="2342" max="2355" width="3.26953125" style="1" customWidth="1"/>
    <col min="2356" max="2357" width="0" style="1" hidden="1" customWidth="1"/>
    <col min="2358" max="2379" width="3.26953125" style="1" customWidth="1"/>
    <col min="2380" max="2380" width="3" style="1" customWidth="1"/>
    <col min="2381" max="2384" width="0" style="1" hidden="1" customWidth="1"/>
    <col min="2385" max="2385" width="0.1796875" style="1" customWidth="1"/>
    <col min="2386" max="2386" width="3.26953125" style="1" customWidth="1"/>
    <col min="2387" max="2388" width="0" style="1" hidden="1" customWidth="1"/>
    <col min="2389" max="2390" width="3.26953125" style="1" customWidth="1"/>
    <col min="2391" max="2391" width="3" style="1" customWidth="1"/>
    <col min="2392" max="2393" width="3.26953125" style="1" customWidth="1"/>
    <col min="2394" max="2395" width="2.81640625" style="1" customWidth="1"/>
    <col min="2396" max="2396" width="3.1796875" style="1" customWidth="1"/>
    <col min="2397" max="2397" width="3.7265625" style="1" customWidth="1"/>
    <col min="2398" max="2398" width="4.1796875" style="1" customWidth="1"/>
    <col min="2399" max="2400" width="2.81640625" style="1" customWidth="1"/>
    <col min="2401" max="2417" width="0" style="1" hidden="1" customWidth="1"/>
    <col min="2418" max="2418" width="3.453125" style="1" customWidth="1"/>
    <col min="2419" max="2451" width="0" style="1" hidden="1" customWidth="1"/>
    <col min="2452" max="2560" width="9.1796875" style="1"/>
    <col min="2561" max="2561" width="2.7265625" style="1" customWidth="1"/>
    <col min="2562" max="2562" width="9.26953125" style="1" customWidth="1"/>
    <col min="2563" max="2563" width="5.81640625" style="1" customWidth="1"/>
    <col min="2564" max="2564" width="6.54296875" style="1" customWidth="1"/>
    <col min="2565" max="2565" width="5.81640625" style="1" customWidth="1"/>
    <col min="2566" max="2566" width="7.453125" style="1" customWidth="1"/>
    <col min="2567" max="2567" width="4" style="1" customWidth="1"/>
    <col min="2568" max="2568" width="0" style="1" hidden="1" customWidth="1"/>
    <col min="2569" max="2569" width="3.26953125" style="1" customWidth="1"/>
    <col min="2570" max="2570" width="3" style="1" customWidth="1"/>
    <col min="2571" max="2571" width="3.26953125" style="1" customWidth="1"/>
    <col min="2572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1" width="0" style="1" hidden="1" customWidth="1"/>
    <col min="2582" max="2582" width="3.26953125" style="1" customWidth="1"/>
    <col min="2583" max="2583" width="0" style="1" hidden="1" customWidth="1"/>
    <col min="2584" max="2586" width="3.26953125" style="1" customWidth="1"/>
    <col min="2587" max="2588" width="0" style="1" hidden="1" customWidth="1"/>
    <col min="2589" max="2593" width="3.26953125" style="1" customWidth="1"/>
    <col min="2594" max="2597" width="0" style="1" hidden="1" customWidth="1"/>
    <col min="2598" max="2611" width="3.26953125" style="1" customWidth="1"/>
    <col min="2612" max="2613" width="0" style="1" hidden="1" customWidth="1"/>
    <col min="2614" max="2635" width="3.26953125" style="1" customWidth="1"/>
    <col min="2636" max="2636" width="3" style="1" customWidth="1"/>
    <col min="2637" max="2640" width="0" style="1" hidden="1" customWidth="1"/>
    <col min="2641" max="2641" width="0.1796875" style="1" customWidth="1"/>
    <col min="2642" max="2642" width="3.26953125" style="1" customWidth="1"/>
    <col min="2643" max="2644" width="0" style="1" hidden="1" customWidth="1"/>
    <col min="2645" max="2646" width="3.26953125" style="1" customWidth="1"/>
    <col min="2647" max="2647" width="3" style="1" customWidth="1"/>
    <col min="2648" max="2649" width="3.26953125" style="1" customWidth="1"/>
    <col min="2650" max="2651" width="2.81640625" style="1" customWidth="1"/>
    <col min="2652" max="2652" width="3.1796875" style="1" customWidth="1"/>
    <col min="2653" max="2653" width="3.7265625" style="1" customWidth="1"/>
    <col min="2654" max="2654" width="4.1796875" style="1" customWidth="1"/>
    <col min="2655" max="2656" width="2.81640625" style="1" customWidth="1"/>
    <col min="2657" max="2673" width="0" style="1" hidden="1" customWidth="1"/>
    <col min="2674" max="2674" width="3.453125" style="1" customWidth="1"/>
    <col min="2675" max="2707" width="0" style="1" hidden="1" customWidth="1"/>
    <col min="2708" max="2816" width="9.1796875" style="1"/>
    <col min="2817" max="2817" width="2.7265625" style="1" customWidth="1"/>
    <col min="2818" max="2818" width="9.26953125" style="1" customWidth="1"/>
    <col min="2819" max="2819" width="5.81640625" style="1" customWidth="1"/>
    <col min="2820" max="2820" width="6.54296875" style="1" customWidth="1"/>
    <col min="2821" max="2821" width="5.81640625" style="1" customWidth="1"/>
    <col min="2822" max="2822" width="7.453125" style="1" customWidth="1"/>
    <col min="2823" max="2823" width="4" style="1" customWidth="1"/>
    <col min="2824" max="2824" width="0" style="1" hidden="1" customWidth="1"/>
    <col min="2825" max="2825" width="3.26953125" style="1" customWidth="1"/>
    <col min="2826" max="2826" width="3" style="1" customWidth="1"/>
    <col min="2827" max="2827" width="3.26953125" style="1" customWidth="1"/>
    <col min="2828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7" width="0" style="1" hidden="1" customWidth="1"/>
    <col min="2838" max="2838" width="3.26953125" style="1" customWidth="1"/>
    <col min="2839" max="2839" width="0" style="1" hidden="1" customWidth="1"/>
    <col min="2840" max="2842" width="3.26953125" style="1" customWidth="1"/>
    <col min="2843" max="2844" width="0" style="1" hidden="1" customWidth="1"/>
    <col min="2845" max="2849" width="3.26953125" style="1" customWidth="1"/>
    <col min="2850" max="2853" width="0" style="1" hidden="1" customWidth="1"/>
    <col min="2854" max="2867" width="3.26953125" style="1" customWidth="1"/>
    <col min="2868" max="2869" width="0" style="1" hidden="1" customWidth="1"/>
    <col min="2870" max="2891" width="3.26953125" style="1" customWidth="1"/>
    <col min="2892" max="2892" width="3" style="1" customWidth="1"/>
    <col min="2893" max="2896" width="0" style="1" hidden="1" customWidth="1"/>
    <col min="2897" max="2897" width="0.1796875" style="1" customWidth="1"/>
    <col min="2898" max="2898" width="3.26953125" style="1" customWidth="1"/>
    <col min="2899" max="2900" width="0" style="1" hidden="1" customWidth="1"/>
    <col min="2901" max="2902" width="3.26953125" style="1" customWidth="1"/>
    <col min="2903" max="2903" width="3" style="1" customWidth="1"/>
    <col min="2904" max="2905" width="3.26953125" style="1" customWidth="1"/>
    <col min="2906" max="2907" width="2.81640625" style="1" customWidth="1"/>
    <col min="2908" max="2908" width="3.1796875" style="1" customWidth="1"/>
    <col min="2909" max="2909" width="3.7265625" style="1" customWidth="1"/>
    <col min="2910" max="2910" width="4.1796875" style="1" customWidth="1"/>
    <col min="2911" max="2912" width="2.81640625" style="1" customWidth="1"/>
    <col min="2913" max="2929" width="0" style="1" hidden="1" customWidth="1"/>
    <col min="2930" max="2930" width="3.453125" style="1" customWidth="1"/>
    <col min="2931" max="2963" width="0" style="1" hidden="1" customWidth="1"/>
    <col min="2964" max="3072" width="9.1796875" style="1"/>
    <col min="3073" max="3073" width="2.7265625" style="1" customWidth="1"/>
    <col min="3074" max="3074" width="9.26953125" style="1" customWidth="1"/>
    <col min="3075" max="3075" width="5.81640625" style="1" customWidth="1"/>
    <col min="3076" max="3076" width="6.54296875" style="1" customWidth="1"/>
    <col min="3077" max="3077" width="5.81640625" style="1" customWidth="1"/>
    <col min="3078" max="3078" width="7.453125" style="1" customWidth="1"/>
    <col min="3079" max="3079" width="4" style="1" customWidth="1"/>
    <col min="3080" max="3080" width="0" style="1" hidden="1" customWidth="1"/>
    <col min="3081" max="3081" width="3.26953125" style="1" customWidth="1"/>
    <col min="3082" max="3082" width="3" style="1" customWidth="1"/>
    <col min="3083" max="3083" width="3.26953125" style="1" customWidth="1"/>
    <col min="3084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3" width="0" style="1" hidden="1" customWidth="1"/>
    <col min="3094" max="3094" width="3.26953125" style="1" customWidth="1"/>
    <col min="3095" max="3095" width="0" style="1" hidden="1" customWidth="1"/>
    <col min="3096" max="3098" width="3.26953125" style="1" customWidth="1"/>
    <col min="3099" max="3100" width="0" style="1" hidden="1" customWidth="1"/>
    <col min="3101" max="3105" width="3.26953125" style="1" customWidth="1"/>
    <col min="3106" max="3109" width="0" style="1" hidden="1" customWidth="1"/>
    <col min="3110" max="3123" width="3.26953125" style="1" customWidth="1"/>
    <col min="3124" max="3125" width="0" style="1" hidden="1" customWidth="1"/>
    <col min="3126" max="3147" width="3.26953125" style="1" customWidth="1"/>
    <col min="3148" max="3148" width="3" style="1" customWidth="1"/>
    <col min="3149" max="3152" width="0" style="1" hidden="1" customWidth="1"/>
    <col min="3153" max="3153" width="0.1796875" style="1" customWidth="1"/>
    <col min="3154" max="3154" width="3.26953125" style="1" customWidth="1"/>
    <col min="3155" max="3156" width="0" style="1" hidden="1" customWidth="1"/>
    <col min="3157" max="3158" width="3.26953125" style="1" customWidth="1"/>
    <col min="3159" max="3159" width="3" style="1" customWidth="1"/>
    <col min="3160" max="3161" width="3.26953125" style="1" customWidth="1"/>
    <col min="3162" max="3163" width="2.81640625" style="1" customWidth="1"/>
    <col min="3164" max="3164" width="3.1796875" style="1" customWidth="1"/>
    <col min="3165" max="3165" width="3.7265625" style="1" customWidth="1"/>
    <col min="3166" max="3166" width="4.1796875" style="1" customWidth="1"/>
    <col min="3167" max="3168" width="2.81640625" style="1" customWidth="1"/>
    <col min="3169" max="3185" width="0" style="1" hidden="1" customWidth="1"/>
    <col min="3186" max="3186" width="3.453125" style="1" customWidth="1"/>
    <col min="3187" max="3219" width="0" style="1" hidden="1" customWidth="1"/>
    <col min="3220" max="3328" width="9.1796875" style="1"/>
    <col min="3329" max="3329" width="2.7265625" style="1" customWidth="1"/>
    <col min="3330" max="3330" width="9.26953125" style="1" customWidth="1"/>
    <col min="3331" max="3331" width="5.81640625" style="1" customWidth="1"/>
    <col min="3332" max="3332" width="6.54296875" style="1" customWidth="1"/>
    <col min="3333" max="3333" width="5.81640625" style="1" customWidth="1"/>
    <col min="3334" max="3334" width="7.453125" style="1" customWidth="1"/>
    <col min="3335" max="3335" width="4" style="1" customWidth="1"/>
    <col min="3336" max="3336" width="0" style="1" hidden="1" customWidth="1"/>
    <col min="3337" max="3337" width="3.26953125" style="1" customWidth="1"/>
    <col min="3338" max="3338" width="3" style="1" customWidth="1"/>
    <col min="3339" max="3339" width="3.26953125" style="1" customWidth="1"/>
    <col min="3340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9" width="0" style="1" hidden="1" customWidth="1"/>
    <col min="3350" max="3350" width="3.26953125" style="1" customWidth="1"/>
    <col min="3351" max="3351" width="0" style="1" hidden="1" customWidth="1"/>
    <col min="3352" max="3354" width="3.26953125" style="1" customWidth="1"/>
    <col min="3355" max="3356" width="0" style="1" hidden="1" customWidth="1"/>
    <col min="3357" max="3361" width="3.26953125" style="1" customWidth="1"/>
    <col min="3362" max="3365" width="0" style="1" hidden="1" customWidth="1"/>
    <col min="3366" max="3379" width="3.26953125" style="1" customWidth="1"/>
    <col min="3380" max="3381" width="0" style="1" hidden="1" customWidth="1"/>
    <col min="3382" max="3403" width="3.26953125" style="1" customWidth="1"/>
    <col min="3404" max="3404" width="3" style="1" customWidth="1"/>
    <col min="3405" max="3408" width="0" style="1" hidden="1" customWidth="1"/>
    <col min="3409" max="3409" width="0.1796875" style="1" customWidth="1"/>
    <col min="3410" max="3410" width="3.26953125" style="1" customWidth="1"/>
    <col min="3411" max="3412" width="0" style="1" hidden="1" customWidth="1"/>
    <col min="3413" max="3414" width="3.26953125" style="1" customWidth="1"/>
    <col min="3415" max="3415" width="3" style="1" customWidth="1"/>
    <col min="3416" max="3417" width="3.26953125" style="1" customWidth="1"/>
    <col min="3418" max="3419" width="2.81640625" style="1" customWidth="1"/>
    <col min="3420" max="3420" width="3.1796875" style="1" customWidth="1"/>
    <col min="3421" max="3421" width="3.7265625" style="1" customWidth="1"/>
    <col min="3422" max="3422" width="4.1796875" style="1" customWidth="1"/>
    <col min="3423" max="3424" width="2.81640625" style="1" customWidth="1"/>
    <col min="3425" max="3441" width="0" style="1" hidden="1" customWidth="1"/>
    <col min="3442" max="3442" width="3.453125" style="1" customWidth="1"/>
    <col min="3443" max="3475" width="0" style="1" hidden="1" customWidth="1"/>
    <col min="3476" max="3584" width="9.1796875" style="1"/>
    <col min="3585" max="3585" width="2.7265625" style="1" customWidth="1"/>
    <col min="3586" max="3586" width="9.26953125" style="1" customWidth="1"/>
    <col min="3587" max="3587" width="5.81640625" style="1" customWidth="1"/>
    <col min="3588" max="3588" width="6.54296875" style="1" customWidth="1"/>
    <col min="3589" max="3589" width="5.81640625" style="1" customWidth="1"/>
    <col min="3590" max="3590" width="7.453125" style="1" customWidth="1"/>
    <col min="3591" max="3591" width="4" style="1" customWidth="1"/>
    <col min="3592" max="3592" width="0" style="1" hidden="1" customWidth="1"/>
    <col min="3593" max="3593" width="3.26953125" style="1" customWidth="1"/>
    <col min="3594" max="3594" width="3" style="1" customWidth="1"/>
    <col min="3595" max="3595" width="3.26953125" style="1" customWidth="1"/>
    <col min="3596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5" width="0" style="1" hidden="1" customWidth="1"/>
    <col min="3606" max="3606" width="3.26953125" style="1" customWidth="1"/>
    <col min="3607" max="3607" width="0" style="1" hidden="1" customWidth="1"/>
    <col min="3608" max="3610" width="3.26953125" style="1" customWidth="1"/>
    <col min="3611" max="3612" width="0" style="1" hidden="1" customWidth="1"/>
    <col min="3613" max="3617" width="3.26953125" style="1" customWidth="1"/>
    <col min="3618" max="3621" width="0" style="1" hidden="1" customWidth="1"/>
    <col min="3622" max="3635" width="3.26953125" style="1" customWidth="1"/>
    <col min="3636" max="3637" width="0" style="1" hidden="1" customWidth="1"/>
    <col min="3638" max="3659" width="3.26953125" style="1" customWidth="1"/>
    <col min="3660" max="3660" width="3" style="1" customWidth="1"/>
    <col min="3661" max="3664" width="0" style="1" hidden="1" customWidth="1"/>
    <col min="3665" max="3665" width="0.1796875" style="1" customWidth="1"/>
    <col min="3666" max="3666" width="3.26953125" style="1" customWidth="1"/>
    <col min="3667" max="3668" width="0" style="1" hidden="1" customWidth="1"/>
    <col min="3669" max="3670" width="3.26953125" style="1" customWidth="1"/>
    <col min="3671" max="3671" width="3" style="1" customWidth="1"/>
    <col min="3672" max="3673" width="3.26953125" style="1" customWidth="1"/>
    <col min="3674" max="3675" width="2.81640625" style="1" customWidth="1"/>
    <col min="3676" max="3676" width="3.1796875" style="1" customWidth="1"/>
    <col min="3677" max="3677" width="3.7265625" style="1" customWidth="1"/>
    <col min="3678" max="3678" width="4.1796875" style="1" customWidth="1"/>
    <col min="3679" max="3680" width="2.81640625" style="1" customWidth="1"/>
    <col min="3681" max="3697" width="0" style="1" hidden="1" customWidth="1"/>
    <col min="3698" max="3698" width="3.453125" style="1" customWidth="1"/>
    <col min="3699" max="3731" width="0" style="1" hidden="1" customWidth="1"/>
    <col min="3732" max="3840" width="9.1796875" style="1"/>
    <col min="3841" max="3841" width="2.7265625" style="1" customWidth="1"/>
    <col min="3842" max="3842" width="9.26953125" style="1" customWidth="1"/>
    <col min="3843" max="3843" width="5.81640625" style="1" customWidth="1"/>
    <col min="3844" max="3844" width="6.54296875" style="1" customWidth="1"/>
    <col min="3845" max="3845" width="5.81640625" style="1" customWidth="1"/>
    <col min="3846" max="3846" width="7.453125" style="1" customWidth="1"/>
    <col min="3847" max="3847" width="4" style="1" customWidth="1"/>
    <col min="3848" max="3848" width="0" style="1" hidden="1" customWidth="1"/>
    <col min="3849" max="3849" width="3.26953125" style="1" customWidth="1"/>
    <col min="3850" max="3850" width="3" style="1" customWidth="1"/>
    <col min="3851" max="3851" width="3.26953125" style="1" customWidth="1"/>
    <col min="3852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1" width="0" style="1" hidden="1" customWidth="1"/>
    <col min="3862" max="3862" width="3.26953125" style="1" customWidth="1"/>
    <col min="3863" max="3863" width="0" style="1" hidden="1" customWidth="1"/>
    <col min="3864" max="3866" width="3.26953125" style="1" customWidth="1"/>
    <col min="3867" max="3868" width="0" style="1" hidden="1" customWidth="1"/>
    <col min="3869" max="3873" width="3.26953125" style="1" customWidth="1"/>
    <col min="3874" max="3877" width="0" style="1" hidden="1" customWidth="1"/>
    <col min="3878" max="3891" width="3.26953125" style="1" customWidth="1"/>
    <col min="3892" max="3893" width="0" style="1" hidden="1" customWidth="1"/>
    <col min="3894" max="3915" width="3.26953125" style="1" customWidth="1"/>
    <col min="3916" max="3916" width="3" style="1" customWidth="1"/>
    <col min="3917" max="3920" width="0" style="1" hidden="1" customWidth="1"/>
    <col min="3921" max="3921" width="0.1796875" style="1" customWidth="1"/>
    <col min="3922" max="3922" width="3.26953125" style="1" customWidth="1"/>
    <col min="3923" max="3924" width="0" style="1" hidden="1" customWidth="1"/>
    <col min="3925" max="3926" width="3.26953125" style="1" customWidth="1"/>
    <col min="3927" max="3927" width="3" style="1" customWidth="1"/>
    <col min="3928" max="3929" width="3.26953125" style="1" customWidth="1"/>
    <col min="3930" max="3931" width="2.81640625" style="1" customWidth="1"/>
    <col min="3932" max="3932" width="3.1796875" style="1" customWidth="1"/>
    <col min="3933" max="3933" width="3.7265625" style="1" customWidth="1"/>
    <col min="3934" max="3934" width="4.1796875" style="1" customWidth="1"/>
    <col min="3935" max="3936" width="2.81640625" style="1" customWidth="1"/>
    <col min="3937" max="3953" width="0" style="1" hidden="1" customWidth="1"/>
    <col min="3954" max="3954" width="3.453125" style="1" customWidth="1"/>
    <col min="3955" max="3987" width="0" style="1" hidden="1" customWidth="1"/>
    <col min="3988" max="4096" width="9.1796875" style="1"/>
    <col min="4097" max="4097" width="2.7265625" style="1" customWidth="1"/>
    <col min="4098" max="4098" width="9.26953125" style="1" customWidth="1"/>
    <col min="4099" max="4099" width="5.81640625" style="1" customWidth="1"/>
    <col min="4100" max="4100" width="6.54296875" style="1" customWidth="1"/>
    <col min="4101" max="4101" width="5.81640625" style="1" customWidth="1"/>
    <col min="4102" max="4102" width="7.453125" style="1" customWidth="1"/>
    <col min="4103" max="4103" width="4" style="1" customWidth="1"/>
    <col min="4104" max="4104" width="0" style="1" hidden="1" customWidth="1"/>
    <col min="4105" max="4105" width="3.26953125" style="1" customWidth="1"/>
    <col min="4106" max="4106" width="3" style="1" customWidth="1"/>
    <col min="4107" max="4107" width="3.26953125" style="1" customWidth="1"/>
    <col min="4108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7" width="0" style="1" hidden="1" customWidth="1"/>
    <col min="4118" max="4118" width="3.26953125" style="1" customWidth="1"/>
    <col min="4119" max="4119" width="0" style="1" hidden="1" customWidth="1"/>
    <col min="4120" max="4122" width="3.26953125" style="1" customWidth="1"/>
    <col min="4123" max="4124" width="0" style="1" hidden="1" customWidth="1"/>
    <col min="4125" max="4129" width="3.26953125" style="1" customWidth="1"/>
    <col min="4130" max="4133" width="0" style="1" hidden="1" customWidth="1"/>
    <col min="4134" max="4147" width="3.26953125" style="1" customWidth="1"/>
    <col min="4148" max="4149" width="0" style="1" hidden="1" customWidth="1"/>
    <col min="4150" max="4171" width="3.26953125" style="1" customWidth="1"/>
    <col min="4172" max="4172" width="3" style="1" customWidth="1"/>
    <col min="4173" max="4176" width="0" style="1" hidden="1" customWidth="1"/>
    <col min="4177" max="4177" width="0.1796875" style="1" customWidth="1"/>
    <col min="4178" max="4178" width="3.26953125" style="1" customWidth="1"/>
    <col min="4179" max="4180" width="0" style="1" hidden="1" customWidth="1"/>
    <col min="4181" max="4182" width="3.26953125" style="1" customWidth="1"/>
    <col min="4183" max="4183" width="3" style="1" customWidth="1"/>
    <col min="4184" max="4185" width="3.26953125" style="1" customWidth="1"/>
    <col min="4186" max="4187" width="2.81640625" style="1" customWidth="1"/>
    <col min="4188" max="4188" width="3.1796875" style="1" customWidth="1"/>
    <col min="4189" max="4189" width="3.7265625" style="1" customWidth="1"/>
    <col min="4190" max="4190" width="4.1796875" style="1" customWidth="1"/>
    <col min="4191" max="4192" width="2.81640625" style="1" customWidth="1"/>
    <col min="4193" max="4209" width="0" style="1" hidden="1" customWidth="1"/>
    <col min="4210" max="4210" width="3.453125" style="1" customWidth="1"/>
    <col min="4211" max="4243" width="0" style="1" hidden="1" customWidth="1"/>
    <col min="4244" max="4352" width="9.1796875" style="1"/>
    <col min="4353" max="4353" width="2.7265625" style="1" customWidth="1"/>
    <col min="4354" max="4354" width="9.26953125" style="1" customWidth="1"/>
    <col min="4355" max="4355" width="5.81640625" style="1" customWidth="1"/>
    <col min="4356" max="4356" width="6.54296875" style="1" customWidth="1"/>
    <col min="4357" max="4357" width="5.81640625" style="1" customWidth="1"/>
    <col min="4358" max="4358" width="7.453125" style="1" customWidth="1"/>
    <col min="4359" max="4359" width="4" style="1" customWidth="1"/>
    <col min="4360" max="4360" width="0" style="1" hidden="1" customWidth="1"/>
    <col min="4361" max="4361" width="3.26953125" style="1" customWidth="1"/>
    <col min="4362" max="4362" width="3" style="1" customWidth="1"/>
    <col min="4363" max="4363" width="3.26953125" style="1" customWidth="1"/>
    <col min="4364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3" width="0" style="1" hidden="1" customWidth="1"/>
    <col min="4374" max="4374" width="3.26953125" style="1" customWidth="1"/>
    <col min="4375" max="4375" width="0" style="1" hidden="1" customWidth="1"/>
    <col min="4376" max="4378" width="3.26953125" style="1" customWidth="1"/>
    <col min="4379" max="4380" width="0" style="1" hidden="1" customWidth="1"/>
    <col min="4381" max="4385" width="3.26953125" style="1" customWidth="1"/>
    <col min="4386" max="4389" width="0" style="1" hidden="1" customWidth="1"/>
    <col min="4390" max="4403" width="3.26953125" style="1" customWidth="1"/>
    <col min="4404" max="4405" width="0" style="1" hidden="1" customWidth="1"/>
    <col min="4406" max="4427" width="3.26953125" style="1" customWidth="1"/>
    <col min="4428" max="4428" width="3" style="1" customWidth="1"/>
    <col min="4429" max="4432" width="0" style="1" hidden="1" customWidth="1"/>
    <col min="4433" max="4433" width="0.1796875" style="1" customWidth="1"/>
    <col min="4434" max="4434" width="3.26953125" style="1" customWidth="1"/>
    <col min="4435" max="4436" width="0" style="1" hidden="1" customWidth="1"/>
    <col min="4437" max="4438" width="3.26953125" style="1" customWidth="1"/>
    <col min="4439" max="4439" width="3" style="1" customWidth="1"/>
    <col min="4440" max="4441" width="3.26953125" style="1" customWidth="1"/>
    <col min="4442" max="4443" width="2.81640625" style="1" customWidth="1"/>
    <col min="4444" max="4444" width="3.1796875" style="1" customWidth="1"/>
    <col min="4445" max="4445" width="3.7265625" style="1" customWidth="1"/>
    <col min="4446" max="4446" width="4.1796875" style="1" customWidth="1"/>
    <col min="4447" max="4448" width="2.81640625" style="1" customWidth="1"/>
    <col min="4449" max="4465" width="0" style="1" hidden="1" customWidth="1"/>
    <col min="4466" max="4466" width="3.453125" style="1" customWidth="1"/>
    <col min="4467" max="4499" width="0" style="1" hidden="1" customWidth="1"/>
    <col min="4500" max="4608" width="9.1796875" style="1"/>
    <col min="4609" max="4609" width="2.7265625" style="1" customWidth="1"/>
    <col min="4610" max="4610" width="9.26953125" style="1" customWidth="1"/>
    <col min="4611" max="4611" width="5.81640625" style="1" customWidth="1"/>
    <col min="4612" max="4612" width="6.54296875" style="1" customWidth="1"/>
    <col min="4613" max="4613" width="5.81640625" style="1" customWidth="1"/>
    <col min="4614" max="4614" width="7.453125" style="1" customWidth="1"/>
    <col min="4615" max="4615" width="4" style="1" customWidth="1"/>
    <col min="4616" max="4616" width="0" style="1" hidden="1" customWidth="1"/>
    <col min="4617" max="4617" width="3.26953125" style="1" customWidth="1"/>
    <col min="4618" max="4618" width="3" style="1" customWidth="1"/>
    <col min="4619" max="4619" width="3.26953125" style="1" customWidth="1"/>
    <col min="4620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9" width="0" style="1" hidden="1" customWidth="1"/>
    <col min="4630" max="4630" width="3.26953125" style="1" customWidth="1"/>
    <col min="4631" max="4631" width="0" style="1" hidden="1" customWidth="1"/>
    <col min="4632" max="4634" width="3.26953125" style="1" customWidth="1"/>
    <col min="4635" max="4636" width="0" style="1" hidden="1" customWidth="1"/>
    <col min="4637" max="4641" width="3.26953125" style="1" customWidth="1"/>
    <col min="4642" max="4645" width="0" style="1" hidden="1" customWidth="1"/>
    <col min="4646" max="4659" width="3.26953125" style="1" customWidth="1"/>
    <col min="4660" max="4661" width="0" style="1" hidden="1" customWidth="1"/>
    <col min="4662" max="4683" width="3.26953125" style="1" customWidth="1"/>
    <col min="4684" max="4684" width="3" style="1" customWidth="1"/>
    <col min="4685" max="4688" width="0" style="1" hidden="1" customWidth="1"/>
    <col min="4689" max="4689" width="0.1796875" style="1" customWidth="1"/>
    <col min="4690" max="4690" width="3.26953125" style="1" customWidth="1"/>
    <col min="4691" max="4692" width="0" style="1" hidden="1" customWidth="1"/>
    <col min="4693" max="4694" width="3.26953125" style="1" customWidth="1"/>
    <col min="4695" max="4695" width="3" style="1" customWidth="1"/>
    <col min="4696" max="4697" width="3.26953125" style="1" customWidth="1"/>
    <col min="4698" max="4699" width="2.81640625" style="1" customWidth="1"/>
    <col min="4700" max="4700" width="3.1796875" style="1" customWidth="1"/>
    <col min="4701" max="4701" width="3.7265625" style="1" customWidth="1"/>
    <col min="4702" max="4702" width="4.1796875" style="1" customWidth="1"/>
    <col min="4703" max="4704" width="2.81640625" style="1" customWidth="1"/>
    <col min="4705" max="4721" width="0" style="1" hidden="1" customWidth="1"/>
    <col min="4722" max="4722" width="3.453125" style="1" customWidth="1"/>
    <col min="4723" max="4755" width="0" style="1" hidden="1" customWidth="1"/>
    <col min="4756" max="4864" width="9.1796875" style="1"/>
    <col min="4865" max="4865" width="2.7265625" style="1" customWidth="1"/>
    <col min="4866" max="4866" width="9.26953125" style="1" customWidth="1"/>
    <col min="4867" max="4867" width="5.81640625" style="1" customWidth="1"/>
    <col min="4868" max="4868" width="6.54296875" style="1" customWidth="1"/>
    <col min="4869" max="4869" width="5.81640625" style="1" customWidth="1"/>
    <col min="4870" max="4870" width="7.453125" style="1" customWidth="1"/>
    <col min="4871" max="4871" width="4" style="1" customWidth="1"/>
    <col min="4872" max="4872" width="0" style="1" hidden="1" customWidth="1"/>
    <col min="4873" max="4873" width="3.26953125" style="1" customWidth="1"/>
    <col min="4874" max="4874" width="3" style="1" customWidth="1"/>
    <col min="4875" max="4875" width="3.26953125" style="1" customWidth="1"/>
    <col min="4876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5" width="0" style="1" hidden="1" customWidth="1"/>
    <col min="4886" max="4886" width="3.26953125" style="1" customWidth="1"/>
    <col min="4887" max="4887" width="0" style="1" hidden="1" customWidth="1"/>
    <col min="4888" max="4890" width="3.26953125" style="1" customWidth="1"/>
    <col min="4891" max="4892" width="0" style="1" hidden="1" customWidth="1"/>
    <col min="4893" max="4897" width="3.26953125" style="1" customWidth="1"/>
    <col min="4898" max="4901" width="0" style="1" hidden="1" customWidth="1"/>
    <col min="4902" max="4915" width="3.26953125" style="1" customWidth="1"/>
    <col min="4916" max="4917" width="0" style="1" hidden="1" customWidth="1"/>
    <col min="4918" max="4939" width="3.26953125" style="1" customWidth="1"/>
    <col min="4940" max="4940" width="3" style="1" customWidth="1"/>
    <col min="4941" max="4944" width="0" style="1" hidden="1" customWidth="1"/>
    <col min="4945" max="4945" width="0.1796875" style="1" customWidth="1"/>
    <col min="4946" max="4946" width="3.26953125" style="1" customWidth="1"/>
    <col min="4947" max="4948" width="0" style="1" hidden="1" customWidth="1"/>
    <col min="4949" max="4950" width="3.26953125" style="1" customWidth="1"/>
    <col min="4951" max="4951" width="3" style="1" customWidth="1"/>
    <col min="4952" max="4953" width="3.26953125" style="1" customWidth="1"/>
    <col min="4954" max="4955" width="2.81640625" style="1" customWidth="1"/>
    <col min="4956" max="4956" width="3.1796875" style="1" customWidth="1"/>
    <col min="4957" max="4957" width="3.7265625" style="1" customWidth="1"/>
    <col min="4958" max="4958" width="4.1796875" style="1" customWidth="1"/>
    <col min="4959" max="4960" width="2.81640625" style="1" customWidth="1"/>
    <col min="4961" max="4977" width="0" style="1" hidden="1" customWidth="1"/>
    <col min="4978" max="4978" width="3.453125" style="1" customWidth="1"/>
    <col min="4979" max="5011" width="0" style="1" hidden="1" customWidth="1"/>
    <col min="5012" max="5120" width="9.1796875" style="1"/>
    <col min="5121" max="5121" width="2.7265625" style="1" customWidth="1"/>
    <col min="5122" max="5122" width="9.26953125" style="1" customWidth="1"/>
    <col min="5123" max="5123" width="5.81640625" style="1" customWidth="1"/>
    <col min="5124" max="5124" width="6.54296875" style="1" customWidth="1"/>
    <col min="5125" max="5125" width="5.81640625" style="1" customWidth="1"/>
    <col min="5126" max="5126" width="7.453125" style="1" customWidth="1"/>
    <col min="5127" max="5127" width="4" style="1" customWidth="1"/>
    <col min="5128" max="5128" width="0" style="1" hidden="1" customWidth="1"/>
    <col min="5129" max="5129" width="3.26953125" style="1" customWidth="1"/>
    <col min="5130" max="5130" width="3" style="1" customWidth="1"/>
    <col min="5131" max="5131" width="3.26953125" style="1" customWidth="1"/>
    <col min="5132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1" width="0" style="1" hidden="1" customWidth="1"/>
    <col min="5142" max="5142" width="3.26953125" style="1" customWidth="1"/>
    <col min="5143" max="5143" width="0" style="1" hidden="1" customWidth="1"/>
    <col min="5144" max="5146" width="3.26953125" style="1" customWidth="1"/>
    <col min="5147" max="5148" width="0" style="1" hidden="1" customWidth="1"/>
    <col min="5149" max="5153" width="3.26953125" style="1" customWidth="1"/>
    <col min="5154" max="5157" width="0" style="1" hidden="1" customWidth="1"/>
    <col min="5158" max="5171" width="3.26953125" style="1" customWidth="1"/>
    <col min="5172" max="5173" width="0" style="1" hidden="1" customWidth="1"/>
    <col min="5174" max="5195" width="3.26953125" style="1" customWidth="1"/>
    <col min="5196" max="5196" width="3" style="1" customWidth="1"/>
    <col min="5197" max="5200" width="0" style="1" hidden="1" customWidth="1"/>
    <col min="5201" max="5201" width="0.1796875" style="1" customWidth="1"/>
    <col min="5202" max="5202" width="3.26953125" style="1" customWidth="1"/>
    <col min="5203" max="5204" width="0" style="1" hidden="1" customWidth="1"/>
    <col min="5205" max="5206" width="3.26953125" style="1" customWidth="1"/>
    <col min="5207" max="5207" width="3" style="1" customWidth="1"/>
    <col min="5208" max="5209" width="3.26953125" style="1" customWidth="1"/>
    <col min="5210" max="5211" width="2.81640625" style="1" customWidth="1"/>
    <col min="5212" max="5212" width="3.1796875" style="1" customWidth="1"/>
    <col min="5213" max="5213" width="3.7265625" style="1" customWidth="1"/>
    <col min="5214" max="5214" width="4.1796875" style="1" customWidth="1"/>
    <col min="5215" max="5216" width="2.81640625" style="1" customWidth="1"/>
    <col min="5217" max="5233" width="0" style="1" hidden="1" customWidth="1"/>
    <col min="5234" max="5234" width="3.453125" style="1" customWidth="1"/>
    <col min="5235" max="5267" width="0" style="1" hidden="1" customWidth="1"/>
    <col min="5268" max="5376" width="9.1796875" style="1"/>
    <col min="5377" max="5377" width="2.7265625" style="1" customWidth="1"/>
    <col min="5378" max="5378" width="9.26953125" style="1" customWidth="1"/>
    <col min="5379" max="5379" width="5.81640625" style="1" customWidth="1"/>
    <col min="5380" max="5380" width="6.54296875" style="1" customWidth="1"/>
    <col min="5381" max="5381" width="5.81640625" style="1" customWidth="1"/>
    <col min="5382" max="5382" width="7.453125" style="1" customWidth="1"/>
    <col min="5383" max="5383" width="4" style="1" customWidth="1"/>
    <col min="5384" max="5384" width="0" style="1" hidden="1" customWidth="1"/>
    <col min="5385" max="5385" width="3.26953125" style="1" customWidth="1"/>
    <col min="5386" max="5386" width="3" style="1" customWidth="1"/>
    <col min="5387" max="5387" width="3.26953125" style="1" customWidth="1"/>
    <col min="5388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7" width="0" style="1" hidden="1" customWidth="1"/>
    <col min="5398" max="5398" width="3.26953125" style="1" customWidth="1"/>
    <col min="5399" max="5399" width="0" style="1" hidden="1" customWidth="1"/>
    <col min="5400" max="5402" width="3.26953125" style="1" customWidth="1"/>
    <col min="5403" max="5404" width="0" style="1" hidden="1" customWidth="1"/>
    <col min="5405" max="5409" width="3.26953125" style="1" customWidth="1"/>
    <col min="5410" max="5413" width="0" style="1" hidden="1" customWidth="1"/>
    <col min="5414" max="5427" width="3.26953125" style="1" customWidth="1"/>
    <col min="5428" max="5429" width="0" style="1" hidden="1" customWidth="1"/>
    <col min="5430" max="5451" width="3.26953125" style="1" customWidth="1"/>
    <col min="5452" max="5452" width="3" style="1" customWidth="1"/>
    <col min="5453" max="5456" width="0" style="1" hidden="1" customWidth="1"/>
    <col min="5457" max="5457" width="0.1796875" style="1" customWidth="1"/>
    <col min="5458" max="5458" width="3.26953125" style="1" customWidth="1"/>
    <col min="5459" max="5460" width="0" style="1" hidden="1" customWidth="1"/>
    <col min="5461" max="5462" width="3.26953125" style="1" customWidth="1"/>
    <col min="5463" max="5463" width="3" style="1" customWidth="1"/>
    <col min="5464" max="5465" width="3.26953125" style="1" customWidth="1"/>
    <col min="5466" max="5467" width="2.81640625" style="1" customWidth="1"/>
    <col min="5468" max="5468" width="3.1796875" style="1" customWidth="1"/>
    <col min="5469" max="5469" width="3.7265625" style="1" customWidth="1"/>
    <col min="5470" max="5470" width="4.1796875" style="1" customWidth="1"/>
    <col min="5471" max="5472" width="2.81640625" style="1" customWidth="1"/>
    <col min="5473" max="5489" width="0" style="1" hidden="1" customWidth="1"/>
    <col min="5490" max="5490" width="3.453125" style="1" customWidth="1"/>
    <col min="5491" max="5523" width="0" style="1" hidden="1" customWidth="1"/>
    <col min="5524" max="5632" width="9.1796875" style="1"/>
    <col min="5633" max="5633" width="2.7265625" style="1" customWidth="1"/>
    <col min="5634" max="5634" width="9.26953125" style="1" customWidth="1"/>
    <col min="5635" max="5635" width="5.81640625" style="1" customWidth="1"/>
    <col min="5636" max="5636" width="6.54296875" style="1" customWidth="1"/>
    <col min="5637" max="5637" width="5.81640625" style="1" customWidth="1"/>
    <col min="5638" max="5638" width="7.453125" style="1" customWidth="1"/>
    <col min="5639" max="5639" width="4" style="1" customWidth="1"/>
    <col min="5640" max="5640" width="0" style="1" hidden="1" customWidth="1"/>
    <col min="5641" max="5641" width="3.26953125" style="1" customWidth="1"/>
    <col min="5642" max="5642" width="3" style="1" customWidth="1"/>
    <col min="5643" max="5643" width="3.26953125" style="1" customWidth="1"/>
    <col min="5644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3" width="0" style="1" hidden="1" customWidth="1"/>
    <col min="5654" max="5654" width="3.26953125" style="1" customWidth="1"/>
    <col min="5655" max="5655" width="0" style="1" hidden="1" customWidth="1"/>
    <col min="5656" max="5658" width="3.26953125" style="1" customWidth="1"/>
    <col min="5659" max="5660" width="0" style="1" hidden="1" customWidth="1"/>
    <col min="5661" max="5665" width="3.26953125" style="1" customWidth="1"/>
    <col min="5666" max="5669" width="0" style="1" hidden="1" customWidth="1"/>
    <col min="5670" max="5683" width="3.26953125" style="1" customWidth="1"/>
    <col min="5684" max="5685" width="0" style="1" hidden="1" customWidth="1"/>
    <col min="5686" max="5707" width="3.26953125" style="1" customWidth="1"/>
    <col min="5708" max="5708" width="3" style="1" customWidth="1"/>
    <col min="5709" max="5712" width="0" style="1" hidden="1" customWidth="1"/>
    <col min="5713" max="5713" width="0.1796875" style="1" customWidth="1"/>
    <col min="5714" max="5714" width="3.26953125" style="1" customWidth="1"/>
    <col min="5715" max="5716" width="0" style="1" hidden="1" customWidth="1"/>
    <col min="5717" max="5718" width="3.26953125" style="1" customWidth="1"/>
    <col min="5719" max="5719" width="3" style="1" customWidth="1"/>
    <col min="5720" max="5721" width="3.26953125" style="1" customWidth="1"/>
    <col min="5722" max="5723" width="2.81640625" style="1" customWidth="1"/>
    <col min="5724" max="5724" width="3.1796875" style="1" customWidth="1"/>
    <col min="5725" max="5725" width="3.7265625" style="1" customWidth="1"/>
    <col min="5726" max="5726" width="4.1796875" style="1" customWidth="1"/>
    <col min="5727" max="5728" width="2.81640625" style="1" customWidth="1"/>
    <col min="5729" max="5745" width="0" style="1" hidden="1" customWidth="1"/>
    <col min="5746" max="5746" width="3.453125" style="1" customWidth="1"/>
    <col min="5747" max="5779" width="0" style="1" hidden="1" customWidth="1"/>
    <col min="5780" max="5888" width="9.1796875" style="1"/>
    <col min="5889" max="5889" width="2.7265625" style="1" customWidth="1"/>
    <col min="5890" max="5890" width="9.26953125" style="1" customWidth="1"/>
    <col min="5891" max="5891" width="5.81640625" style="1" customWidth="1"/>
    <col min="5892" max="5892" width="6.54296875" style="1" customWidth="1"/>
    <col min="5893" max="5893" width="5.81640625" style="1" customWidth="1"/>
    <col min="5894" max="5894" width="7.453125" style="1" customWidth="1"/>
    <col min="5895" max="5895" width="4" style="1" customWidth="1"/>
    <col min="5896" max="5896" width="0" style="1" hidden="1" customWidth="1"/>
    <col min="5897" max="5897" width="3.26953125" style="1" customWidth="1"/>
    <col min="5898" max="5898" width="3" style="1" customWidth="1"/>
    <col min="5899" max="5899" width="3.26953125" style="1" customWidth="1"/>
    <col min="5900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9" width="0" style="1" hidden="1" customWidth="1"/>
    <col min="5910" max="5910" width="3.26953125" style="1" customWidth="1"/>
    <col min="5911" max="5911" width="0" style="1" hidden="1" customWidth="1"/>
    <col min="5912" max="5914" width="3.26953125" style="1" customWidth="1"/>
    <col min="5915" max="5916" width="0" style="1" hidden="1" customWidth="1"/>
    <col min="5917" max="5921" width="3.26953125" style="1" customWidth="1"/>
    <col min="5922" max="5925" width="0" style="1" hidden="1" customWidth="1"/>
    <col min="5926" max="5939" width="3.26953125" style="1" customWidth="1"/>
    <col min="5940" max="5941" width="0" style="1" hidden="1" customWidth="1"/>
    <col min="5942" max="5963" width="3.26953125" style="1" customWidth="1"/>
    <col min="5964" max="5964" width="3" style="1" customWidth="1"/>
    <col min="5965" max="5968" width="0" style="1" hidden="1" customWidth="1"/>
    <col min="5969" max="5969" width="0.1796875" style="1" customWidth="1"/>
    <col min="5970" max="5970" width="3.26953125" style="1" customWidth="1"/>
    <col min="5971" max="5972" width="0" style="1" hidden="1" customWidth="1"/>
    <col min="5973" max="5974" width="3.26953125" style="1" customWidth="1"/>
    <col min="5975" max="5975" width="3" style="1" customWidth="1"/>
    <col min="5976" max="5977" width="3.26953125" style="1" customWidth="1"/>
    <col min="5978" max="5979" width="2.81640625" style="1" customWidth="1"/>
    <col min="5980" max="5980" width="3.1796875" style="1" customWidth="1"/>
    <col min="5981" max="5981" width="3.7265625" style="1" customWidth="1"/>
    <col min="5982" max="5982" width="4.1796875" style="1" customWidth="1"/>
    <col min="5983" max="5984" width="2.81640625" style="1" customWidth="1"/>
    <col min="5985" max="6001" width="0" style="1" hidden="1" customWidth="1"/>
    <col min="6002" max="6002" width="3.453125" style="1" customWidth="1"/>
    <col min="6003" max="6035" width="0" style="1" hidden="1" customWidth="1"/>
    <col min="6036" max="6144" width="9.1796875" style="1"/>
    <col min="6145" max="6145" width="2.7265625" style="1" customWidth="1"/>
    <col min="6146" max="6146" width="9.26953125" style="1" customWidth="1"/>
    <col min="6147" max="6147" width="5.81640625" style="1" customWidth="1"/>
    <col min="6148" max="6148" width="6.54296875" style="1" customWidth="1"/>
    <col min="6149" max="6149" width="5.81640625" style="1" customWidth="1"/>
    <col min="6150" max="6150" width="7.453125" style="1" customWidth="1"/>
    <col min="6151" max="6151" width="4" style="1" customWidth="1"/>
    <col min="6152" max="6152" width="0" style="1" hidden="1" customWidth="1"/>
    <col min="6153" max="6153" width="3.26953125" style="1" customWidth="1"/>
    <col min="6154" max="6154" width="3" style="1" customWidth="1"/>
    <col min="6155" max="6155" width="3.26953125" style="1" customWidth="1"/>
    <col min="6156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5" width="0" style="1" hidden="1" customWidth="1"/>
    <col min="6166" max="6166" width="3.26953125" style="1" customWidth="1"/>
    <col min="6167" max="6167" width="0" style="1" hidden="1" customWidth="1"/>
    <col min="6168" max="6170" width="3.26953125" style="1" customWidth="1"/>
    <col min="6171" max="6172" width="0" style="1" hidden="1" customWidth="1"/>
    <col min="6173" max="6177" width="3.26953125" style="1" customWidth="1"/>
    <col min="6178" max="6181" width="0" style="1" hidden="1" customWidth="1"/>
    <col min="6182" max="6195" width="3.26953125" style="1" customWidth="1"/>
    <col min="6196" max="6197" width="0" style="1" hidden="1" customWidth="1"/>
    <col min="6198" max="6219" width="3.26953125" style="1" customWidth="1"/>
    <col min="6220" max="6220" width="3" style="1" customWidth="1"/>
    <col min="6221" max="6224" width="0" style="1" hidden="1" customWidth="1"/>
    <col min="6225" max="6225" width="0.1796875" style="1" customWidth="1"/>
    <col min="6226" max="6226" width="3.26953125" style="1" customWidth="1"/>
    <col min="6227" max="6228" width="0" style="1" hidden="1" customWidth="1"/>
    <col min="6229" max="6230" width="3.26953125" style="1" customWidth="1"/>
    <col min="6231" max="6231" width="3" style="1" customWidth="1"/>
    <col min="6232" max="6233" width="3.26953125" style="1" customWidth="1"/>
    <col min="6234" max="6235" width="2.81640625" style="1" customWidth="1"/>
    <col min="6236" max="6236" width="3.1796875" style="1" customWidth="1"/>
    <col min="6237" max="6237" width="3.7265625" style="1" customWidth="1"/>
    <col min="6238" max="6238" width="4.1796875" style="1" customWidth="1"/>
    <col min="6239" max="6240" width="2.81640625" style="1" customWidth="1"/>
    <col min="6241" max="6257" width="0" style="1" hidden="1" customWidth="1"/>
    <col min="6258" max="6258" width="3.453125" style="1" customWidth="1"/>
    <col min="6259" max="6291" width="0" style="1" hidden="1" customWidth="1"/>
    <col min="6292" max="6400" width="9.1796875" style="1"/>
    <col min="6401" max="6401" width="2.7265625" style="1" customWidth="1"/>
    <col min="6402" max="6402" width="9.26953125" style="1" customWidth="1"/>
    <col min="6403" max="6403" width="5.81640625" style="1" customWidth="1"/>
    <col min="6404" max="6404" width="6.54296875" style="1" customWidth="1"/>
    <col min="6405" max="6405" width="5.81640625" style="1" customWidth="1"/>
    <col min="6406" max="6406" width="7.453125" style="1" customWidth="1"/>
    <col min="6407" max="6407" width="4" style="1" customWidth="1"/>
    <col min="6408" max="6408" width="0" style="1" hidden="1" customWidth="1"/>
    <col min="6409" max="6409" width="3.26953125" style="1" customWidth="1"/>
    <col min="6410" max="6410" width="3" style="1" customWidth="1"/>
    <col min="6411" max="6411" width="3.26953125" style="1" customWidth="1"/>
    <col min="6412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1" width="0" style="1" hidden="1" customWidth="1"/>
    <col min="6422" max="6422" width="3.26953125" style="1" customWidth="1"/>
    <col min="6423" max="6423" width="0" style="1" hidden="1" customWidth="1"/>
    <col min="6424" max="6426" width="3.26953125" style="1" customWidth="1"/>
    <col min="6427" max="6428" width="0" style="1" hidden="1" customWidth="1"/>
    <col min="6429" max="6433" width="3.26953125" style="1" customWidth="1"/>
    <col min="6434" max="6437" width="0" style="1" hidden="1" customWidth="1"/>
    <col min="6438" max="6451" width="3.26953125" style="1" customWidth="1"/>
    <col min="6452" max="6453" width="0" style="1" hidden="1" customWidth="1"/>
    <col min="6454" max="6475" width="3.26953125" style="1" customWidth="1"/>
    <col min="6476" max="6476" width="3" style="1" customWidth="1"/>
    <col min="6477" max="6480" width="0" style="1" hidden="1" customWidth="1"/>
    <col min="6481" max="6481" width="0.1796875" style="1" customWidth="1"/>
    <col min="6482" max="6482" width="3.26953125" style="1" customWidth="1"/>
    <col min="6483" max="6484" width="0" style="1" hidden="1" customWidth="1"/>
    <col min="6485" max="6486" width="3.26953125" style="1" customWidth="1"/>
    <col min="6487" max="6487" width="3" style="1" customWidth="1"/>
    <col min="6488" max="6489" width="3.26953125" style="1" customWidth="1"/>
    <col min="6490" max="6491" width="2.81640625" style="1" customWidth="1"/>
    <col min="6492" max="6492" width="3.1796875" style="1" customWidth="1"/>
    <col min="6493" max="6493" width="3.7265625" style="1" customWidth="1"/>
    <col min="6494" max="6494" width="4.1796875" style="1" customWidth="1"/>
    <col min="6495" max="6496" width="2.81640625" style="1" customWidth="1"/>
    <col min="6497" max="6513" width="0" style="1" hidden="1" customWidth="1"/>
    <col min="6514" max="6514" width="3.453125" style="1" customWidth="1"/>
    <col min="6515" max="6547" width="0" style="1" hidden="1" customWidth="1"/>
    <col min="6548" max="6656" width="9.1796875" style="1"/>
    <col min="6657" max="6657" width="2.7265625" style="1" customWidth="1"/>
    <col min="6658" max="6658" width="9.26953125" style="1" customWidth="1"/>
    <col min="6659" max="6659" width="5.81640625" style="1" customWidth="1"/>
    <col min="6660" max="6660" width="6.54296875" style="1" customWidth="1"/>
    <col min="6661" max="6661" width="5.81640625" style="1" customWidth="1"/>
    <col min="6662" max="6662" width="7.453125" style="1" customWidth="1"/>
    <col min="6663" max="6663" width="4" style="1" customWidth="1"/>
    <col min="6664" max="6664" width="0" style="1" hidden="1" customWidth="1"/>
    <col min="6665" max="6665" width="3.26953125" style="1" customWidth="1"/>
    <col min="6666" max="6666" width="3" style="1" customWidth="1"/>
    <col min="6667" max="6667" width="3.26953125" style="1" customWidth="1"/>
    <col min="6668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7" width="0" style="1" hidden="1" customWidth="1"/>
    <col min="6678" max="6678" width="3.26953125" style="1" customWidth="1"/>
    <col min="6679" max="6679" width="0" style="1" hidden="1" customWidth="1"/>
    <col min="6680" max="6682" width="3.26953125" style="1" customWidth="1"/>
    <col min="6683" max="6684" width="0" style="1" hidden="1" customWidth="1"/>
    <col min="6685" max="6689" width="3.26953125" style="1" customWidth="1"/>
    <col min="6690" max="6693" width="0" style="1" hidden="1" customWidth="1"/>
    <col min="6694" max="6707" width="3.26953125" style="1" customWidth="1"/>
    <col min="6708" max="6709" width="0" style="1" hidden="1" customWidth="1"/>
    <col min="6710" max="6731" width="3.26953125" style="1" customWidth="1"/>
    <col min="6732" max="6732" width="3" style="1" customWidth="1"/>
    <col min="6733" max="6736" width="0" style="1" hidden="1" customWidth="1"/>
    <col min="6737" max="6737" width="0.1796875" style="1" customWidth="1"/>
    <col min="6738" max="6738" width="3.26953125" style="1" customWidth="1"/>
    <col min="6739" max="6740" width="0" style="1" hidden="1" customWidth="1"/>
    <col min="6741" max="6742" width="3.26953125" style="1" customWidth="1"/>
    <col min="6743" max="6743" width="3" style="1" customWidth="1"/>
    <col min="6744" max="6745" width="3.26953125" style="1" customWidth="1"/>
    <col min="6746" max="6747" width="2.81640625" style="1" customWidth="1"/>
    <col min="6748" max="6748" width="3.1796875" style="1" customWidth="1"/>
    <col min="6749" max="6749" width="3.7265625" style="1" customWidth="1"/>
    <col min="6750" max="6750" width="4.1796875" style="1" customWidth="1"/>
    <col min="6751" max="6752" width="2.81640625" style="1" customWidth="1"/>
    <col min="6753" max="6769" width="0" style="1" hidden="1" customWidth="1"/>
    <col min="6770" max="6770" width="3.453125" style="1" customWidth="1"/>
    <col min="6771" max="6803" width="0" style="1" hidden="1" customWidth="1"/>
    <col min="6804" max="6912" width="9.1796875" style="1"/>
    <col min="6913" max="6913" width="2.7265625" style="1" customWidth="1"/>
    <col min="6914" max="6914" width="9.26953125" style="1" customWidth="1"/>
    <col min="6915" max="6915" width="5.81640625" style="1" customWidth="1"/>
    <col min="6916" max="6916" width="6.54296875" style="1" customWidth="1"/>
    <col min="6917" max="6917" width="5.81640625" style="1" customWidth="1"/>
    <col min="6918" max="6918" width="7.453125" style="1" customWidth="1"/>
    <col min="6919" max="6919" width="4" style="1" customWidth="1"/>
    <col min="6920" max="6920" width="0" style="1" hidden="1" customWidth="1"/>
    <col min="6921" max="6921" width="3.26953125" style="1" customWidth="1"/>
    <col min="6922" max="6922" width="3" style="1" customWidth="1"/>
    <col min="6923" max="6923" width="3.26953125" style="1" customWidth="1"/>
    <col min="6924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3" width="0" style="1" hidden="1" customWidth="1"/>
    <col min="6934" max="6934" width="3.26953125" style="1" customWidth="1"/>
    <col min="6935" max="6935" width="0" style="1" hidden="1" customWidth="1"/>
    <col min="6936" max="6938" width="3.26953125" style="1" customWidth="1"/>
    <col min="6939" max="6940" width="0" style="1" hidden="1" customWidth="1"/>
    <col min="6941" max="6945" width="3.26953125" style="1" customWidth="1"/>
    <col min="6946" max="6949" width="0" style="1" hidden="1" customWidth="1"/>
    <col min="6950" max="6963" width="3.26953125" style="1" customWidth="1"/>
    <col min="6964" max="6965" width="0" style="1" hidden="1" customWidth="1"/>
    <col min="6966" max="6987" width="3.26953125" style="1" customWidth="1"/>
    <col min="6988" max="6988" width="3" style="1" customWidth="1"/>
    <col min="6989" max="6992" width="0" style="1" hidden="1" customWidth="1"/>
    <col min="6993" max="6993" width="0.1796875" style="1" customWidth="1"/>
    <col min="6994" max="6994" width="3.26953125" style="1" customWidth="1"/>
    <col min="6995" max="6996" width="0" style="1" hidden="1" customWidth="1"/>
    <col min="6997" max="6998" width="3.26953125" style="1" customWidth="1"/>
    <col min="6999" max="6999" width="3" style="1" customWidth="1"/>
    <col min="7000" max="7001" width="3.26953125" style="1" customWidth="1"/>
    <col min="7002" max="7003" width="2.81640625" style="1" customWidth="1"/>
    <col min="7004" max="7004" width="3.1796875" style="1" customWidth="1"/>
    <col min="7005" max="7005" width="3.7265625" style="1" customWidth="1"/>
    <col min="7006" max="7006" width="4.1796875" style="1" customWidth="1"/>
    <col min="7007" max="7008" width="2.81640625" style="1" customWidth="1"/>
    <col min="7009" max="7025" width="0" style="1" hidden="1" customWidth="1"/>
    <col min="7026" max="7026" width="3.453125" style="1" customWidth="1"/>
    <col min="7027" max="7059" width="0" style="1" hidden="1" customWidth="1"/>
    <col min="7060" max="7168" width="9.1796875" style="1"/>
    <col min="7169" max="7169" width="2.7265625" style="1" customWidth="1"/>
    <col min="7170" max="7170" width="9.26953125" style="1" customWidth="1"/>
    <col min="7171" max="7171" width="5.81640625" style="1" customWidth="1"/>
    <col min="7172" max="7172" width="6.54296875" style="1" customWidth="1"/>
    <col min="7173" max="7173" width="5.81640625" style="1" customWidth="1"/>
    <col min="7174" max="7174" width="7.453125" style="1" customWidth="1"/>
    <col min="7175" max="7175" width="4" style="1" customWidth="1"/>
    <col min="7176" max="7176" width="0" style="1" hidden="1" customWidth="1"/>
    <col min="7177" max="7177" width="3.26953125" style="1" customWidth="1"/>
    <col min="7178" max="7178" width="3" style="1" customWidth="1"/>
    <col min="7179" max="7179" width="3.26953125" style="1" customWidth="1"/>
    <col min="7180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9" width="0" style="1" hidden="1" customWidth="1"/>
    <col min="7190" max="7190" width="3.26953125" style="1" customWidth="1"/>
    <col min="7191" max="7191" width="0" style="1" hidden="1" customWidth="1"/>
    <col min="7192" max="7194" width="3.26953125" style="1" customWidth="1"/>
    <col min="7195" max="7196" width="0" style="1" hidden="1" customWidth="1"/>
    <col min="7197" max="7201" width="3.26953125" style="1" customWidth="1"/>
    <col min="7202" max="7205" width="0" style="1" hidden="1" customWidth="1"/>
    <col min="7206" max="7219" width="3.26953125" style="1" customWidth="1"/>
    <col min="7220" max="7221" width="0" style="1" hidden="1" customWidth="1"/>
    <col min="7222" max="7243" width="3.26953125" style="1" customWidth="1"/>
    <col min="7244" max="7244" width="3" style="1" customWidth="1"/>
    <col min="7245" max="7248" width="0" style="1" hidden="1" customWidth="1"/>
    <col min="7249" max="7249" width="0.1796875" style="1" customWidth="1"/>
    <col min="7250" max="7250" width="3.26953125" style="1" customWidth="1"/>
    <col min="7251" max="7252" width="0" style="1" hidden="1" customWidth="1"/>
    <col min="7253" max="7254" width="3.26953125" style="1" customWidth="1"/>
    <col min="7255" max="7255" width="3" style="1" customWidth="1"/>
    <col min="7256" max="7257" width="3.26953125" style="1" customWidth="1"/>
    <col min="7258" max="7259" width="2.81640625" style="1" customWidth="1"/>
    <col min="7260" max="7260" width="3.1796875" style="1" customWidth="1"/>
    <col min="7261" max="7261" width="3.7265625" style="1" customWidth="1"/>
    <col min="7262" max="7262" width="4.1796875" style="1" customWidth="1"/>
    <col min="7263" max="7264" width="2.81640625" style="1" customWidth="1"/>
    <col min="7265" max="7281" width="0" style="1" hidden="1" customWidth="1"/>
    <col min="7282" max="7282" width="3.453125" style="1" customWidth="1"/>
    <col min="7283" max="7315" width="0" style="1" hidden="1" customWidth="1"/>
    <col min="7316" max="7424" width="9.1796875" style="1"/>
    <col min="7425" max="7425" width="2.7265625" style="1" customWidth="1"/>
    <col min="7426" max="7426" width="9.26953125" style="1" customWidth="1"/>
    <col min="7427" max="7427" width="5.81640625" style="1" customWidth="1"/>
    <col min="7428" max="7428" width="6.54296875" style="1" customWidth="1"/>
    <col min="7429" max="7429" width="5.81640625" style="1" customWidth="1"/>
    <col min="7430" max="7430" width="7.453125" style="1" customWidth="1"/>
    <col min="7431" max="7431" width="4" style="1" customWidth="1"/>
    <col min="7432" max="7432" width="0" style="1" hidden="1" customWidth="1"/>
    <col min="7433" max="7433" width="3.26953125" style="1" customWidth="1"/>
    <col min="7434" max="7434" width="3" style="1" customWidth="1"/>
    <col min="7435" max="7435" width="3.26953125" style="1" customWidth="1"/>
    <col min="7436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5" width="0" style="1" hidden="1" customWidth="1"/>
    <col min="7446" max="7446" width="3.26953125" style="1" customWidth="1"/>
    <col min="7447" max="7447" width="0" style="1" hidden="1" customWidth="1"/>
    <col min="7448" max="7450" width="3.26953125" style="1" customWidth="1"/>
    <col min="7451" max="7452" width="0" style="1" hidden="1" customWidth="1"/>
    <col min="7453" max="7457" width="3.26953125" style="1" customWidth="1"/>
    <col min="7458" max="7461" width="0" style="1" hidden="1" customWidth="1"/>
    <col min="7462" max="7475" width="3.26953125" style="1" customWidth="1"/>
    <col min="7476" max="7477" width="0" style="1" hidden="1" customWidth="1"/>
    <col min="7478" max="7499" width="3.26953125" style="1" customWidth="1"/>
    <col min="7500" max="7500" width="3" style="1" customWidth="1"/>
    <col min="7501" max="7504" width="0" style="1" hidden="1" customWidth="1"/>
    <col min="7505" max="7505" width="0.1796875" style="1" customWidth="1"/>
    <col min="7506" max="7506" width="3.26953125" style="1" customWidth="1"/>
    <col min="7507" max="7508" width="0" style="1" hidden="1" customWidth="1"/>
    <col min="7509" max="7510" width="3.26953125" style="1" customWidth="1"/>
    <col min="7511" max="7511" width="3" style="1" customWidth="1"/>
    <col min="7512" max="7513" width="3.26953125" style="1" customWidth="1"/>
    <col min="7514" max="7515" width="2.81640625" style="1" customWidth="1"/>
    <col min="7516" max="7516" width="3.1796875" style="1" customWidth="1"/>
    <col min="7517" max="7517" width="3.7265625" style="1" customWidth="1"/>
    <col min="7518" max="7518" width="4.1796875" style="1" customWidth="1"/>
    <col min="7519" max="7520" width="2.81640625" style="1" customWidth="1"/>
    <col min="7521" max="7537" width="0" style="1" hidden="1" customWidth="1"/>
    <col min="7538" max="7538" width="3.453125" style="1" customWidth="1"/>
    <col min="7539" max="7571" width="0" style="1" hidden="1" customWidth="1"/>
    <col min="7572" max="7680" width="9.1796875" style="1"/>
    <col min="7681" max="7681" width="2.7265625" style="1" customWidth="1"/>
    <col min="7682" max="7682" width="9.26953125" style="1" customWidth="1"/>
    <col min="7683" max="7683" width="5.81640625" style="1" customWidth="1"/>
    <col min="7684" max="7684" width="6.54296875" style="1" customWidth="1"/>
    <col min="7685" max="7685" width="5.81640625" style="1" customWidth="1"/>
    <col min="7686" max="7686" width="7.453125" style="1" customWidth="1"/>
    <col min="7687" max="7687" width="4" style="1" customWidth="1"/>
    <col min="7688" max="7688" width="0" style="1" hidden="1" customWidth="1"/>
    <col min="7689" max="7689" width="3.26953125" style="1" customWidth="1"/>
    <col min="7690" max="7690" width="3" style="1" customWidth="1"/>
    <col min="7691" max="7691" width="3.26953125" style="1" customWidth="1"/>
    <col min="7692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1" width="0" style="1" hidden="1" customWidth="1"/>
    <col min="7702" max="7702" width="3.26953125" style="1" customWidth="1"/>
    <col min="7703" max="7703" width="0" style="1" hidden="1" customWidth="1"/>
    <col min="7704" max="7706" width="3.26953125" style="1" customWidth="1"/>
    <col min="7707" max="7708" width="0" style="1" hidden="1" customWidth="1"/>
    <col min="7709" max="7713" width="3.26953125" style="1" customWidth="1"/>
    <col min="7714" max="7717" width="0" style="1" hidden="1" customWidth="1"/>
    <col min="7718" max="7731" width="3.26953125" style="1" customWidth="1"/>
    <col min="7732" max="7733" width="0" style="1" hidden="1" customWidth="1"/>
    <col min="7734" max="7755" width="3.26953125" style="1" customWidth="1"/>
    <col min="7756" max="7756" width="3" style="1" customWidth="1"/>
    <col min="7757" max="7760" width="0" style="1" hidden="1" customWidth="1"/>
    <col min="7761" max="7761" width="0.1796875" style="1" customWidth="1"/>
    <col min="7762" max="7762" width="3.26953125" style="1" customWidth="1"/>
    <col min="7763" max="7764" width="0" style="1" hidden="1" customWidth="1"/>
    <col min="7765" max="7766" width="3.26953125" style="1" customWidth="1"/>
    <col min="7767" max="7767" width="3" style="1" customWidth="1"/>
    <col min="7768" max="7769" width="3.26953125" style="1" customWidth="1"/>
    <col min="7770" max="7771" width="2.81640625" style="1" customWidth="1"/>
    <col min="7772" max="7772" width="3.1796875" style="1" customWidth="1"/>
    <col min="7773" max="7773" width="3.7265625" style="1" customWidth="1"/>
    <col min="7774" max="7774" width="4.1796875" style="1" customWidth="1"/>
    <col min="7775" max="7776" width="2.81640625" style="1" customWidth="1"/>
    <col min="7777" max="7793" width="0" style="1" hidden="1" customWidth="1"/>
    <col min="7794" max="7794" width="3.453125" style="1" customWidth="1"/>
    <col min="7795" max="7827" width="0" style="1" hidden="1" customWidth="1"/>
    <col min="7828" max="7936" width="9.1796875" style="1"/>
    <col min="7937" max="7937" width="2.7265625" style="1" customWidth="1"/>
    <col min="7938" max="7938" width="9.26953125" style="1" customWidth="1"/>
    <col min="7939" max="7939" width="5.81640625" style="1" customWidth="1"/>
    <col min="7940" max="7940" width="6.54296875" style="1" customWidth="1"/>
    <col min="7941" max="7941" width="5.81640625" style="1" customWidth="1"/>
    <col min="7942" max="7942" width="7.453125" style="1" customWidth="1"/>
    <col min="7943" max="7943" width="4" style="1" customWidth="1"/>
    <col min="7944" max="7944" width="0" style="1" hidden="1" customWidth="1"/>
    <col min="7945" max="7945" width="3.26953125" style="1" customWidth="1"/>
    <col min="7946" max="7946" width="3" style="1" customWidth="1"/>
    <col min="7947" max="7947" width="3.26953125" style="1" customWidth="1"/>
    <col min="7948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7" width="0" style="1" hidden="1" customWidth="1"/>
    <col min="7958" max="7958" width="3.26953125" style="1" customWidth="1"/>
    <col min="7959" max="7959" width="0" style="1" hidden="1" customWidth="1"/>
    <col min="7960" max="7962" width="3.26953125" style="1" customWidth="1"/>
    <col min="7963" max="7964" width="0" style="1" hidden="1" customWidth="1"/>
    <col min="7965" max="7969" width="3.26953125" style="1" customWidth="1"/>
    <col min="7970" max="7973" width="0" style="1" hidden="1" customWidth="1"/>
    <col min="7974" max="7987" width="3.26953125" style="1" customWidth="1"/>
    <col min="7988" max="7989" width="0" style="1" hidden="1" customWidth="1"/>
    <col min="7990" max="8011" width="3.26953125" style="1" customWidth="1"/>
    <col min="8012" max="8012" width="3" style="1" customWidth="1"/>
    <col min="8013" max="8016" width="0" style="1" hidden="1" customWidth="1"/>
    <col min="8017" max="8017" width="0.1796875" style="1" customWidth="1"/>
    <col min="8018" max="8018" width="3.26953125" style="1" customWidth="1"/>
    <col min="8019" max="8020" width="0" style="1" hidden="1" customWidth="1"/>
    <col min="8021" max="8022" width="3.26953125" style="1" customWidth="1"/>
    <col min="8023" max="8023" width="3" style="1" customWidth="1"/>
    <col min="8024" max="8025" width="3.26953125" style="1" customWidth="1"/>
    <col min="8026" max="8027" width="2.81640625" style="1" customWidth="1"/>
    <col min="8028" max="8028" width="3.1796875" style="1" customWidth="1"/>
    <col min="8029" max="8029" width="3.7265625" style="1" customWidth="1"/>
    <col min="8030" max="8030" width="4.1796875" style="1" customWidth="1"/>
    <col min="8031" max="8032" width="2.81640625" style="1" customWidth="1"/>
    <col min="8033" max="8049" width="0" style="1" hidden="1" customWidth="1"/>
    <col min="8050" max="8050" width="3.453125" style="1" customWidth="1"/>
    <col min="8051" max="8083" width="0" style="1" hidden="1" customWidth="1"/>
    <col min="8084" max="8192" width="9.1796875" style="1"/>
    <col min="8193" max="8193" width="2.7265625" style="1" customWidth="1"/>
    <col min="8194" max="8194" width="9.26953125" style="1" customWidth="1"/>
    <col min="8195" max="8195" width="5.81640625" style="1" customWidth="1"/>
    <col min="8196" max="8196" width="6.54296875" style="1" customWidth="1"/>
    <col min="8197" max="8197" width="5.81640625" style="1" customWidth="1"/>
    <col min="8198" max="8198" width="7.453125" style="1" customWidth="1"/>
    <col min="8199" max="8199" width="4" style="1" customWidth="1"/>
    <col min="8200" max="8200" width="0" style="1" hidden="1" customWidth="1"/>
    <col min="8201" max="8201" width="3.26953125" style="1" customWidth="1"/>
    <col min="8202" max="8202" width="3" style="1" customWidth="1"/>
    <col min="8203" max="8203" width="3.26953125" style="1" customWidth="1"/>
    <col min="8204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3" width="0" style="1" hidden="1" customWidth="1"/>
    <col min="8214" max="8214" width="3.26953125" style="1" customWidth="1"/>
    <col min="8215" max="8215" width="0" style="1" hidden="1" customWidth="1"/>
    <col min="8216" max="8218" width="3.26953125" style="1" customWidth="1"/>
    <col min="8219" max="8220" width="0" style="1" hidden="1" customWidth="1"/>
    <col min="8221" max="8225" width="3.26953125" style="1" customWidth="1"/>
    <col min="8226" max="8229" width="0" style="1" hidden="1" customWidth="1"/>
    <col min="8230" max="8243" width="3.26953125" style="1" customWidth="1"/>
    <col min="8244" max="8245" width="0" style="1" hidden="1" customWidth="1"/>
    <col min="8246" max="8267" width="3.26953125" style="1" customWidth="1"/>
    <col min="8268" max="8268" width="3" style="1" customWidth="1"/>
    <col min="8269" max="8272" width="0" style="1" hidden="1" customWidth="1"/>
    <col min="8273" max="8273" width="0.1796875" style="1" customWidth="1"/>
    <col min="8274" max="8274" width="3.26953125" style="1" customWidth="1"/>
    <col min="8275" max="8276" width="0" style="1" hidden="1" customWidth="1"/>
    <col min="8277" max="8278" width="3.26953125" style="1" customWidth="1"/>
    <col min="8279" max="8279" width="3" style="1" customWidth="1"/>
    <col min="8280" max="8281" width="3.26953125" style="1" customWidth="1"/>
    <col min="8282" max="8283" width="2.81640625" style="1" customWidth="1"/>
    <col min="8284" max="8284" width="3.1796875" style="1" customWidth="1"/>
    <col min="8285" max="8285" width="3.7265625" style="1" customWidth="1"/>
    <col min="8286" max="8286" width="4.1796875" style="1" customWidth="1"/>
    <col min="8287" max="8288" width="2.81640625" style="1" customWidth="1"/>
    <col min="8289" max="8305" width="0" style="1" hidden="1" customWidth="1"/>
    <col min="8306" max="8306" width="3.453125" style="1" customWidth="1"/>
    <col min="8307" max="8339" width="0" style="1" hidden="1" customWidth="1"/>
    <col min="8340" max="8448" width="9.1796875" style="1"/>
    <col min="8449" max="8449" width="2.7265625" style="1" customWidth="1"/>
    <col min="8450" max="8450" width="9.26953125" style="1" customWidth="1"/>
    <col min="8451" max="8451" width="5.81640625" style="1" customWidth="1"/>
    <col min="8452" max="8452" width="6.54296875" style="1" customWidth="1"/>
    <col min="8453" max="8453" width="5.81640625" style="1" customWidth="1"/>
    <col min="8454" max="8454" width="7.453125" style="1" customWidth="1"/>
    <col min="8455" max="8455" width="4" style="1" customWidth="1"/>
    <col min="8456" max="8456" width="0" style="1" hidden="1" customWidth="1"/>
    <col min="8457" max="8457" width="3.26953125" style="1" customWidth="1"/>
    <col min="8458" max="8458" width="3" style="1" customWidth="1"/>
    <col min="8459" max="8459" width="3.26953125" style="1" customWidth="1"/>
    <col min="8460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9" width="0" style="1" hidden="1" customWidth="1"/>
    <col min="8470" max="8470" width="3.26953125" style="1" customWidth="1"/>
    <col min="8471" max="8471" width="0" style="1" hidden="1" customWidth="1"/>
    <col min="8472" max="8474" width="3.26953125" style="1" customWidth="1"/>
    <col min="8475" max="8476" width="0" style="1" hidden="1" customWidth="1"/>
    <col min="8477" max="8481" width="3.26953125" style="1" customWidth="1"/>
    <col min="8482" max="8485" width="0" style="1" hidden="1" customWidth="1"/>
    <col min="8486" max="8499" width="3.26953125" style="1" customWidth="1"/>
    <col min="8500" max="8501" width="0" style="1" hidden="1" customWidth="1"/>
    <col min="8502" max="8523" width="3.26953125" style="1" customWidth="1"/>
    <col min="8524" max="8524" width="3" style="1" customWidth="1"/>
    <col min="8525" max="8528" width="0" style="1" hidden="1" customWidth="1"/>
    <col min="8529" max="8529" width="0.1796875" style="1" customWidth="1"/>
    <col min="8530" max="8530" width="3.26953125" style="1" customWidth="1"/>
    <col min="8531" max="8532" width="0" style="1" hidden="1" customWidth="1"/>
    <col min="8533" max="8534" width="3.26953125" style="1" customWidth="1"/>
    <col min="8535" max="8535" width="3" style="1" customWidth="1"/>
    <col min="8536" max="8537" width="3.26953125" style="1" customWidth="1"/>
    <col min="8538" max="8539" width="2.81640625" style="1" customWidth="1"/>
    <col min="8540" max="8540" width="3.1796875" style="1" customWidth="1"/>
    <col min="8541" max="8541" width="3.7265625" style="1" customWidth="1"/>
    <col min="8542" max="8542" width="4.1796875" style="1" customWidth="1"/>
    <col min="8543" max="8544" width="2.81640625" style="1" customWidth="1"/>
    <col min="8545" max="8561" width="0" style="1" hidden="1" customWidth="1"/>
    <col min="8562" max="8562" width="3.453125" style="1" customWidth="1"/>
    <col min="8563" max="8595" width="0" style="1" hidden="1" customWidth="1"/>
    <col min="8596" max="8704" width="9.1796875" style="1"/>
    <col min="8705" max="8705" width="2.7265625" style="1" customWidth="1"/>
    <col min="8706" max="8706" width="9.26953125" style="1" customWidth="1"/>
    <col min="8707" max="8707" width="5.81640625" style="1" customWidth="1"/>
    <col min="8708" max="8708" width="6.54296875" style="1" customWidth="1"/>
    <col min="8709" max="8709" width="5.81640625" style="1" customWidth="1"/>
    <col min="8710" max="8710" width="7.453125" style="1" customWidth="1"/>
    <col min="8711" max="8711" width="4" style="1" customWidth="1"/>
    <col min="8712" max="8712" width="0" style="1" hidden="1" customWidth="1"/>
    <col min="8713" max="8713" width="3.26953125" style="1" customWidth="1"/>
    <col min="8714" max="8714" width="3" style="1" customWidth="1"/>
    <col min="8715" max="8715" width="3.26953125" style="1" customWidth="1"/>
    <col min="8716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5" width="0" style="1" hidden="1" customWidth="1"/>
    <col min="8726" max="8726" width="3.26953125" style="1" customWidth="1"/>
    <col min="8727" max="8727" width="0" style="1" hidden="1" customWidth="1"/>
    <col min="8728" max="8730" width="3.26953125" style="1" customWidth="1"/>
    <col min="8731" max="8732" width="0" style="1" hidden="1" customWidth="1"/>
    <col min="8733" max="8737" width="3.26953125" style="1" customWidth="1"/>
    <col min="8738" max="8741" width="0" style="1" hidden="1" customWidth="1"/>
    <col min="8742" max="8755" width="3.26953125" style="1" customWidth="1"/>
    <col min="8756" max="8757" width="0" style="1" hidden="1" customWidth="1"/>
    <col min="8758" max="8779" width="3.26953125" style="1" customWidth="1"/>
    <col min="8780" max="8780" width="3" style="1" customWidth="1"/>
    <col min="8781" max="8784" width="0" style="1" hidden="1" customWidth="1"/>
    <col min="8785" max="8785" width="0.1796875" style="1" customWidth="1"/>
    <col min="8786" max="8786" width="3.26953125" style="1" customWidth="1"/>
    <col min="8787" max="8788" width="0" style="1" hidden="1" customWidth="1"/>
    <col min="8789" max="8790" width="3.26953125" style="1" customWidth="1"/>
    <col min="8791" max="8791" width="3" style="1" customWidth="1"/>
    <col min="8792" max="8793" width="3.26953125" style="1" customWidth="1"/>
    <col min="8794" max="8795" width="2.81640625" style="1" customWidth="1"/>
    <col min="8796" max="8796" width="3.1796875" style="1" customWidth="1"/>
    <col min="8797" max="8797" width="3.7265625" style="1" customWidth="1"/>
    <col min="8798" max="8798" width="4.1796875" style="1" customWidth="1"/>
    <col min="8799" max="8800" width="2.81640625" style="1" customWidth="1"/>
    <col min="8801" max="8817" width="0" style="1" hidden="1" customWidth="1"/>
    <col min="8818" max="8818" width="3.453125" style="1" customWidth="1"/>
    <col min="8819" max="8851" width="0" style="1" hidden="1" customWidth="1"/>
    <col min="8852" max="8960" width="9.1796875" style="1"/>
    <col min="8961" max="8961" width="2.7265625" style="1" customWidth="1"/>
    <col min="8962" max="8962" width="9.26953125" style="1" customWidth="1"/>
    <col min="8963" max="8963" width="5.81640625" style="1" customWidth="1"/>
    <col min="8964" max="8964" width="6.54296875" style="1" customWidth="1"/>
    <col min="8965" max="8965" width="5.81640625" style="1" customWidth="1"/>
    <col min="8966" max="8966" width="7.453125" style="1" customWidth="1"/>
    <col min="8967" max="8967" width="4" style="1" customWidth="1"/>
    <col min="8968" max="8968" width="0" style="1" hidden="1" customWidth="1"/>
    <col min="8969" max="8969" width="3.26953125" style="1" customWidth="1"/>
    <col min="8970" max="8970" width="3" style="1" customWidth="1"/>
    <col min="8971" max="8971" width="3.26953125" style="1" customWidth="1"/>
    <col min="8972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1" width="0" style="1" hidden="1" customWidth="1"/>
    <col min="8982" max="8982" width="3.26953125" style="1" customWidth="1"/>
    <col min="8983" max="8983" width="0" style="1" hidden="1" customWidth="1"/>
    <col min="8984" max="8986" width="3.26953125" style="1" customWidth="1"/>
    <col min="8987" max="8988" width="0" style="1" hidden="1" customWidth="1"/>
    <col min="8989" max="8993" width="3.26953125" style="1" customWidth="1"/>
    <col min="8994" max="8997" width="0" style="1" hidden="1" customWidth="1"/>
    <col min="8998" max="9011" width="3.26953125" style="1" customWidth="1"/>
    <col min="9012" max="9013" width="0" style="1" hidden="1" customWidth="1"/>
    <col min="9014" max="9035" width="3.26953125" style="1" customWidth="1"/>
    <col min="9036" max="9036" width="3" style="1" customWidth="1"/>
    <col min="9037" max="9040" width="0" style="1" hidden="1" customWidth="1"/>
    <col min="9041" max="9041" width="0.1796875" style="1" customWidth="1"/>
    <col min="9042" max="9042" width="3.26953125" style="1" customWidth="1"/>
    <col min="9043" max="9044" width="0" style="1" hidden="1" customWidth="1"/>
    <col min="9045" max="9046" width="3.26953125" style="1" customWidth="1"/>
    <col min="9047" max="9047" width="3" style="1" customWidth="1"/>
    <col min="9048" max="9049" width="3.26953125" style="1" customWidth="1"/>
    <col min="9050" max="9051" width="2.81640625" style="1" customWidth="1"/>
    <col min="9052" max="9052" width="3.1796875" style="1" customWidth="1"/>
    <col min="9053" max="9053" width="3.7265625" style="1" customWidth="1"/>
    <col min="9054" max="9054" width="4.1796875" style="1" customWidth="1"/>
    <col min="9055" max="9056" width="2.81640625" style="1" customWidth="1"/>
    <col min="9057" max="9073" width="0" style="1" hidden="1" customWidth="1"/>
    <col min="9074" max="9074" width="3.453125" style="1" customWidth="1"/>
    <col min="9075" max="9107" width="0" style="1" hidden="1" customWidth="1"/>
    <col min="9108" max="9216" width="9.1796875" style="1"/>
    <col min="9217" max="9217" width="2.7265625" style="1" customWidth="1"/>
    <col min="9218" max="9218" width="9.26953125" style="1" customWidth="1"/>
    <col min="9219" max="9219" width="5.81640625" style="1" customWidth="1"/>
    <col min="9220" max="9220" width="6.54296875" style="1" customWidth="1"/>
    <col min="9221" max="9221" width="5.81640625" style="1" customWidth="1"/>
    <col min="9222" max="9222" width="7.453125" style="1" customWidth="1"/>
    <col min="9223" max="9223" width="4" style="1" customWidth="1"/>
    <col min="9224" max="9224" width="0" style="1" hidden="1" customWidth="1"/>
    <col min="9225" max="9225" width="3.26953125" style="1" customWidth="1"/>
    <col min="9226" max="9226" width="3" style="1" customWidth="1"/>
    <col min="9227" max="9227" width="3.26953125" style="1" customWidth="1"/>
    <col min="9228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7" width="0" style="1" hidden="1" customWidth="1"/>
    <col min="9238" max="9238" width="3.26953125" style="1" customWidth="1"/>
    <col min="9239" max="9239" width="0" style="1" hidden="1" customWidth="1"/>
    <col min="9240" max="9242" width="3.26953125" style="1" customWidth="1"/>
    <col min="9243" max="9244" width="0" style="1" hidden="1" customWidth="1"/>
    <col min="9245" max="9249" width="3.26953125" style="1" customWidth="1"/>
    <col min="9250" max="9253" width="0" style="1" hidden="1" customWidth="1"/>
    <col min="9254" max="9267" width="3.26953125" style="1" customWidth="1"/>
    <col min="9268" max="9269" width="0" style="1" hidden="1" customWidth="1"/>
    <col min="9270" max="9291" width="3.26953125" style="1" customWidth="1"/>
    <col min="9292" max="9292" width="3" style="1" customWidth="1"/>
    <col min="9293" max="9296" width="0" style="1" hidden="1" customWidth="1"/>
    <col min="9297" max="9297" width="0.1796875" style="1" customWidth="1"/>
    <col min="9298" max="9298" width="3.26953125" style="1" customWidth="1"/>
    <col min="9299" max="9300" width="0" style="1" hidden="1" customWidth="1"/>
    <col min="9301" max="9302" width="3.26953125" style="1" customWidth="1"/>
    <col min="9303" max="9303" width="3" style="1" customWidth="1"/>
    <col min="9304" max="9305" width="3.26953125" style="1" customWidth="1"/>
    <col min="9306" max="9307" width="2.81640625" style="1" customWidth="1"/>
    <col min="9308" max="9308" width="3.1796875" style="1" customWidth="1"/>
    <col min="9309" max="9309" width="3.7265625" style="1" customWidth="1"/>
    <col min="9310" max="9310" width="4.1796875" style="1" customWidth="1"/>
    <col min="9311" max="9312" width="2.81640625" style="1" customWidth="1"/>
    <col min="9313" max="9329" width="0" style="1" hidden="1" customWidth="1"/>
    <col min="9330" max="9330" width="3.453125" style="1" customWidth="1"/>
    <col min="9331" max="9363" width="0" style="1" hidden="1" customWidth="1"/>
    <col min="9364" max="9472" width="9.1796875" style="1"/>
    <col min="9473" max="9473" width="2.7265625" style="1" customWidth="1"/>
    <col min="9474" max="9474" width="9.26953125" style="1" customWidth="1"/>
    <col min="9475" max="9475" width="5.81640625" style="1" customWidth="1"/>
    <col min="9476" max="9476" width="6.54296875" style="1" customWidth="1"/>
    <col min="9477" max="9477" width="5.81640625" style="1" customWidth="1"/>
    <col min="9478" max="9478" width="7.453125" style="1" customWidth="1"/>
    <col min="9479" max="9479" width="4" style="1" customWidth="1"/>
    <col min="9480" max="9480" width="0" style="1" hidden="1" customWidth="1"/>
    <col min="9481" max="9481" width="3.26953125" style="1" customWidth="1"/>
    <col min="9482" max="9482" width="3" style="1" customWidth="1"/>
    <col min="9483" max="9483" width="3.26953125" style="1" customWidth="1"/>
    <col min="9484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3" width="0" style="1" hidden="1" customWidth="1"/>
    <col min="9494" max="9494" width="3.26953125" style="1" customWidth="1"/>
    <col min="9495" max="9495" width="0" style="1" hidden="1" customWidth="1"/>
    <col min="9496" max="9498" width="3.26953125" style="1" customWidth="1"/>
    <col min="9499" max="9500" width="0" style="1" hidden="1" customWidth="1"/>
    <col min="9501" max="9505" width="3.26953125" style="1" customWidth="1"/>
    <col min="9506" max="9509" width="0" style="1" hidden="1" customWidth="1"/>
    <col min="9510" max="9523" width="3.26953125" style="1" customWidth="1"/>
    <col min="9524" max="9525" width="0" style="1" hidden="1" customWidth="1"/>
    <col min="9526" max="9547" width="3.26953125" style="1" customWidth="1"/>
    <col min="9548" max="9548" width="3" style="1" customWidth="1"/>
    <col min="9549" max="9552" width="0" style="1" hidden="1" customWidth="1"/>
    <col min="9553" max="9553" width="0.1796875" style="1" customWidth="1"/>
    <col min="9554" max="9554" width="3.26953125" style="1" customWidth="1"/>
    <col min="9555" max="9556" width="0" style="1" hidden="1" customWidth="1"/>
    <col min="9557" max="9558" width="3.26953125" style="1" customWidth="1"/>
    <col min="9559" max="9559" width="3" style="1" customWidth="1"/>
    <col min="9560" max="9561" width="3.26953125" style="1" customWidth="1"/>
    <col min="9562" max="9563" width="2.81640625" style="1" customWidth="1"/>
    <col min="9564" max="9564" width="3.1796875" style="1" customWidth="1"/>
    <col min="9565" max="9565" width="3.7265625" style="1" customWidth="1"/>
    <col min="9566" max="9566" width="4.1796875" style="1" customWidth="1"/>
    <col min="9567" max="9568" width="2.81640625" style="1" customWidth="1"/>
    <col min="9569" max="9585" width="0" style="1" hidden="1" customWidth="1"/>
    <col min="9586" max="9586" width="3.453125" style="1" customWidth="1"/>
    <col min="9587" max="9619" width="0" style="1" hidden="1" customWidth="1"/>
    <col min="9620" max="9728" width="9.1796875" style="1"/>
    <col min="9729" max="9729" width="2.7265625" style="1" customWidth="1"/>
    <col min="9730" max="9730" width="9.26953125" style="1" customWidth="1"/>
    <col min="9731" max="9731" width="5.81640625" style="1" customWidth="1"/>
    <col min="9732" max="9732" width="6.54296875" style="1" customWidth="1"/>
    <col min="9733" max="9733" width="5.81640625" style="1" customWidth="1"/>
    <col min="9734" max="9734" width="7.453125" style="1" customWidth="1"/>
    <col min="9735" max="9735" width="4" style="1" customWidth="1"/>
    <col min="9736" max="9736" width="0" style="1" hidden="1" customWidth="1"/>
    <col min="9737" max="9737" width="3.26953125" style="1" customWidth="1"/>
    <col min="9738" max="9738" width="3" style="1" customWidth="1"/>
    <col min="9739" max="9739" width="3.26953125" style="1" customWidth="1"/>
    <col min="9740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9" width="0" style="1" hidden="1" customWidth="1"/>
    <col min="9750" max="9750" width="3.26953125" style="1" customWidth="1"/>
    <col min="9751" max="9751" width="0" style="1" hidden="1" customWidth="1"/>
    <col min="9752" max="9754" width="3.26953125" style="1" customWidth="1"/>
    <col min="9755" max="9756" width="0" style="1" hidden="1" customWidth="1"/>
    <col min="9757" max="9761" width="3.26953125" style="1" customWidth="1"/>
    <col min="9762" max="9765" width="0" style="1" hidden="1" customWidth="1"/>
    <col min="9766" max="9779" width="3.26953125" style="1" customWidth="1"/>
    <col min="9780" max="9781" width="0" style="1" hidden="1" customWidth="1"/>
    <col min="9782" max="9803" width="3.26953125" style="1" customWidth="1"/>
    <col min="9804" max="9804" width="3" style="1" customWidth="1"/>
    <col min="9805" max="9808" width="0" style="1" hidden="1" customWidth="1"/>
    <col min="9809" max="9809" width="0.1796875" style="1" customWidth="1"/>
    <col min="9810" max="9810" width="3.26953125" style="1" customWidth="1"/>
    <col min="9811" max="9812" width="0" style="1" hidden="1" customWidth="1"/>
    <col min="9813" max="9814" width="3.26953125" style="1" customWidth="1"/>
    <col min="9815" max="9815" width="3" style="1" customWidth="1"/>
    <col min="9816" max="9817" width="3.26953125" style="1" customWidth="1"/>
    <col min="9818" max="9819" width="2.81640625" style="1" customWidth="1"/>
    <col min="9820" max="9820" width="3.1796875" style="1" customWidth="1"/>
    <col min="9821" max="9821" width="3.7265625" style="1" customWidth="1"/>
    <col min="9822" max="9822" width="4.1796875" style="1" customWidth="1"/>
    <col min="9823" max="9824" width="2.81640625" style="1" customWidth="1"/>
    <col min="9825" max="9841" width="0" style="1" hidden="1" customWidth="1"/>
    <col min="9842" max="9842" width="3.453125" style="1" customWidth="1"/>
    <col min="9843" max="9875" width="0" style="1" hidden="1" customWidth="1"/>
    <col min="9876" max="9984" width="9.1796875" style="1"/>
    <col min="9985" max="9985" width="2.7265625" style="1" customWidth="1"/>
    <col min="9986" max="9986" width="9.26953125" style="1" customWidth="1"/>
    <col min="9987" max="9987" width="5.81640625" style="1" customWidth="1"/>
    <col min="9988" max="9988" width="6.54296875" style="1" customWidth="1"/>
    <col min="9989" max="9989" width="5.81640625" style="1" customWidth="1"/>
    <col min="9990" max="9990" width="7.453125" style="1" customWidth="1"/>
    <col min="9991" max="9991" width="4" style="1" customWidth="1"/>
    <col min="9992" max="9992" width="0" style="1" hidden="1" customWidth="1"/>
    <col min="9993" max="9993" width="3.26953125" style="1" customWidth="1"/>
    <col min="9994" max="9994" width="3" style="1" customWidth="1"/>
    <col min="9995" max="9995" width="3.26953125" style="1" customWidth="1"/>
    <col min="9996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5" width="0" style="1" hidden="1" customWidth="1"/>
    <col min="10006" max="10006" width="3.26953125" style="1" customWidth="1"/>
    <col min="10007" max="10007" width="0" style="1" hidden="1" customWidth="1"/>
    <col min="10008" max="10010" width="3.26953125" style="1" customWidth="1"/>
    <col min="10011" max="10012" width="0" style="1" hidden="1" customWidth="1"/>
    <col min="10013" max="10017" width="3.26953125" style="1" customWidth="1"/>
    <col min="10018" max="10021" width="0" style="1" hidden="1" customWidth="1"/>
    <col min="10022" max="10035" width="3.26953125" style="1" customWidth="1"/>
    <col min="10036" max="10037" width="0" style="1" hidden="1" customWidth="1"/>
    <col min="10038" max="10059" width="3.26953125" style="1" customWidth="1"/>
    <col min="10060" max="10060" width="3" style="1" customWidth="1"/>
    <col min="10061" max="10064" width="0" style="1" hidden="1" customWidth="1"/>
    <col min="10065" max="10065" width="0.1796875" style="1" customWidth="1"/>
    <col min="10066" max="10066" width="3.26953125" style="1" customWidth="1"/>
    <col min="10067" max="10068" width="0" style="1" hidden="1" customWidth="1"/>
    <col min="10069" max="10070" width="3.26953125" style="1" customWidth="1"/>
    <col min="10071" max="10071" width="3" style="1" customWidth="1"/>
    <col min="10072" max="10073" width="3.26953125" style="1" customWidth="1"/>
    <col min="10074" max="10075" width="2.81640625" style="1" customWidth="1"/>
    <col min="10076" max="10076" width="3.1796875" style="1" customWidth="1"/>
    <col min="10077" max="10077" width="3.7265625" style="1" customWidth="1"/>
    <col min="10078" max="10078" width="4.1796875" style="1" customWidth="1"/>
    <col min="10079" max="10080" width="2.81640625" style="1" customWidth="1"/>
    <col min="10081" max="10097" width="0" style="1" hidden="1" customWidth="1"/>
    <col min="10098" max="10098" width="3.453125" style="1" customWidth="1"/>
    <col min="10099" max="10131" width="0" style="1" hidden="1" customWidth="1"/>
    <col min="10132" max="10240" width="9.1796875" style="1"/>
    <col min="10241" max="10241" width="2.7265625" style="1" customWidth="1"/>
    <col min="10242" max="10242" width="9.26953125" style="1" customWidth="1"/>
    <col min="10243" max="10243" width="5.81640625" style="1" customWidth="1"/>
    <col min="10244" max="10244" width="6.54296875" style="1" customWidth="1"/>
    <col min="10245" max="10245" width="5.81640625" style="1" customWidth="1"/>
    <col min="10246" max="10246" width="7.453125" style="1" customWidth="1"/>
    <col min="10247" max="10247" width="4" style="1" customWidth="1"/>
    <col min="10248" max="10248" width="0" style="1" hidden="1" customWidth="1"/>
    <col min="10249" max="10249" width="3.26953125" style="1" customWidth="1"/>
    <col min="10250" max="10250" width="3" style="1" customWidth="1"/>
    <col min="10251" max="10251" width="3.26953125" style="1" customWidth="1"/>
    <col min="10252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1" width="0" style="1" hidden="1" customWidth="1"/>
    <col min="10262" max="10262" width="3.26953125" style="1" customWidth="1"/>
    <col min="10263" max="10263" width="0" style="1" hidden="1" customWidth="1"/>
    <col min="10264" max="10266" width="3.26953125" style="1" customWidth="1"/>
    <col min="10267" max="10268" width="0" style="1" hidden="1" customWidth="1"/>
    <col min="10269" max="10273" width="3.26953125" style="1" customWidth="1"/>
    <col min="10274" max="10277" width="0" style="1" hidden="1" customWidth="1"/>
    <col min="10278" max="10291" width="3.26953125" style="1" customWidth="1"/>
    <col min="10292" max="10293" width="0" style="1" hidden="1" customWidth="1"/>
    <col min="10294" max="10315" width="3.26953125" style="1" customWidth="1"/>
    <col min="10316" max="10316" width="3" style="1" customWidth="1"/>
    <col min="10317" max="10320" width="0" style="1" hidden="1" customWidth="1"/>
    <col min="10321" max="10321" width="0.1796875" style="1" customWidth="1"/>
    <col min="10322" max="10322" width="3.26953125" style="1" customWidth="1"/>
    <col min="10323" max="10324" width="0" style="1" hidden="1" customWidth="1"/>
    <col min="10325" max="10326" width="3.26953125" style="1" customWidth="1"/>
    <col min="10327" max="10327" width="3" style="1" customWidth="1"/>
    <col min="10328" max="10329" width="3.26953125" style="1" customWidth="1"/>
    <col min="10330" max="10331" width="2.81640625" style="1" customWidth="1"/>
    <col min="10332" max="10332" width="3.1796875" style="1" customWidth="1"/>
    <col min="10333" max="10333" width="3.7265625" style="1" customWidth="1"/>
    <col min="10334" max="10334" width="4.1796875" style="1" customWidth="1"/>
    <col min="10335" max="10336" width="2.81640625" style="1" customWidth="1"/>
    <col min="10337" max="10353" width="0" style="1" hidden="1" customWidth="1"/>
    <col min="10354" max="10354" width="3.453125" style="1" customWidth="1"/>
    <col min="10355" max="10387" width="0" style="1" hidden="1" customWidth="1"/>
    <col min="10388" max="10496" width="9.1796875" style="1"/>
    <col min="10497" max="10497" width="2.7265625" style="1" customWidth="1"/>
    <col min="10498" max="10498" width="9.26953125" style="1" customWidth="1"/>
    <col min="10499" max="10499" width="5.81640625" style="1" customWidth="1"/>
    <col min="10500" max="10500" width="6.54296875" style="1" customWidth="1"/>
    <col min="10501" max="10501" width="5.81640625" style="1" customWidth="1"/>
    <col min="10502" max="10502" width="7.453125" style="1" customWidth="1"/>
    <col min="10503" max="10503" width="4" style="1" customWidth="1"/>
    <col min="10504" max="10504" width="0" style="1" hidden="1" customWidth="1"/>
    <col min="10505" max="10505" width="3.26953125" style="1" customWidth="1"/>
    <col min="10506" max="10506" width="3" style="1" customWidth="1"/>
    <col min="10507" max="10507" width="3.26953125" style="1" customWidth="1"/>
    <col min="10508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7" width="0" style="1" hidden="1" customWidth="1"/>
    <col min="10518" max="10518" width="3.26953125" style="1" customWidth="1"/>
    <col min="10519" max="10519" width="0" style="1" hidden="1" customWidth="1"/>
    <col min="10520" max="10522" width="3.26953125" style="1" customWidth="1"/>
    <col min="10523" max="10524" width="0" style="1" hidden="1" customWidth="1"/>
    <col min="10525" max="10529" width="3.26953125" style="1" customWidth="1"/>
    <col min="10530" max="10533" width="0" style="1" hidden="1" customWidth="1"/>
    <col min="10534" max="10547" width="3.26953125" style="1" customWidth="1"/>
    <col min="10548" max="10549" width="0" style="1" hidden="1" customWidth="1"/>
    <col min="10550" max="10571" width="3.26953125" style="1" customWidth="1"/>
    <col min="10572" max="10572" width="3" style="1" customWidth="1"/>
    <col min="10573" max="10576" width="0" style="1" hidden="1" customWidth="1"/>
    <col min="10577" max="10577" width="0.1796875" style="1" customWidth="1"/>
    <col min="10578" max="10578" width="3.26953125" style="1" customWidth="1"/>
    <col min="10579" max="10580" width="0" style="1" hidden="1" customWidth="1"/>
    <col min="10581" max="10582" width="3.26953125" style="1" customWidth="1"/>
    <col min="10583" max="10583" width="3" style="1" customWidth="1"/>
    <col min="10584" max="10585" width="3.26953125" style="1" customWidth="1"/>
    <col min="10586" max="10587" width="2.81640625" style="1" customWidth="1"/>
    <col min="10588" max="10588" width="3.1796875" style="1" customWidth="1"/>
    <col min="10589" max="10589" width="3.7265625" style="1" customWidth="1"/>
    <col min="10590" max="10590" width="4.1796875" style="1" customWidth="1"/>
    <col min="10591" max="10592" width="2.81640625" style="1" customWidth="1"/>
    <col min="10593" max="10609" width="0" style="1" hidden="1" customWidth="1"/>
    <col min="10610" max="10610" width="3.453125" style="1" customWidth="1"/>
    <col min="10611" max="10643" width="0" style="1" hidden="1" customWidth="1"/>
    <col min="10644" max="10752" width="9.1796875" style="1"/>
    <col min="10753" max="10753" width="2.7265625" style="1" customWidth="1"/>
    <col min="10754" max="10754" width="9.26953125" style="1" customWidth="1"/>
    <col min="10755" max="10755" width="5.81640625" style="1" customWidth="1"/>
    <col min="10756" max="10756" width="6.54296875" style="1" customWidth="1"/>
    <col min="10757" max="10757" width="5.81640625" style="1" customWidth="1"/>
    <col min="10758" max="10758" width="7.453125" style="1" customWidth="1"/>
    <col min="10759" max="10759" width="4" style="1" customWidth="1"/>
    <col min="10760" max="10760" width="0" style="1" hidden="1" customWidth="1"/>
    <col min="10761" max="10761" width="3.26953125" style="1" customWidth="1"/>
    <col min="10762" max="10762" width="3" style="1" customWidth="1"/>
    <col min="10763" max="10763" width="3.26953125" style="1" customWidth="1"/>
    <col min="10764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3" width="0" style="1" hidden="1" customWidth="1"/>
    <col min="10774" max="10774" width="3.26953125" style="1" customWidth="1"/>
    <col min="10775" max="10775" width="0" style="1" hidden="1" customWidth="1"/>
    <col min="10776" max="10778" width="3.26953125" style="1" customWidth="1"/>
    <col min="10779" max="10780" width="0" style="1" hidden="1" customWidth="1"/>
    <col min="10781" max="10785" width="3.26953125" style="1" customWidth="1"/>
    <col min="10786" max="10789" width="0" style="1" hidden="1" customWidth="1"/>
    <col min="10790" max="10803" width="3.26953125" style="1" customWidth="1"/>
    <col min="10804" max="10805" width="0" style="1" hidden="1" customWidth="1"/>
    <col min="10806" max="10827" width="3.26953125" style="1" customWidth="1"/>
    <col min="10828" max="10828" width="3" style="1" customWidth="1"/>
    <col min="10829" max="10832" width="0" style="1" hidden="1" customWidth="1"/>
    <col min="10833" max="10833" width="0.1796875" style="1" customWidth="1"/>
    <col min="10834" max="10834" width="3.26953125" style="1" customWidth="1"/>
    <col min="10835" max="10836" width="0" style="1" hidden="1" customWidth="1"/>
    <col min="10837" max="10838" width="3.26953125" style="1" customWidth="1"/>
    <col min="10839" max="10839" width="3" style="1" customWidth="1"/>
    <col min="10840" max="10841" width="3.26953125" style="1" customWidth="1"/>
    <col min="10842" max="10843" width="2.81640625" style="1" customWidth="1"/>
    <col min="10844" max="10844" width="3.1796875" style="1" customWidth="1"/>
    <col min="10845" max="10845" width="3.7265625" style="1" customWidth="1"/>
    <col min="10846" max="10846" width="4.1796875" style="1" customWidth="1"/>
    <col min="10847" max="10848" width="2.81640625" style="1" customWidth="1"/>
    <col min="10849" max="10865" width="0" style="1" hidden="1" customWidth="1"/>
    <col min="10866" max="10866" width="3.453125" style="1" customWidth="1"/>
    <col min="10867" max="10899" width="0" style="1" hidden="1" customWidth="1"/>
    <col min="10900" max="11008" width="9.1796875" style="1"/>
    <col min="11009" max="11009" width="2.7265625" style="1" customWidth="1"/>
    <col min="11010" max="11010" width="9.26953125" style="1" customWidth="1"/>
    <col min="11011" max="11011" width="5.81640625" style="1" customWidth="1"/>
    <col min="11012" max="11012" width="6.54296875" style="1" customWidth="1"/>
    <col min="11013" max="11013" width="5.81640625" style="1" customWidth="1"/>
    <col min="11014" max="11014" width="7.453125" style="1" customWidth="1"/>
    <col min="11015" max="11015" width="4" style="1" customWidth="1"/>
    <col min="11016" max="11016" width="0" style="1" hidden="1" customWidth="1"/>
    <col min="11017" max="11017" width="3.26953125" style="1" customWidth="1"/>
    <col min="11018" max="11018" width="3" style="1" customWidth="1"/>
    <col min="11019" max="11019" width="3.26953125" style="1" customWidth="1"/>
    <col min="11020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9" width="0" style="1" hidden="1" customWidth="1"/>
    <col min="11030" max="11030" width="3.26953125" style="1" customWidth="1"/>
    <col min="11031" max="11031" width="0" style="1" hidden="1" customWidth="1"/>
    <col min="11032" max="11034" width="3.26953125" style="1" customWidth="1"/>
    <col min="11035" max="11036" width="0" style="1" hidden="1" customWidth="1"/>
    <col min="11037" max="11041" width="3.26953125" style="1" customWidth="1"/>
    <col min="11042" max="11045" width="0" style="1" hidden="1" customWidth="1"/>
    <col min="11046" max="11059" width="3.26953125" style="1" customWidth="1"/>
    <col min="11060" max="11061" width="0" style="1" hidden="1" customWidth="1"/>
    <col min="11062" max="11083" width="3.26953125" style="1" customWidth="1"/>
    <col min="11084" max="11084" width="3" style="1" customWidth="1"/>
    <col min="11085" max="11088" width="0" style="1" hidden="1" customWidth="1"/>
    <col min="11089" max="11089" width="0.1796875" style="1" customWidth="1"/>
    <col min="11090" max="11090" width="3.26953125" style="1" customWidth="1"/>
    <col min="11091" max="11092" width="0" style="1" hidden="1" customWidth="1"/>
    <col min="11093" max="11094" width="3.26953125" style="1" customWidth="1"/>
    <col min="11095" max="11095" width="3" style="1" customWidth="1"/>
    <col min="11096" max="11097" width="3.26953125" style="1" customWidth="1"/>
    <col min="11098" max="11099" width="2.81640625" style="1" customWidth="1"/>
    <col min="11100" max="11100" width="3.1796875" style="1" customWidth="1"/>
    <col min="11101" max="11101" width="3.7265625" style="1" customWidth="1"/>
    <col min="11102" max="11102" width="4.1796875" style="1" customWidth="1"/>
    <col min="11103" max="11104" width="2.81640625" style="1" customWidth="1"/>
    <col min="11105" max="11121" width="0" style="1" hidden="1" customWidth="1"/>
    <col min="11122" max="11122" width="3.453125" style="1" customWidth="1"/>
    <col min="11123" max="11155" width="0" style="1" hidden="1" customWidth="1"/>
    <col min="11156" max="11264" width="9.1796875" style="1"/>
    <col min="11265" max="11265" width="2.7265625" style="1" customWidth="1"/>
    <col min="11266" max="11266" width="9.26953125" style="1" customWidth="1"/>
    <col min="11267" max="11267" width="5.81640625" style="1" customWidth="1"/>
    <col min="11268" max="11268" width="6.54296875" style="1" customWidth="1"/>
    <col min="11269" max="11269" width="5.81640625" style="1" customWidth="1"/>
    <col min="11270" max="11270" width="7.453125" style="1" customWidth="1"/>
    <col min="11271" max="11271" width="4" style="1" customWidth="1"/>
    <col min="11272" max="11272" width="0" style="1" hidden="1" customWidth="1"/>
    <col min="11273" max="11273" width="3.26953125" style="1" customWidth="1"/>
    <col min="11274" max="11274" width="3" style="1" customWidth="1"/>
    <col min="11275" max="11275" width="3.26953125" style="1" customWidth="1"/>
    <col min="11276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5" width="0" style="1" hidden="1" customWidth="1"/>
    <col min="11286" max="11286" width="3.26953125" style="1" customWidth="1"/>
    <col min="11287" max="11287" width="0" style="1" hidden="1" customWidth="1"/>
    <col min="11288" max="11290" width="3.26953125" style="1" customWidth="1"/>
    <col min="11291" max="11292" width="0" style="1" hidden="1" customWidth="1"/>
    <col min="11293" max="11297" width="3.26953125" style="1" customWidth="1"/>
    <col min="11298" max="11301" width="0" style="1" hidden="1" customWidth="1"/>
    <col min="11302" max="11315" width="3.26953125" style="1" customWidth="1"/>
    <col min="11316" max="11317" width="0" style="1" hidden="1" customWidth="1"/>
    <col min="11318" max="11339" width="3.26953125" style="1" customWidth="1"/>
    <col min="11340" max="11340" width="3" style="1" customWidth="1"/>
    <col min="11341" max="11344" width="0" style="1" hidden="1" customWidth="1"/>
    <col min="11345" max="11345" width="0.1796875" style="1" customWidth="1"/>
    <col min="11346" max="11346" width="3.26953125" style="1" customWidth="1"/>
    <col min="11347" max="11348" width="0" style="1" hidden="1" customWidth="1"/>
    <col min="11349" max="11350" width="3.26953125" style="1" customWidth="1"/>
    <col min="11351" max="11351" width="3" style="1" customWidth="1"/>
    <col min="11352" max="11353" width="3.26953125" style="1" customWidth="1"/>
    <col min="11354" max="11355" width="2.81640625" style="1" customWidth="1"/>
    <col min="11356" max="11356" width="3.1796875" style="1" customWidth="1"/>
    <col min="11357" max="11357" width="3.7265625" style="1" customWidth="1"/>
    <col min="11358" max="11358" width="4.1796875" style="1" customWidth="1"/>
    <col min="11359" max="11360" width="2.81640625" style="1" customWidth="1"/>
    <col min="11361" max="11377" width="0" style="1" hidden="1" customWidth="1"/>
    <col min="11378" max="11378" width="3.453125" style="1" customWidth="1"/>
    <col min="11379" max="11411" width="0" style="1" hidden="1" customWidth="1"/>
    <col min="11412" max="11520" width="9.1796875" style="1"/>
    <col min="11521" max="11521" width="2.7265625" style="1" customWidth="1"/>
    <col min="11522" max="11522" width="9.26953125" style="1" customWidth="1"/>
    <col min="11523" max="11523" width="5.81640625" style="1" customWidth="1"/>
    <col min="11524" max="11524" width="6.54296875" style="1" customWidth="1"/>
    <col min="11525" max="11525" width="5.81640625" style="1" customWidth="1"/>
    <col min="11526" max="11526" width="7.453125" style="1" customWidth="1"/>
    <col min="11527" max="11527" width="4" style="1" customWidth="1"/>
    <col min="11528" max="11528" width="0" style="1" hidden="1" customWidth="1"/>
    <col min="11529" max="11529" width="3.26953125" style="1" customWidth="1"/>
    <col min="11530" max="11530" width="3" style="1" customWidth="1"/>
    <col min="11531" max="11531" width="3.26953125" style="1" customWidth="1"/>
    <col min="11532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1" width="0" style="1" hidden="1" customWidth="1"/>
    <col min="11542" max="11542" width="3.26953125" style="1" customWidth="1"/>
    <col min="11543" max="11543" width="0" style="1" hidden="1" customWidth="1"/>
    <col min="11544" max="11546" width="3.26953125" style="1" customWidth="1"/>
    <col min="11547" max="11548" width="0" style="1" hidden="1" customWidth="1"/>
    <col min="11549" max="11553" width="3.26953125" style="1" customWidth="1"/>
    <col min="11554" max="11557" width="0" style="1" hidden="1" customWidth="1"/>
    <col min="11558" max="11571" width="3.26953125" style="1" customWidth="1"/>
    <col min="11572" max="11573" width="0" style="1" hidden="1" customWidth="1"/>
    <col min="11574" max="11595" width="3.26953125" style="1" customWidth="1"/>
    <col min="11596" max="11596" width="3" style="1" customWidth="1"/>
    <col min="11597" max="11600" width="0" style="1" hidden="1" customWidth="1"/>
    <col min="11601" max="11601" width="0.1796875" style="1" customWidth="1"/>
    <col min="11602" max="11602" width="3.26953125" style="1" customWidth="1"/>
    <col min="11603" max="11604" width="0" style="1" hidden="1" customWidth="1"/>
    <col min="11605" max="11606" width="3.26953125" style="1" customWidth="1"/>
    <col min="11607" max="11607" width="3" style="1" customWidth="1"/>
    <col min="11608" max="11609" width="3.26953125" style="1" customWidth="1"/>
    <col min="11610" max="11611" width="2.81640625" style="1" customWidth="1"/>
    <col min="11612" max="11612" width="3.1796875" style="1" customWidth="1"/>
    <col min="11613" max="11613" width="3.7265625" style="1" customWidth="1"/>
    <col min="11614" max="11614" width="4.1796875" style="1" customWidth="1"/>
    <col min="11615" max="11616" width="2.81640625" style="1" customWidth="1"/>
    <col min="11617" max="11633" width="0" style="1" hidden="1" customWidth="1"/>
    <col min="11634" max="11634" width="3.453125" style="1" customWidth="1"/>
    <col min="11635" max="11667" width="0" style="1" hidden="1" customWidth="1"/>
    <col min="11668" max="11776" width="9.1796875" style="1"/>
    <col min="11777" max="11777" width="2.7265625" style="1" customWidth="1"/>
    <col min="11778" max="11778" width="9.26953125" style="1" customWidth="1"/>
    <col min="11779" max="11779" width="5.81640625" style="1" customWidth="1"/>
    <col min="11780" max="11780" width="6.54296875" style="1" customWidth="1"/>
    <col min="11781" max="11781" width="5.81640625" style="1" customWidth="1"/>
    <col min="11782" max="11782" width="7.453125" style="1" customWidth="1"/>
    <col min="11783" max="11783" width="4" style="1" customWidth="1"/>
    <col min="11784" max="11784" width="0" style="1" hidden="1" customWidth="1"/>
    <col min="11785" max="11785" width="3.26953125" style="1" customWidth="1"/>
    <col min="11786" max="11786" width="3" style="1" customWidth="1"/>
    <col min="11787" max="11787" width="3.26953125" style="1" customWidth="1"/>
    <col min="11788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7" width="0" style="1" hidden="1" customWidth="1"/>
    <col min="11798" max="11798" width="3.26953125" style="1" customWidth="1"/>
    <col min="11799" max="11799" width="0" style="1" hidden="1" customWidth="1"/>
    <col min="11800" max="11802" width="3.26953125" style="1" customWidth="1"/>
    <col min="11803" max="11804" width="0" style="1" hidden="1" customWidth="1"/>
    <col min="11805" max="11809" width="3.26953125" style="1" customWidth="1"/>
    <col min="11810" max="11813" width="0" style="1" hidden="1" customWidth="1"/>
    <col min="11814" max="11827" width="3.26953125" style="1" customWidth="1"/>
    <col min="11828" max="11829" width="0" style="1" hidden="1" customWidth="1"/>
    <col min="11830" max="11851" width="3.26953125" style="1" customWidth="1"/>
    <col min="11852" max="11852" width="3" style="1" customWidth="1"/>
    <col min="11853" max="11856" width="0" style="1" hidden="1" customWidth="1"/>
    <col min="11857" max="11857" width="0.1796875" style="1" customWidth="1"/>
    <col min="11858" max="11858" width="3.26953125" style="1" customWidth="1"/>
    <col min="11859" max="11860" width="0" style="1" hidden="1" customWidth="1"/>
    <col min="11861" max="11862" width="3.26953125" style="1" customWidth="1"/>
    <col min="11863" max="11863" width="3" style="1" customWidth="1"/>
    <col min="11864" max="11865" width="3.26953125" style="1" customWidth="1"/>
    <col min="11866" max="11867" width="2.81640625" style="1" customWidth="1"/>
    <col min="11868" max="11868" width="3.1796875" style="1" customWidth="1"/>
    <col min="11869" max="11869" width="3.7265625" style="1" customWidth="1"/>
    <col min="11870" max="11870" width="4.1796875" style="1" customWidth="1"/>
    <col min="11871" max="11872" width="2.81640625" style="1" customWidth="1"/>
    <col min="11873" max="11889" width="0" style="1" hidden="1" customWidth="1"/>
    <col min="11890" max="11890" width="3.453125" style="1" customWidth="1"/>
    <col min="11891" max="11923" width="0" style="1" hidden="1" customWidth="1"/>
    <col min="11924" max="12032" width="9.1796875" style="1"/>
    <col min="12033" max="12033" width="2.7265625" style="1" customWidth="1"/>
    <col min="12034" max="12034" width="9.26953125" style="1" customWidth="1"/>
    <col min="12035" max="12035" width="5.81640625" style="1" customWidth="1"/>
    <col min="12036" max="12036" width="6.54296875" style="1" customWidth="1"/>
    <col min="12037" max="12037" width="5.81640625" style="1" customWidth="1"/>
    <col min="12038" max="12038" width="7.453125" style="1" customWidth="1"/>
    <col min="12039" max="12039" width="4" style="1" customWidth="1"/>
    <col min="12040" max="12040" width="0" style="1" hidden="1" customWidth="1"/>
    <col min="12041" max="12041" width="3.26953125" style="1" customWidth="1"/>
    <col min="12042" max="12042" width="3" style="1" customWidth="1"/>
    <col min="12043" max="12043" width="3.26953125" style="1" customWidth="1"/>
    <col min="12044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3" width="0" style="1" hidden="1" customWidth="1"/>
    <col min="12054" max="12054" width="3.26953125" style="1" customWidth="1"/>
    <col min="12055" max="12055" width="0" style="1" hidden="1" customWidth="1"/>
    <col min="12056" max="12058" width="3.26953125" style="1" customWidth="1"/>
    <col min="12059" max="12060" width="0" style="1" hidden="1" customWidth="1"/>
    <col min="12061" max="12065" width="3.26953125" style="1" customWidth="1"/>
    <col min="12066" max="12069" width="0" style="1" hidden="1" customWidth="1"/>
    <col min="12070" max="12083" width="3.26953125" style="1" customWidth="1"/>
    <col min="12084" max="12085" width="0" style="1" hidden="1" customWidth="1"/>
    <col min="12086" max="12107" width="3.26953125" style="1" customWidth="1"/>
    <col min="12108" max="12108" width="3" style="1" customWidth="1"/>
    <col min="12109" max="12112" width="0" style="1" hidden="1" customWidth="1"/>
    <col min="12113" max="12113" width="0.1796875" style="1" customWidth="1"/>
    <col min="12114" max="12114" width="3.26953125" style="1" customWidth="1"/>
    <col min="12115" max="12116" width="0" style="1" hidden="1" customWidth="1"/>
    <col min="12117" max="12118" width="3.26953125" style="1" customWidth="1"/>
    <col min="12119" max="12119" width="3" style="1" customWidth="1"/>
    <col min="12120" max="12121" width="3.26953125" style="1" customWidth="1"/>
    <col min="12122" max="12123" width="2.81640625" style="1" customWidth="1"/>
    <col min="12124" max="12124" width="3.1796875" style="1" customWidth="1"/>
    <col min="12125" max="12125" width="3.7265625" style="1" customWidth="1"/>
    <col min="12126" max="12126" width="4.1796875" style="1" customWidth="1"/>
    <col min="12127" max="12128" width="2.81640625" style="1" customWidth="1"/>
    <col min="12129" max="12145" width="0" style="1" hidden="1" customWidth="1"/>
    <col min="12146" max="12146" width="3.453125" style="1" customWidth="1"/>
    <col min="12147" max="12179" width="0" style="1" hidden="1" customWidth="1"/>
    <col min="12180" max="12288" width="9.1796875" style="1"/>
    <col min="12289" max="12289" width="2.7265625" style="1" customWidth="1"/>
    <col min="12290" max="12290" width="9.26953125" style="1" customWidth="1"/>
    <col min="12291" max="12291" width="5.81640625" style="1" customWidth="1"/>
    <col min="12292" max="12292" width="6.54296875" style="1" customWidth="1"/>
    <col min="12293" max="12293" width="5.81640625" style="1" customWidth="1"/>
    <col min="12294" max="12294" width="7.453125" style="1" customWidth="1"/>
    <col min="12295" max="12295" width="4" style="1" customWidth="1"/>
    <col min="12296" max="12296" width="0" style="1" hidden="1" customWidth="1"/>
    <col min="12297" max="12297" width="3.26953125" style="1" customWidth="1"/>
    <col min="12298" max="12298" width="3" style="1" customWidth="1"/>
    <col min="12299" max="12299" width="3.26953125" style="1" customWidth="1"/>
    <col min="12300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9" width="0" style="1" hidden="1" customWidth="1"/>
    <col min="12310" max="12310" width="3.26953125" style="1" customWidth="1"/>
    <col min="12311" max="12311" width="0" style="1" hidden="1" customWidth="1"/>
    <col min="12312" max="12314" width="3.26953125" style="1" customWidth="1"/>
    <col min="12315" max="12316" width="0" style="1" hidden="1" customWidth="1"/>
    <col min="12317" max="12321" width="3.26953125" style="1" customWidth="1"/>
    <col min="12322" max="12325" width="0" style="1" hidden="1" customWidth="1"/>
    <col min="12326" max="12339" width="3.26953125" style="1" customWidth="1"/>
    <col min="12340" max="12341" width="0" style="1" hidden="1" customWidth="1"/>
    <col min="12342" max="12363" width="3.26953125" style="1" customWidth="1"/>
    <col min="12364" max="12364" width="3" style="1" customWidth="1"/>
    <col min="12365" max="12368" width="0" style="1" hidden="1" customWidth="1"/>
    <col min="12369" max="12369" width="0.1796875" style="1" customWidth="1"/>
    <col min="12370" max="12370" width="3.26953125" style="1" customWidth="1"/>
    <col min="12371" max="12372" width="0" style="1" hidden="1" customWidth="1"/>
    <col min="12373" max="12374" width="3.26953125" style="1" customWidth="1"/>
    <col min="12375" max="12375" width="3" style="1" customWidth="1"/>
    <col min="12376" max="12377" width="3.26953125" style="1" customWidth="1"/>
    <col min="12378" max="12379" width="2.81640625" style="1" customWidth="1"/>
    <col min="12380" max="12380" width="3.1796875" style="1" customWidth="1"/>
    <col min="12381" max="12381" width="3.7265625" style="1" customWidth="1"/>
    <col min="12382" max="12382" width="4.1796875" style="1" customWidth="1"/>
    <col min="12383" max="12384" width="2.81640625" style="1" customWidth="1"/>
    <col min="12385" max="12401" width="0" style="1" hidden="1" customWidth="1"/>
    <col min="12402" max="12402" width="3.453125" style="1" customWidth="1"/>
    <col min="12403" max="12435" width="0" style="1" hidden="1" customWidth="1"/>
    <col min="12436" max="12544" width="9.1796875" style="1"/>
    <col min="12545" max="12545" width="2.7265625" style="1" customWidth="1"/>
    <col min="12546" max="12546" width="9.26953125" style="1" customWidth="1"/>
    <col min="12547" max="12547" width="5.81640625" style="1" customWidth="1"/>
    <col min="12548" max="12548" width="6.54296875" style="1" customWidth="1"/>
    <col min="12549" max="12549" width="5.81640625" style="1" customWidth="1"/>
    <col min="12550" max="12550" width="7.453125" style="1" customWidth="1"/>
    <col min="12551" max="12551" width="4" style="1" customWidth="1"/>
    <col min="12552" max="12552" width="0" style="1" hidden="1" customWidth="1"/>
    <col min="12553" max="12553" width="3.26953125" style="1" customWidth="1"/>
    <col min="12554" max="12554" width="3" style="1" customWidth="1"/>
    <col min="12555" max="12555" width="3.26953125" style="1" customWidth="1"/>
    <col min="12556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5" width="0" style="1" hidden="1" customWidth="1"/>
    <col min="12566" max="12566" width="3.26953125" style="1" customWidth="1"/>
    <col min="12567" max="12567" width="0" style="1" hidden="1" customWidth="1"/>
    <col min="12568" max="12570" width="3.26953125" style="1" customWidth="1"/>
    <col min="12571" max="12572" width="0" style="1" hidden="1" customWidth="1"/>
    <col min="12573" max="12577" width="3.26953125" style="1" customWidth="1"/>
    <col min="12578" max="12581" width="0" style="1" hidden="1" customWidth="1"/>
    <col min="12582" max="12595" width="3.26953125" style="1" customWidth="1"/>
    <col min="12596" max="12597" width="0" style="1" hidden="1" customWidth="1"/>
    <col min="12598" max="12619" width="3.26953125" style="1" customWidth="1"/>
    <col min="12620" max="12620" width="3" style="1" customWidth="1"/>
    <col min="12621" max="12624" width="0" style="1" hidden="1" customWidth="1"/>
    <col min="12625" max="12625" width="0.1796875" style="1" customWidth="1"/>
    <col min="12626" max="12626" width="3.26953125" style="1" customWidth="1"/>
    <col min="12627" max="12628" width="0" style="1" hidden="1" customWidth="1"/>
    <col min="12629" max="12630" width="3.26953125" style="1" customWidth="1"/>
    <col min="12631" max="12631" width="3" style="1" customWidth="1"/>
    <col min="12632" max="12633" width="3.26953125" style="1" customWidth="1"/>
    <col min="12634" max="12635" width="2.81640625" style="1" customWidth="1"/>
    <col min="12636" max="12636" width="3.1796875" style="1" customWidth="1"/>
    <col min="12637" max="12637" width="3.7265625" style="1" customWidth="1"/>
    <col min="12638" max="12638" width="4.1796875" style="1" customWidth="1"/>
    <col min="12639" max="12640" width="2.81640625" style="1" customWidth="1"/>
    <col min="12641" max="12657" width="0" style="1" hidden="1" customWidth="1"/>
    <col min="12658" max="12658" width="3.453125" style="1" customWidth="1"/>
    <col min="12659" max="12691" width="0" style="1" hidden="1" customWidth="1"/>
    <col min="12692" max="12800" width="9.1796875" style="1"/>
    <col min="12801" max="12801" width="2.7265625" style="1" customWidth="1"/>
    <col min="12802" max="12802" width="9.26953125" style="1" customWidth="1"/>
    <col min="12803" max="12803" width="5.81640625" style="1" customWidth="1"/>
    <col min="12804" max="12804" width="6.54296875" style="1" customWidth="1"/>
    <col min="12805" max="12805" width="5.81640625" style="1" customWidth="1"/>
    <col min="12806" max="12806" width="7.453125" style="1" customWidth="1"/>
    <col min="12807" max="12807" width="4" style="1" customWidth="1"/>
    <col min="12808" max="12808" width="0" style="1" hidden="1" customWidth="1"/>
    <col min="12809" max="12809" width="3.26953125" style="1" customWidth="1"/>
    <col min="12810" max="12810" width="3" style="1" customWidth="1"/>
    <col min="12811" max="12811" width="3.26953125" style="1" customWidth="1"/>
    <col min="12812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1" width="0" style="1" hidden="1" customWidth="1"/>
    <col min="12822" max="12822" width="3.26953125" style="1" customWidth="1"/>
    <col min="12823" max="12823" width="0" style="1" hidden="1" customWidth="1"/>
    <col min="12824" max="12826" width="3.26953125" style="1" customWidth="1"/>
    <col min="12827" max="12828" width="0" style="1" hidden="1" customWidth="1"/>
    <col min="12829" max="12833" width="3.26953125" style="1" customWidth="1"/>
    <col min="12834" max="12837" width="0" style="1" hidden="1" customWidth="1"/>
    <col min="12838" max="12851" width="3.26953125" style="1" customWidth="1"/>
    <col min="12852" max="12853" width="0" style="1" hidden="1" customWidth="1"/>
    <col min="12854" max="12875" width="3.26953125" style="1" customWidth="1"/>
    <col min="12876" max="12876" width="3" style="1" customWidth="1"/>
    <col min="12877" max="12880" width="0" style="1" hidden="1" customWidth="1"/>
    <col min="12881" max="12881" width="0.1796875" style="1" customWidth="1"/>
    <col min="12882" max="12882" width="3.26953125" style="1" customWidth="1"/>
    <col min="12883" max="12884" width="0" style="1" hidden="1" customWidth="1"/>
    <col min="12885" max="12886" width="3.26953125" style="1" customWidth="1"/>
    <col min="12887" max="12887" width="3" style="1" customWidth="1"/>
    <col min="12888" max="12889" width="3.26953125" style="1" customWidth="1"/>
    <col min="12890" max="12891" width="2.81640625" style="1" customWidth="1"/>
    <col min="12892" max="12892" width="3.1796875" style="1" customWidth="1"/>
    <col min="12893" max="12893" width="3.7265625" style="1" customWidth="1"/>
    <col min="12894" max="12894" width="4.1796875" style="1" customWidth="1"/>
    <col min="12895" max="12896" width="2.81640625" style="1" customWidth="1"/>
    <col min="12897" max="12913" width="0" style="1" hidden="1" customWidth="1"/>
    <col min="12914" max="12914" width="3.453125" style="1" customWidth="1"/>
    <col min="12915" max="12947" width="0" style="1" hidden="1" customWidth="1"/>
    <col min="12948" max="13056" width="9.1796875" style="1"/>
    <col min="13057" max="13057" width="2.7265625" style="1" customWidth="1"/>
    <col min="13058" max="13058" width="9.26953125" style="1" customWidth="1"/>
    <col min="13059" max="13059" width="5.81640625" style="1" customWidth="1"/>
    <col min="13060" max="13060" width="6.54296875" style="1" customWidth="1"/>
    <col min="13061" max="13061" width="5.81640625" style="1" customWidth="1"/>
    <col min="13062" max="13062" width="7.453125" style="1" customWidth="1"/>
    <col min="13063" max="13063" width="4" style="1" customWidth="1"/>
    <col min="13064" max="13064" width="0" style="1" hidden="1" customWidth="1"/>
    <col min="13065" max="13065" width="3.26953125" style="1" customWidth="1"/>
    <col min="13066" max="13066" width="3" style="1" customWidth="1"/>
    <col min="13067" max="13067" width="3.26953125" style="1" customWidth="1"/>
    <col min="13068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7" width="0" style="1" hidden="1" customWidth="1"/>
    <col min="13078" max="13078" width="3.26953125" style="1" customWidth="1"/>
    <col min="13079" max="13079" width="0" style="1" hidden="1" customWidth="1"/>
    <col min="13080" max="13082" width="3.26953125" style="1" customWidth="1"/>
    <col min="13083" max="13084" width="0" style="1" hidden="1" customWidth="1"/>
    <col min="13085" max="13089" width="3.26953125" style="1" customWidth="1"/>
    <col min="13090" max="13093" width="0" style="1" hidden="1" customWidth="1"/>
    <col min="13094" max="13107" width="3.26953125" style="1" customWidth="1"/>
    <col min="13108" max="13109" width="0" style="1" hidden="1" customWidth="1"/>
    <col min="13110" max="13131" width="3.26953125" style="1" customWidth="1"/>
    <col min="13132" max="13132" width="3" style="1" customWidth="1"/>
    <col min="13133" max="13136" width="0" style="1" hidden="1" customWidth="1"/>
    <col min="13137" max="13137" width="0.1796875" style="1" customWidth="1"/>
    <col min="13138" max="13138" width="3.26953125" style="1" customWidth="1"/>
    <col min="13139" max="13140" width="0" style="1" hidden="1" customWidth="1"/>
    <col min="13141" max="13142" width="3.26953125" style="1" customWidth="1"/>
    <col min="13143" max="13143" width="3" style="1" customWidth="1"/>
    <col min="13144" max="13145" width="3.26953125" style="1" customWidth="1"/>
    <col min="13146" max="13147" width="2.81640625" style="1" customWidth="1"/>
    <col min="13148" max="13148" width="3.1796875" style="1" customWidth="1"/>
    <col min="13149" max="13149" width="3.7265625" style="1" customWidth="1"/>
    <col min="13150" max="13150" width="4.1796875" style="1" customWidth="1"/>
    <col min="13151" max="13152" width="2.81640625" style="1" customWidth="1"/>
    <col min="13153" max="13169" width="0" style="1" hidden="1" customWidth="1"/>
    <col min="13170" max="13170" width="3.453125" style="1" customWidth="1"/>
    <col min="13171" max="13203" width="0" style="1" hidden="1" customWidth="1"/>
    <col min="13204" max="13312" width="9.1796875" style="1"/>
    <col min="13313" max="13313" width="2.7265625" style="1" customWidth="1"/>
    <col min="13314" max="13314" width="9.26953125" style="1" customWidth="1"/>
    <col min="13315" max="13315" width="5.81640625" style="1" customWidth="1"/>
    <col min="13316" max="13316" width="6.54296875" style="1" customWidth="1"/>
    <col min="13317" max="13317" width="5.81640625" style="1" customWidth="1"/>
    <col min="13318" max="13318" width="7.453125" style="1" customWidth="1"/>
    <col min="13319" max="13319" width="4" style="1" customWidth="1"/>
    <col min="13320" max="13320" width="0" style="1" hidden="1" customWidth="1"/>
    <col min="13321" max="13321" width="3.26953125" style="1" customWidth="1"/>
    <col min="13322" max="13322" width="3" style="1" customWidth="1"/>
    <col min="13323" max="13323" width="3.26953125" style="1" customWidth="1"/>
    <col min="13324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3" width="0" style="1" hidden="1" customWidth="1"/>
    <col min="13334" max="13334" width="3.26953125" style="1" customWidth="1"/>
    <col min="13335" max="13335" width="0" style="1" hidden="1" customWidth="1"/>
    <col min="13336" max="13338" width="3.26953125" style="1" customWidth="1"/>
    <col min="13339" max="13340" width="0" style="1" hidden="1" customWidth="1"/>
    <col min="13341" max="13345" width="3.26953125" style="1" customWidth="1"/>
    <col min="13346" max="13349" width="0" style="1" hidden="1" customWidth="1"/>
    <col min="13350" max="13363" width="3.26953125" style="1" customWidth="1"/>
    <col min="13364" max="13365" width="0" style="1" hidden="1" customWidth="1"/>
    <col min="13366" max="13387" width="3.26953125" style="1" customWidth="1"/>
    <col min="13388" max="13388" width="3" style="1" customWidth="1"/>
    <col min="13389" max="13392" width="0" style="1" hidden="1" customWidth="1"/>
    <col min="13393" max="13393" width="0.1796875" style="1" customWidth="1"/>
    <col min="13394" max="13394" width="3.26953125" style="1" customWidth="1"/>
    <col min="13395" max="13396" width="0" style="1" hidden="1" customWidth="1"/>
    <col min="13397" max="13398" width="3.26953125" style="1" customWidth="1"/>
    <col min="13399" max="13399" width="3" style="1" customWidth="1"/>
    <col min="13400" max="13401" width="3.26953125" style="1" customWidth="1"/>
    <col min="13402" max="13403" width="2.81640625" style="1" customWidth="1"/>
    <col min="13404" max="13404" width="3.1796875" style="1" customWidth="1"/>
    <col min="13405" max="13405" width="3.7265625" style="1" customWidth="1"/>
    <col min="13406" max="13406" width="4.1796875" style="1" customWidth="1"/>
    <col min="13407" max="13408" width="2.81640625" style="1" customWidth="1"/>
    <col min="13409" max="13425" width="0" style="1" hidden="1" customWidth="1"/>
    <col min="13426" max="13426" width="3.453125" style="1" customWidth="1"/>
    <col min="13427" max="13459" width="0" style="1" hidden="1" customWidth="1"/>
    <col min="13460" max="13568" width="9.1796875" style="1"/>
    <col min="13569" max="13569" width="2.7265625" style="1" customWidth="1"/>
    <col min="13570" max="13570" width="9.26953125" style="1" customWidth="1"/>
    <col min="13571" max="13571" width="5.81640625" style="1" customWidth="1"/>
    <col min="13572" max="13572" width="6.54296875" style="1" customWidth="1"/>
    <col min="13573" max="13573" width="5.81640625" style="1" customWidth="1"/>
    <col min="13574" max="13574" width="7.453125" style="1" customWidth="1"/>
    <col min="13575" max="13575" width="4" style="1" customWidth="1"/>
    <col min="13576" max="13576" width="0" style="1" hidden="1" customWidth="1"/>
    <col min="13577" max="13577" width="3.26953125" style="1" customWidth="1"/>
    <col min="13578" max="13578" width="3" style="1" customWidth="1"/>
    <col min="13579" max="13579" width="3.26953125" style="1" customWidth="1"/>
    <col min="13580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9" width="0" style="1" hidden="1" customWidth="1"/>
    <col min="13590" max="13590" width="3.26953125" style="1" customWidth="1"/>
    <col min="13591" max="13591" width="0" style="1" hidden="1" customWidth="1"/>
    <col min="13592" max="13594" width="3.26953125" style="1" customWidth="1"/>
    <col min="13595" max="13596" width="0" style="1" hidden="1" customWidth="1"/>
    <col min="13597" max="13601" width="3.26953125" style="1" customWidth="1"/>
    <col min="13602" max="13605" width="0" style="1" hidden="1" customWidth="1"/>
    <col min="13606" max="13619" width="3.26953125" style="1" customWidth="1"/>
    <col min="13620" max="13621" width="0" style="1" hidden="1" customWidth="1"/>
    <col min="13622" max="13643" width="3.26953125" style="1" customWidth="1"/>
    <col min="13644" max="13644" width="3" style="1" customWidth="1"/>
    <col min="13645" max="13648" width="0" style="1" hidden="1" customWidth="1"/>
    <col min="13649" max="13649" width="0.1796875" style="1" customWidth="1"/>
    <col min="13650" max="13650" width="3.26953125" style="1" customWidth="1"/>
    <col min="13651" max="13652" width="0" style="1" hidden="1" customWidth="1"/>
    <col min="13653" max="13654" width="3.26953125" style="1" customWidth="1"/>
    <col min="13655" max="13655" width="3" style="1" customWidth="1"/>
    <col min="13656" max="13657" width="3.26953125" style="1" customWidth="1"/>
    <col min="13658" max="13659" width="2.81640625" style="1" customWidth="1"/>
    <col min="13660" max="13660" width="3.1796875" style="1" customWidth="1"/>
    <col min="13661" max="13661" width="3.7265625" style="1" customWidth="1"/>
    <col min="13662" max="13662" width="4.1796875" style="1" customWidth="1"/>
    <col min="13663" max="13664" width="2.81640625" style="1" customWidth="1"/>
    <col min="13665" max="13681" width="0" style="1" hidden="1" customWidth="1"/>
    <col min="13682" max="13682" width="3.453125" style="1" customWidth="1"/>
    <col min="13683" max="13715" width="0" style="1" hidden="1" customWidth="1"/>
    <col min="13716" max="13824" width="9.1796875" style="1"/>
    <col min="13825" max="13825" width="2.7265625" style="1" customWidth="1"/>
    <col min="13826" max="13826" width="9.26953125" style="1" customWidth="1"/>
    <col min="13827" max="13827" width="5.81640625" style="1" customWidth="1"/>
    <col min="13828" max="13828" width="6.54296875" style="1" customWidth="1"/>
    <col min="13829" max="13829" width="5.81640625" style="1" customWidth="1"/>
    <col min="13830" max="13830" width="7.453125" style="1" customWidth="1"/>
    <col min="13831" max="13831" width="4" style="1" customWidth="1"/>
    <col min="13832" max="13832" width="0" style="1" hidden="1" customWidth="1"/>
    <col min="13833" max="13833" width="3.26953125" style="1" customWidth="1"/>
    <col min="13834" max="13834" width="3" style="1" customWidth="1"/>
    <col min="13835" max="13835" width="3.26953125" style="1" customWidth="1"/>
    <col min="13836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5" width="0" style="1" hidden="1" customWidth="1"/>
    <col min="13846" max="13846" width="3.26953125" style="1" customWidth="1"/>
    <col min="13847" max="13847" width="0" style="1" hidden="1" customWidth="1"/>
    <col min="13848" max="13850" width="3.26953125" style="1" customWidth="1"/>
    <col min="13851" max="13852" width="0" style="1" hidden="1" customWidth="1"/>
    <col min="13853" max="13857" width="3.26953125" style="1" customWidth="1"/>
    <col min="13858" max="13861" width="0" style="1" hidden="1" customWidth="1"/>
    <col min="13862" max="13875" width="3.26953125" style="1" customWidth="1"/>
    <col min="13876" max="13877" width="0" style="1" hidden="1" customWidth="1"/>
    <col min="13878" max="13899" width="3.26953125" style="1" customWidth="1"/>
    <col min="13900" max="13900" width="3" style="1" customWidth="1"/>
    <col min="13901" max="13904" width="0" style="1" hidden="1" customWidth="1"/>
    <col min="13905" max="13905" width="0.1796875" style="1" customWidth="1"/>
    <col min="13906" max="13906" width="3.26953125" style="1" customWidth="1"/>
    <col min="13907" max="13908" width="0" style="1" hidden="1" customWidth="1"/>
    <col min="13909" max="13910" width="3.26953125" style="1" customWidth="1"/>
    <col min="13911" max="13911" width="3" style="1" customWidth="1"/>
    <col min="13912" max="13913" width="3.26953125" style="1" customWidth="1"/>
    <col min="13914" max="13915" width="2.81640625" style="1" customWidth="1"/>
    <col min="13916" max="13916" width="3.1796875" style="1" customWidth="1"/>
    <col min="13917" max="13917" width="3.7265625" style="1" customWidth="1"/>
    <col min="13918" max="13918" width="4.1796875" style="1" customWidth="1"/>
    <col min="13919" max="13920" width="2.81640625" style="1" customWidth="1"/>
    <col min="13921" max="13937" width="0" style="1" hidden="1" customWidth="1"/>
    <col min="13938" max="13938" width="3.453125" style="1" customWidth="1"/>
    <col min="13939" max="13971" width="0" style="1" hidden="1" customWidth="1"/>
    <col min="13972" max="14080" width="9.1796875" style="1"/>
    <col min="14081" max="14081" width="2.7265625" style="1" customWidth="1"/>
    <col min="14082" max="14082" width="9.26953125" style="1" customWidth="1"/>
    <col min="14083" max="14083" width="5.81640625" style="1" customWidth="1"/>
    <col min="14084" max="14084" width="6.54296875" style="1" customWidth="1"/>
    <col min="14085" max="14085" width="5.81640625" style="1" customWidth="1"/>
    <col min="14086" max="14086" width="7.453125" style="1" customWidth="1"/>
    <col min="14087" max="14087" width="4" style="1" customWidth="1"/>
    <col min="14088" max="14088" width="0" style="1" hidden="1" customWidth="1"/>
    <col min="14089" max="14089" width="3.26953125" style="1" customWidth="1"/>
    <col min="14090" max="14090" width="3" style="1" customWidth="1"/>
    <col min="14091" max="14091" width="3.26953125" style="1" customWidth="1"/>
    <col min="14092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1" width="0" style="1" hidden="1" customWidth="1"/>
    <col min="14102" max="14102" width="3.26953125" style="1" customWidth="1"/>
    <col min="14103" max="14103" width="0" style="1" hidden="1" customWidth="1"/>
    <col min="14104" max="14106" width="3.26953125" style="1" customWidth="1"/>
    <col min="14107" max="14108" width="0" style="1" hidden="1" customWidth="1"/>
    <col min="14109" max="14113" width="3.26953125" style="1" customWidth="1"/>
    <col min="14114" max="14117" width="0" style="1" hidden="1" customWidth="1"/>
    <col min="14118" max="14131" width="3.26953125" style="1" customWidth="1"/>
    <col min="14132" max="14133" width="0" style="1" hidden="1" customWidth="1"/>
    <col min="14134" max="14155" width="3.26953125" style="1" customWidth="1"/>
    <col min="14156" max="14156" width="3" style="1" customWidth="1"/>
    <col min="14157" max="14160" width="0" style="1" hidden="1" customWidth="1"/>
    <col min="14161" max="14161" width="0.1796875" style="1" customWidth="1"/>
    <col min="14162" max="14162" width="3.26953125" style="1" customWidth="1"/>
    <col min="14163" max="14164" width="0" style="1" hidden="1" customWidth="1"/>
    <col min="14165" max="14166" width="3.26953125" style="1" customWidth="1"/>
    <col min="14167" max="14167" width="3" style="1" customWidth="1"/>
    <col min="14168" max="14169" width="3.26953125" style="1" customWidth="1"/>
    <col min="14170" max="14171" width="2.81640625" style="1" customWidth="1"/>
    <col min="14172" max="14172" width="3.1796875" style="1" customWidth="1"/>
    <col min="14173" max="14173" width="3.7265625" style="1" customWidth="1"/>
    <col min="14174" max="14174" width="4.1796875" style="1" customWidth="1"/>
    <col min="14175" max="14176" width="2.81640625" style="1" customWidth="1"/>
    <col min="14177" max="14193" width="0" style="1" hidden="1" customWidth="1"/>
    <col min="14194" max="14194" width="3.453125" style="1" customWidth="1"/>
    <col min="14195" max="14227" width="0" style="1" hidden="1" customWidth="1"/>
    <col min="14228" max="14336" width="9.1796875" style="1"/>
    <col min="14337" max="14337" width="2.7265625" style="1" customWidth="1"/>
    <col min="14338" max="14338" width="9.26953125" style="1" customWidth="1"/>
    <col min="14339" max="14339" width="5.81640625" style="1" customWidth="1"/>
    <col min="14340" max="14340" width="6.54296875" style="1" customWidth="1"/>
    <col min="14341" max="14341" width="5.81640625" style="1" customWidth="1"/>
    <col min="14342" max="14342" width="7.453125" style="1" customWidth="1"/>
    <col min="14343" max="14343" width="4" style="1" customWidth="1"/>
    <col min="14344" max="14344" width="0" style="1" hidden="1" customWidth="1"/>
    <col min="14345" max="14345" width="3.26953125" style="1" customWidth="1"/>
    <col min="14346" max="14346" width="3" style="1" customWidth="1"/>
    <col min="14347" max="14347" width="3.26953125" style="1" customWidth="1"/>
    <col min="14348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7" width="0" style="1" hidden="1" customWidth="1"/>
    <col min="14358" max="14358" width="3.26953125" style="1" customWidth="1"/>
    <col min="14359" max="14359" width="0" style="1" hidden="1" customWidth="1"/>
    <col min="14360" max="14362" width="3.26953125" style="1" customWidth="1"/>
    <col min="14363" max="14364" width="0" style="1" hidden="1" customWidth="1"/>
    <col min="14365" max="14369" width="3.26953125" style="1" customWidth="1"/>
    <col min="14370" max="14373" width="0" style="1" hidden="1" customWidth="1"/>
    <col min="14374" max="14387" width="3.26953125" style="1" customWidth="1"/>
    <col min="14388" max="14389" width="0" style="1" hidden="1" customWidth="1"/>
    <col min="14390" max="14411" width="3.26953125" style="1" customWidth="1"/>
    <col min="14412" max="14412" width="3" style="1" customWidth="1"/>
    <col min="14413" max="14416" width="0" style="1" hidden="1" customWidth="1"/>
    <col min="14417" max="14417" width="0.1796875" style="1" customWidth="1"/>
    <col min="14418" max="14418" width="3.26953125" style="1" customWidth="1"/>
    <col min="14419" max="14420" width="0" style="1" hidden="1" customWidth="1"/>
    <col min="14421" max="14422" width="3.26953125" style="1" customWidth="1"/>
    <col min="14423" max="14423" width="3" style="1" customWidth="1"/>
    <col min="14424" max="14425" width="3.26953125" style="1" customWidth="1"/>
    <col min="14426" max="14427" width="2.81640625" style="1" customWidth="1"/>
    <col min="14428" max="14428" width="3.1796875" style="1" customWidth="1"/>
    <col min="14429" max="14429" width="3.7265625" style="1" customWidth="1"/>
    <col min="14430" max="14430" width="4.1796875" style="1" customWidth="1"/>
    <col min="14431" max="14432" width="2.81640625" style="1" customWidth="1"/>
    <col min="14433" max="14449" width="0" style="1" hidden="1" customWidth="1"/>
    <col min="14450" max="14450" width="3.453125" style="1" customWidth="1"/>
    <col min="14451" max="14483" width="0" style="1" hidden="1" customWidth="1"/>
    <col min="14484" max="14592" width="9.1796875" style="1"/>
    <col min="14593" max="14593" width="2.7265625" style="1" customWidth="1"/>
    <col min="14594" max="14594" width="9.26953125" style="1" customWidth="1"/>
    <col min="14595" max="14595" width="5.81640625" style="1" customWidth="1"/>
    <col min="14596" max="14596" width="6.54296875" style="1" customWidth="1"/>
    <col min="14597" max="14597" width="5.81640625" style="1" customWidth="1"/>
    <col min="14598" max="14598" width="7.453125" style="1" customWidth="1"/>
    <col min="14599" max="14599" width="4" style="1" customWidth="1"/>
    <col min="14600" max="14600" width="0" style="1" hidden="1" customWidth="1"/>
    <col min="14601" max="14601" width="3.26953125" style="1" customWidth="1"/>
    <col min="14602" max="14602" width="3" style="1" customWidth="1"/>
    <col min="14603" max="14603" width="3.26953125" style="1" customWidth="1"/>
    <col min="14604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3" width="0" style="1" hidden="1" customWidth="1"/>
    <col min="14614" max="14614" width="3.26953125" style="1" customWidth="1"/>
    <col min="14615" max="14615" width="0" style="1" hidden="1" customWidth="1"/>
    <col min="14616" max="14618" width="3.26953125" style="1" customWidth="1"/>
    <col min="14619" max="14620" width="0" style="1" hidden="1" customWidth="1"/>
    <col min="14621" max="14625" width="3.26953125" style="1" customWidth="1"/>
    <col min="14626" max="14629" width="0" style="1" hidden="1" customWidth="1"/>
    <col min="14630" max="14643" width="3.26953125" style="1" customWidth="1"/>
    <col min="14644" max="14645" width="0" style="1" hidden="1" customWidth="1"/>
    <col min="14646" max="14667" width="3.26953125" style="1" customWidth="1"/>
    <col min="14668" max="14668" width="3" style="1" customWidth="1"/>
    <col min="14669" max="14672" width="0" style="1" hidden="1" customWidth="1"/>
    <col min="14673" max="14673" width="0.1796875" style="1" customWidth="1"/>
    <col min="14674" max="14674" width="3.26953125" style="1" customWidth="1"/>
    <col min="14675" max="14676" width="0" style="1" hidden="1" customWidth="1"/>
    <col min="14677" max="14678" width="3.26953125" style="1" customWidth="1"/>
    <col min="14679" max="14679" width="3" style="1" customWidth="1"/>
    <col min="14680" max="14681" width="3.26953125" style="1" customWidth="1"/>
    <col min="14682" max="14683" width="2.81640625" style="1" customWidth="1"/>
    <col min="14684" max="14684" width="3.1796875" style="1" customWidth="1"/>
    <col min="14685" max="14685" width="3.7265625" style="1" customWidth="1"/>
    <col min="14686" max="14686" width="4.1796875" style="1" customWidth="1"/>
    <col min="14687" max="14688" width="2.81640625" style="1" customWidth="1"/>
    <col min="14689" max="14705" width="0" style="1" hidden="1" customWidth="1"/>
    <col min="14706" max="14706" width="3.453125" style="1" customWidth="1"/>
    <col min="14707" max="14739" width="0" style="1" hidden="1" customWidth="1"/>
    <col min="14740" max="14848" width="9.1796875" style="1"/>
    <col min="14849" max="14849" width="2.7265625" style="1" customWidth="1"/>
    <col min="14850" max="14850" width="9.26953125" style="1" customWidth="1"/>
    <col min="14851" max="14851" width="5.81640625" style="1" customWidth="1"/>
    <col min="14852" max="14852" width="6.54296875" style="1" customWidth="1"/>
    <col min="14853" max="14853" width="5.81640625" style="1" customWidth="1"/>
    <col min="14854" max="14854" width="7.453125" style="1" customWidth="1"/>
    <col min="14855" max="14855" width="4" style="1" customWidth="1"/>
    <col min="14856" max="14856" width="0" style="1" hidden="1" customWidth="1"/>
    <col min="14857" max="14857" width="3.26953125" style="1" customWidth="1"/>
    <col min="14858" max="14858" width="3" style="1" customWidth="1"/>
    <col min="14859" max="14859" width="3.26953125" style="1" customWidth="1"/>
    <col min="14860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9" width="0" style="1" hidden="1" customWidth="1"/>
    <col min="14870" max="14870" width="3.26953125" style="1" customWidth="1"/>
    <col min="14871" max="14871" width="0" style="1" hidden="1" customWidth="1"/>
    <col min="14872" max="14874" width="3.26953125" style="1" customWidth="1"/>
    <col min="14875" max="14876" width="0" style="1" hidden="1" customWidth="1"/>
    <col min="14877" max="14881" width="3.26953125" style="1" customWidth="1"/>
    <col min="14882" max="14885" width="0" style="1" hidden="1" customWidth="1"/>
    <col min="14886" max="14899" width="3.26953125" style="1" customWidth="1"/>
    <col min="14900" max="14901" width="0" style="1" hidden="1" customWidth="1"/>
    <col min="14902" max="14923" width="3.26953125" style="1" customWidth="1"/>
    <col min="14924" max="14924" width="3" style="1" customWidth="1"/>
    <col min="14925" max="14928" width="0" style="1" hidden="1" customWidth="1"/>
    <col min="14929" max="14929" width="0.1796875" style="1" customWidth="1"/>
    <col min="14930" max="14930" width="3.26953125" style="1" customWidth="1"/>
    <col min="14931" max="14932" width="0" style="1" hidden="1" customWidth="1"/>
    <col min="14933" max="14934" width="3.26953125" style="1" customWidth="1"/>
    <col min="14935" max="14935" width="3" style="1" customWidth="1"/>
    <col min="14936" max="14937" width="3.26953125" style="1" customWidth="1"/>
    <col min="14938" max="14939" width="2.81640625" style="1" customWidth="1"/>
    <col min="14940" max="14940" width="3.1796875" style="1" customWidth="1"/>
    <col min="14941" max="14941" width="3.7265625" style="1" customWidth="1"/>
    <col min="14942" max="14942" width="4.1796875" style="1" customWidth="1"/>
    <col min="14943" max="14944" width="2.81640625" style="1" customWidth="1"/>
    <col min="14945" max="14961" width="0" style="1" hidden="1" customWidth="1"/>
    <col min="14962" max="14962" width="3.453125" style="1" customWidth="1"/>
    <col min="14963" max="14995" width="0" style="1" hidden="1" customWidth="1"/>
    <col min="14996" max="15104" width="9.1796875" style="1"/>
    <col min="15105" max="15105" width="2.7265625" style="1" customWidth="1"/>
    <col min="15106" max="15106" width="9.26953125" style="1" customWidth="1"/>
    <col min="15107" max="15107" width="5.81640625" style="1" customWidth="1"/>
    <col min="15108" max="15108" width="6.54296875" style="1" customWidth="1"/>
    <col min="15109" max="15109" width="5.81640625" style="1" customWidth="1"/>
    <col min="15110" max="15110" width="7.453125" style="1" customWidth="1"/>
    <col min="15111" max="15111" width="4" style="1" customWidth="1"/>
    <col min="15112" max="15112" width="0" style="1" hidden="1" customWidth="1"/>
    <col min="15113" max="15113" width="3.26953125" style="1" customWidth="1"/>
    <col min="15114" max="15114" width="3" style="1" customWidth="1"/>
    <col min="15115" max="15115" width="3.26953125" style="1" customWidth="1"/>
    <col min="15116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5" width="0" style="1" hidden="1" customWidth="1"/>
    <col min="15126" max="15126" width="3.26953125" style="1" customWidth="1"/>
    <col min="15127" max="15127" width="0" style="1" hidden="1" customWidth="1"/>
    <col min="15128" max="15130" width="3.26953125" style="1" customWidth="1"/>
    <col min="15131" max="15132" width="0" style="1" hidden="1" customWidth="1"/>
    <col min="15133" max="15137" width="3.26953125" style="1" customWidth="1"/>
    <col min="15138" max="15141" width="0" style="1" hidden="1" customWidth="1"/>
    <col min="15142" max="15155" width="3.26953125" style="1" customWidth="1"/>
    <col min="15156" max="15157" width="0" style="1" hidden="1" customWidth="1"/>
    <col min="15158" max="15179" width="3.26953125" style="1" customWidth="1"/>
    <col min="15180" max="15180" width="3" style="1" customWidth="1"/>
    <col min="15181" max="15184" width="0" style="1" hidden="1" customWidth="1"/>
    <col min="15185" max="15185" width="0.1796875" style="1" customWidth="1"/>
    <col min="15186" max="15186" width="3.26953125" style="1" customWidth="1"/>
    <col min="15187" max="15188" width="0" style="1" hidden="1" customWidth="1"/>
    <col min="15189" max="15190" width="3.26953125" style="1" customWidth="1"/>
    <col min="15191" max="15191" width="3" style="1" customWidth="1"/>
    <col min="15192" max="15193" width="3.26953125" style="1" customWidth="1"/>
    <col min="15194" max="15195" width="2.81640625" style="1" customWidth="1"/>
    <col min="15196" max="15196" width="3.1796875" style="1" customWidth="1"/>
    <col min="15197" max="15197" width="3.7265625" style="1" customWidth="1"/>
    <col min="15198" max="15198" width="4.1796875" style="1" customWidth="1"/>
    <col min="15199" max="15200" width="2.81640625" style="1" customWidth="1"/>
    <col min="15201" max="15217" width="0" style="1" hidden="1" customWidth="1"/>
    <col min="15218" max="15218" width="3.453125" style="1" customWidth="1"/>
    <col min="15219" max="15251" width="0" style="1" hidden="1" customWidth="1"/>
    <col min="15252" max="15360" width="9.1796875" style="1"/>
    <col min="15361" max="15361" width="2.7265625" style="1" customWidth="1"/>
    <col min="15362" max="15362" width="9.26953125" style="1" customWidth="1"/>
    <col min="15363" max="15363" width="5.81640625" style="1" customWidth="1"/>
    <col min="15364" max="15364" width="6.54296875" style="1" customWidth="1"/>
    <col min="15365" max="15365" width="5.81640625" style="1" customWidth="1"/>
    <col min="15366" max="15366" width="7.453125" style="1" customWidth="1"/>
    <col min="15367" max="15367" width="4" style="1" customWidth="1"/>
    <col min="15368" max="15368" width="0" style="1" hidden="1" customWidth="1"/>
    <col min="15369" max="15369" width="3.26953125" style="1" customWidth="1"/>
    <col min="15370" max="15370" width="3" style="1" customWidth="1"/>
    <col min="15371" max="15371" width="3.26953125" style="1" customWidth="1"/>
    <col min="15372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1" width="0" style="1" hidden="1" customWidth="1"/>
    <col min="15382" max="15382" width="3.26953125" style="1" customWidth="1"/>
    <col min="15383" max="15383" width="0" style="1" hidden="1" customWidth="1"/>
    <col min="15384" max="15386" width="3.26953125" style="1" customWidth="1"/>
    <col min="15387" max="15388" width="0" style="1" hidden="1" customWidth="1"/>
    <col min="15389" max="15393" width="3.26953125" style="1" customWidth="1"/>
    <col min="15394" max="15397" width="0" style="1" hidden="1" customWidth="1"/>
    <col min="15398" max="15411" width="3.26953125" style="1" customWidth="1"/>
    <col min="15412" max="15413" width="0" style="1" hidden="1" customWidth="1"/>
    <col min="15414" max="15435" width="3.26953125" style="1" customWidth="1"/>
    <col min="15436" max="15436" width="3" style="1" customWidth="1"/>
    <col min="15437" max="15440" width="0" style="1" hidden="1" customWidth="1"/>
    <col min="15441" max="15441" width="0.1796875" style="1" customWidth="1"/>
    <col min="15442" max="15442" width="3.26953125" style="1" customWidth="1"/>
    <col min="15443" max="15444" width="0" style="1" hidden="1" customWidth="1"/>
    <col min="15445" max="15446" width="3.26953125" style="1" customWidth="1"/>
    <col min="15447" max="15447" width="3" style="1" customWidth="1"/>
    <col min="15448" max="15449" width="3.26953125" style="1" customWidth="1"/>
    <col min="15450" max="15451" width="2.81640625" style="1" customWidth="1"/>
    <col min="15452" max="15452" width="3.1796875" style="1" customWidth="1"/>
    <col min="15453" max="15453" width="3.7265625" style="1" customWidth="1"/>
    <col min="15454" max="15454" width="4.1796875" style="1" customWidth="1"/>
    <col min="15455" max="15456" width="2.81640625" style="1" customWidth="1"/>
    <col min="15457" max="15473" width="0" style="1" hidden="1" customWidth="1"/>
    <col min="15474" max="15474" width="3.453125" style="1" customWidth="1"/>
    <col min="15475" max="15507" width="0" style="1" hidden="1" customWidth="1"/>
    <col min="15508" max="15616" width="9.1796875" style="1"/>
    <col min="15617" max="15617" width="2.7265625" style="1" customWidth="1"/>
    <col min="15618" max="15618" width="9.26953125" style="1" customWidth="1"/>
    <col min="15619" max="15619" width="5.81640625" style="1" customWidth="1"/>
    <col min="15620" max="15620" width="6.54296875" style="1" customWidth="1"/>
    <col min="15621" max="15621" width="5.81640625" style="1" customWidth="1"/>
    <col min="15622" max="15622" width="7.453125" style="1" customWidth="1"/>
    <col min="15623" max="15623" width="4" style="1" customWidth="1"/>
    <col min="15624" max="15624" width="0" style="1" hidden="1" customWidth="1"/>
    <col min="15625" max="15625" width="3.26953125" style="1" customWidth="1"/>
    <col min="15626" max="15626" width="3" style="1" customWidth="1"/>
    <col min="15627" max="15627" width="3.26953125" style="1" customWidth="1"/>
    <col min="15628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7" width="0" style="1" hidden="1" customWidth="1"/>
    <col min="15638" max="15638" width="3.26953125" style="1" customWidth="1"/>
    <col min="15639" max="15639" width="0" style="1" hidden="1" customWidth="1"/>
    <col min="15640" max="15642" width="3.26953125" style="1" customWidth="1"/>
    <col min="15643" max="15644" width="0" style="1" hidden="1" customWidth="1"/>
    <col min="15645" max="15649" width="3.26953125" style="1" customWidth="1"/>
    <col min="15650" max="15653" width="0" style="1" hidden="1" customWidth="1"/>
    <col min="15654" max="15667" width="3.26953125" style="1" customWidth="1"/>
    <col min="15668" max="15669" width="0" style="1" hidden="1" customWidth="1"/>
    <col min="15670" max="15691" width="3.26953125" style="1" customWidth="1"/>
    <col min="15692" max="15692" width="3" style="1" customWidth="1"/>
    <col min="15693" max="15696" width="0" style="1" hidden="1" customWidth="1"/>
    <col min="15697" max="15697" width="0.1796875" style="1" customWidth="1"/>
    <col min="15698" max="15698" width="3.26953125" style="1" customWidth="1"/>
    <col min="15699" max="15700" width="0" style="1" hidden="1" customWidth="1"/>
    <col min="15701" max="15702" width="3.26953125" style="1" customWidth="1"/>
    <col min="15703" max="15703" width="3" style="1" customWidth="1"/>
    <col min="15704" max="15705" width="3.26953125" style="1" customWidth="1"/>
    <col min="15706" max="15707" width="2.81640625" style="1" customWidth="1"/>
    <col min="15708" max="15708" width="3.1796875" style="1" customWidth="1"/>
    <col min="15709" max="15709" width="3.7265625" style="1" customWidth="1"/>
    <col min="15710" max="15710" width="4.1796875" style="1" customWidth="1"/>
    <col min="15711" max="15712" width="2.81640625" style="1" customWidth="1"/>
    <col min="15713" max="15729" width="0" style="1" hidden="1" customWidth="1"/>
    <col min="15730" max="15730" width="3.453125" style="1" customWidth="1"/>
    <col min="15731" max="15763" width="0" style="1" hidden="1" customWidth="1"/>
    <col min="15764" max="15872" width="9.1796875" style="1"/>
    <col min="15873" max="15873" width="2.7265625" style="1" customWidth="1"/>
    <col min="15874" max="15874" width="9.26953125" style="1" customWidth="1"/>
    <col min="15875" max="15875" width="5.81640625" style="1" customWidth="1"/>
    <col min="15876" max="15876" width="6.54296875" style="1" customWidth="1"/>
    <col min="15877" max="15877" width="5.81640625" style="1" customWidth="1"/>
    <col min="15878" max="15878" width="7.453125" style="1" customWidth="1"/>
    <col min="15879" max="15879" width="4" style="1" customWidth="1"/>
    <col min="15880" max="15880" width="0" style="1" hidden="1" customWidth="1"/>
    <col min="15881" max="15881" width="3.26953125" style="1" customWidth="1"/>
    <col min="15882" max="15882" width="3" style="1" customWidth="1"/>
    <col min="15883" max="15883" width="3.26953125" style="1" customWidth="1"/>
    <col min="15884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3" width="0" style="1" hidden="1" customWidth="1"/>
    <col min="15894" max="15894" width="3.26953125" style="1" customWidth="1"/>
    <col min="15895" max="15895" width="0" style="1" hidden="1" customWidth="1"/>
    <col min="15896" max="15898" width="3.26953125" style="1" customWidth="1"/>
    <col min="15899" max="15900" width="0" style="1" hidden="1" customWidth="1"/>
    <col min="15901" max="15905" width="3.26953125" style="1" customWidth="1"/>
    <col min="15906" max="15909" width="0" style="1" hidden="1" customWidth="1"/>
    <col min="15910" max="15923" width="3.26953125" style="1" customWidth="1"/>
    <col min="15924" max="15925" width="0" style="1" hidden="1" customWidth="1"/>
    <col min="15926" max="15947" width="3.26953125" style="1" customWidth="1"/>
    <col min="15948" max="15948" width="3" style="1" customWidth="1"/>
    <col min="15949" max="15952" width="0" style="1" hidden="1" customWidth="1"/>
    <col min="15953" max="15953" width="0.1796875" style="1" customWidth="1"/>
    <col min="15954" max="15954" width="3.26953125" style="1" customWidth="1"/>
    <col min="15955" max="15956" width="0" style="1" hidden="1" customWidth="1"/>
    <col min="15957" max="15958" width="3.26953125" style="1" customWidth="1"/>
    <col min="15959" max="15959" width="3" style="1" customWidth="1"/>
    <col min="15960" max="15961" width="3.26953125" style="1" customWidth="1"/>
    <col min="15962" max="15963" width="2.81640625" style="1" customWidth="1"/>
    <col min="15964" max="15964" width="3.1796875" style="1" customWidth="1"/>
    <col min="15965" max="15965" width="3.7265625" style="1" customWidth="1"/>
    <col min="15966" max="15966" width="4.1796875" style="1" customWidth="1"/>
    <col min="15967" max="15968" width="2.81640625" style="1" customWidth="1"/>
    <col min="15969" max="15985" width="0" style="1" hidden="1" customWidth="1"/>
    <col min="15986" max="15986" width="3.453125" style="1" customWidth="1"/>
    <col min="15987" max="16019" width="0" style="1" hidden="1" customWidth="1"/>
    <col min="16020" max="16128" width="9.1796875" style="1"/>
    <col min="16129" max="16129" width="2.7265625" style="1" customWidth="1"/>
    <col min="16130" max="16130" width="9.26953125" style="1" customWidth="1"/>
    <col min="16131" max="16131" width="5.81640625" style="1" customWidth="1"/>
    <col min="16132" max="16132" width="6.54296875" style="1" customWidth="1"/>
    <col min="16133" max="16133" width="5.81640625" style="1" customWidth="1"/>
    <col min="16134" max="16134" width="7.453125" style="1" customWidth="1"/>
    <col min="16135" max="16135" width="4" style="1" customWidth="1"/>
    <col min="16136" max="16136" width="0" style="1" hidden="1" customWidth="1"/>
    <col min="16137" max="16137" width="3.26953125" style="1" customWidth="1"/>
    <col min="16138" max="16138" width="3" style="1" customWidth="1"/>
    <col min="16139" max="16139" width="3.26953125" style="1" customWidth="1"/>
    <col min="16140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9" width="0" style="1" hidden="1" customWidth="1"/>
    <col min="16150" max="16150" width="3.26953125" style="1" customWidth="1"/>
    <col min="16151" max="16151" width="0" style="1" hidden="1" customWidth="1"/>
    <col min="16152" max="16154" width="3.26953125" style="1" customWidth="1"/>
    <col min="16155" max="16156" width="0" style="1" hidden="1" customWidth="1"/>
    <col min="16157" max="16161" width="3.26953125" style="1" customWidth="1"/>
    <col min="16162" max="16165" width="0" style="1" hidden="1" customWidth="1"/>
    <col min="16166" max="16179" width="3.26953125" style="1" customWidth="1"/>
    <col min="16180" max="16181" width="0" style="1" hidden="1" customWidth="1"/>
    <col min="16182" max="16203" width="3.26953125" style="1" customWidth="1"/>
    <col min="16204" max="16204" width="3" style="1" customWidth="1"/>
    <col min="16205" max="16208" width="0" style="1" hidden="1" customWidth="1"/>
    <col min="16209" max="16209" width="0.1796875" style="1" customWidth="1"/>
    <col min="16210" max="16210" width="3.26953125" style="1" customWidth="1"/>
    <col min="16211" max="16212" width="0" style="1" hidden="1" customWidth="1"/>
    <col min="16213" max="16214" width="3.26953125" style="1" customWidth="1"/>
    <col min="16215" max="16215" width="3" style="1" customWidth="1"/>
    <col min="16216" max="16217" width="3.26953125" style="1" customWidth="1"/>
    <col min="16218" max="16219" width="2.81640625" style="1" customWidth="1"/>
    <col min="16220" max="16220" width="3.1796875" style="1" customWidth="1"/>
    <col min="16221" max="16221" width="3.7265625" style="1" customWidth="1"/>
    <col min="16222" max="16222" width="4.1796875" style="1" customWidth="1"/>
    <col min="16223" max="16224" width="2.81640625" style="1" customWidth="1"/>
    <col min="16225" max="16241" width="0" style="1" hidden="1" customWidth="1"/>
    <col min="16242" max="16242" width="3.453125" style="1" customWidth="1"/>
    <col min="16243" max="16275" width="0" style="1" hidden="1" customWidth="1"/>
    <col min="16276" max="16384" width="9.1796875" style="1"/>
  </cols>
  <sheetData>
    <row r="2" spans="1:146" ht="15" x14ac:dyDescent="0.3">
      <c r="E2" s="2" t="s">
        <v>0</v>
      </c>
      <c r="BE2" s="2" t="s">
        <v>529</v>
      </c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5" x14ac:dyDescent="0.15">
      <c r="E3" s="4" t="s">
        <v>2</v>
      </c>
      <c r="BE3" s="4" t="s">
        <v>3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5" spans="1:146" s="6" customFormat="1" ht="18" customHeight="1" x14ac:dyDescent="0.15">
      <c r="B5" s="8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 t="s">
        <v>6</v>
      </c>
      <c r="AK5" s="8"/>
      <c r="AL5" s="8" t="s">
        <v>7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 t="s">
        <v>8</v>
      </c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1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8" t="s">
        <v>9</v>
      </c>
      <c r="DB5" s="8"/>
      <c r="DC5" s="8" t="s">
        <v>10</v>
      </c>
      <c r="DD5" s="8" t="s">
        <v>11</v>
      </c>
      <c r="DE5" s="8" t="s">
        <v>12</v>
      </c>
      <c r="DF5" s="8" t="s">
        <v>13</v>
      </c>
      <c r="DG5" s="8"/>
      <c r="DH5" s="8"/>
      <c r="DI5" s="8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</row>
    <row r="6" spans="1:146" s="6" customFormat="1" ht="22.5" customHeight="1" x14ac:dyDescent="0.15">
      <c r="B6" s="8"/>
      <c r="C6" s="8"/>
      <c r="D6" s="8"/>
      <c r="E6" s="8"/>
      <c r="F6" s="8"/>
      <c r="G6" s="8"/>
      <c r="H6" s="8"/>
      <c r="I6" s="8" t="s">
        <v>14</v>
      </c>
      <c r="J6" s="8"/>
      <c r="K6" s="8"/>
      <c r="L6" s="8" t="s">
        <v>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16</v>
      </c>
      <c r="Y6" s="8"/>
      <c r="Z6" s="8"/>
      <c r="AA6" s="8" t="s">
        <v>17</v>
      </c>
      <c r="AB6" s="8"/>
      <c r="AC6" s="8"/>
      <c r="AD6" s="8"/>
      <c r="AE6" s="8" t="s">
        <v>18</v>
      </c>
      <c r="AF6" s="8"/>
      <c r="AG6" s="8"/>
      <c r="AH6" s="8" t="s">
        <v>19</v>
      </c>
      <c r="AI6" s="8" t="s">
        <v>20</v>
      </c>
      <c r="AJ6" s="8" t="s">
        <v>21</v>
      </c>
      <c r="AK6" s="8" t="s">
        <v>22</v>
      </c>
      <c r="AL6" s="8" t="s">
        <v>16</v>
      </c>
      <c r="AM6" s="8"/>
      <c r="AN6" s="8"/>
      <c r="AO6" s="8"/>
      <c r="AP6" s="8"/>
      <c r="AQ6" s="8"/>
      <c r="AR6" s="8"/>
      <c r="AS6" s="21" t="s">
        <v>210</v>
      </c>
      <c r="AT6" s="21" t="s">
        <v>23</v>
      </c>
      <c r="AU6" s="8" t="s">
        <v>24</v>
      </c>
      <c r="AV6" s="8"/>
      <c r="AW6" s="21" t="s">
        <v>211</v>
      </c>
      <c r="AX6" s="8" t="s">
        <v>212</v>
      </c>
      <c r="AY6" s="8"/>
      <c r="AZ6" s="8" t="s">
        <v>25</v>
      </c>
      <c r="BA6" s="8" t="s">
        <v>26</v>
      </c>
      <c r="BB6" s="8" t="s">
        <v>27</v>
      </c>
      <c r="BC6" s="8"/>
      <c r="BD6" s="8"/>
      <c r="BE6" s="8" t="s">
        <v>28</v>
      </c>
      <c r="BF6" s="8"/>
      <c r="BG6" s="8" t="s">
        <v>29</v>
      </c>
      <c r="BH6" s="8"/>
      <c r="BI6" s="8" t="s">
        <v>30</v>
      </c>
      <c r="BJ6" s="8"/>
      <c r="BK6" s="8"/>
      <c r="BL6" s="8"/>
      <c r="BM6" s="8" t="s">
        <v>31</v>
      </c>
      <c r="BN6" s="8"/>
      <c r="BO6" s="8"/>
      <c r="BP6" s="8"/>
      <c r="BQ6" s="21" t="s">
        <v>32</v>
      </c>
      <c r="BR6" s="8" t="s">
        <v>33</v>
      </c>
      <c r="BS6" s="8"/>
      <c r="BT6" s="8" t="s">
        <v>34</v>
      </c>
      <c r="BU6" s="8"/>
      <c r="BV6" s="8"/>
      <c r="BW6" s="8"/>
      <c r="BX6" s="8" t="s">
        <v>508</v>
      </c>
      <c r="BY6" s="8"/>
      <c r="BZ6" s="8"/>
      <c r="CA6" s="8"/>
      <c r="CB6" s="8"/>
      <c r="CC6" s="8"/>
      <c r="CD6" s="8"/>
      <c r="CE6" s="8"/>
      <c r="CF6" s="8"/>
      <c r="CG6" s="8"/>
      <c r="CH6" s="8"/>
      <c r="CI6" s="8" t="s">
        <v>37</v>
      </c>
      <c r="CJ6" s="8"/>
      <c r="CK6" s="9" t="s">
        <v>509</v>
      </c>
      <c r="CL6" s="10"/>
      <c r="CM6" s="10"/>
      <c r="CN6" s="10"/>
      <c r="CO6" s="10"/>
      <c r="CP6" s="10"/>
      <c r="CQ6" s="10"/>
      <c r="CR6" s="7"/>
      <c r="CS6" s="24"/>
      <c r="CT6" s="24"/>
      <c r="CU6" s="24"/>
      <c r="CV6" s="24"/>
      <c r="CW6" s="24"/>
      <c r="CX6" s="24"/>
      <c r="CY6" s="8" t="s">
        <v>44</v>
      </c>
      <c r="CZ6" s="8" t="s">
        <v>45</v>
      </c>
      <c r="DA6" s="8" t="s">
        <v>46</v>
      </c>
      <c r="DB6" s="8" t="s">
        <v>47</v>
      </c>
      <c r="DC6" s="8"/>
      <c r="DD6" s="8"/>
      <c r="DE6" s="8"/>
      <c r="DF6" s="8"/>
      <c r="DG6" s="8"/>
      <c r="DH6" s="8"/>
      <c r="DI6" s="8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</row>
    <row r="7" spans="1:146" s="6" customFormat="1" ht="36.75" customHeight="1" x14ac:dyDescent="0.15">
      <c r="B7" s="8"/>
      <c r="C7" s="8"/>
      <c r="D7" s="8"/>
      <c r="E7" s="8"/>
      <c r="F7" s="8"/>
      <c r="G7" s="8"/>
      <c r="H7" s="8"/>
      <c r="I7" s="8" t="s">
        <v>100</v>
      </c>
      <c r="J7" s="8" t="s">
        <v>101</v>
      </c>
      <c r="K7" s="8" t="s">
        <v>48</v>
      </c>
      <c r="L7" s="8" t="s">
        <v>218</v>
      </c>
      <c r="M7" s="8"/>
      <c r="N7" s="8"/>
      <c r="O7" s="8" t="s">
        <v>50</v>
      </c>
      <c r="P7" s="8"/>
      <c r="Q7" s="8"/>
      <c r="R7" s="8" t="s">
        <v>51</v>
      </c>
      <c r="S7" s="8"/>
      <c r="T7" s="8"/>
      <c r="U7" s="8" t="s">
        <v>52</v>
      </c>
      <c r="V7" s="8"/>
      <c r="W7" s="8"/>
      <c r="X7" s="21" t="s">
        <v>221</v>
      </c>
      <c r="Y7" s="21" t="s">
        <v>223</v>
      </c>
      <c r="Z7" s="21" t="s">
        <v>53</v>
      </c>
      <c r="AA7" s="8" t="s">
        <v>54</v>
      </c>
      <c r="AB7" s="8"/>
      <c r="AC7" s="8"/>
      <c r="AD7" s="8" t="s">
        <v>55</v>
      </c>
      <c r="AE7" s="8" t="s">
        <v>225</v>
      </c>
      <c r="AF7" s="8" t="s">
        <v>56</v>
      </c>
      <c r="AG7" s="8" t="s">
        <v>227</v>
      </c>
      <c r="AH7" s="8"/>
      <c r="AI7" s="8"/>
      <c r="AJ7" s="8"/>
      <c r="AK7" s="8"/>
      <c r="AL7" s="8" t="s">
        <v>239</v>
      </c>
      <c r="AM7" s="8" t="s">
        <v>241</v>
      </c>
      <c r="AN7" s="8" t="s">
        <v>242</v>
      </c>
      <c r="AO7" s="8" t="s">
        <v>57</v>
      </c>
      <c r="AP7" s="8" t="s">
        <v>58</v>
      </c>
      <c r="AQ7" s="8" t="s">
        <v>59</v>
      </c>
      <c r="AR7" s="8" t="s">
        <v>60</v>
      </c>
      <c r="AS7" s="8" t="s">
        <v>245</v>
      </c>
      <c r="AT7" s="8" t="s">
        <v>61</v>
      </c>
      <c r="AU7" s="8" t="s">
        <v>62</v>
      </c>
      <c r="AV7" s="8" t="s">
        <v>246</v>
      </c>
      <c r="AW7" s="8" t="s">
        <v>247</v>
      </c>
      <c r="AX7" s="8" t="s">
        <v>248</v>
      </c>
      <c r="AY7" s="8" t="s">
        <v>249</v>
      </c>
      <c r="AZ7" s="8"/>
      <c r="BA7" s="8"/>
      <c r="BB7" s="8" t="s">
        <v>63</v>
      </c>
      <c r="BC7" s="8" t="s">
        <v>64</v>
      </c>
      <c r="BD7" s="8" t="s">
        <v>65</v>
      </c>
      <c r="BE7" s="8" t="s">
        <v>66</v>
      </c>
      <c r="BF7" s="8" t="s">
        <v>67</v>
      </c>
      <c r="BG7" s="8" t="s">
        <v>68</v>
      </c>
      <c r="BH7" s="8" t="s">
        <v>69</v>
      </c>
      <c r="BI7" s="8" t="s">
        <v>70</v>
      </c>
      <c r="BJ7" s="8" t="s">
        <v>71</v>
      </c>
      <c r="BK7" s="8" t="s">
        <v>72</v>
      </c>
      <c r="BL7" s="8" t="s">
        <v>73</v>
      </c>
      <c r="BM7" s="8" t="s">
        <v>74</v>
      </c>
      <c r="BN7" s="8" t="s">
        <v>75</v>
      </c>
      <c r="BO7" s="8" t="s">
        <v>76</v>
      </c>
      <c r="BP7" s="8" t="s">
        <v>77</v>
      </c>
      <c r="BQ7" s="8" t="s">
        <v>78</v>
      </c>
      <c r="BR7" s="8" t="s">
        <v>79</v>
      </c>
      <c r="BS7" s="8" t="s">
        <v>80</v>
      </c>
      <c r="BT7" s="8" t="s">
        <v>81</v>
      </c>
      <c r="BU7" s="8" t="s">
        <v>251</v>
      </c>
      <c r="BV7" s="8" t="s">
        <v>82</v>
      </c>
      <c r="BW7" s="8" t="s">
        <v>83</v>
      </c>
      <c r="BX7" s="8" t="s">
        <v>84</v>
      </c>
      <c r="BY7" s="8" t="s">
        <v>85</v>
      </c>
      <c r="BZ7" s="8" t="s">
        <v>86</v>
      </c>
      <c r="CA7" s="8" t="s">
        <v>87</v>
      </c>
      <c r="CB7" s="8" t="s">
        <v>88</v>
      </c>
      <c r="CC7" s="8" t="s">
        <v>89</v>
      </c>
      <c r="CD7" s="8" t="s">
        <v>90</v>
      </c>
      <c r="CE7" s="8" t="s">
        <v>91</v>
      </c>
      <c r="CF7" s="8" t="s">
        <v>92</v>
      </c>
      <c r="CG7" s="8" t="s">
        <v>93</v>
      </c>
      <c r="CH7" s="8" t="s">
        <v>94</v>
      </c>
      <c r="CI7" s="8" t="s">
        <v>253</v>
      </c>
      <c r="CJ7" s="8" t="s">
        <v>96</v>
      </c>
      <c r="CK7" s="8" t="s">
        <v>95</v>
      </c>
      <c r="CL7" s="23" t="s">
        <v>38</v>
      </c>
      <c r="CM7" s="23" t="s">
        <v>39</v>
      </c>
      <c r="CN7" s="23" t="s">
        <v>40</v>
      </c>
      <c r="CO7" s="23" t="s">
        <v>41</v>
      </c>
      <c r="CP7" s="23" t="s">
        <v>42</v>
      </c>
      <c r="CQ7" s="8" t="s">
        <v>115</v>
      </c>
      <c r="CR7" s="8" t="s">
        <v>116</v>
      </c>
      <c r="CS7" s="28" t="s">
        <v>99</v>
      </c>
      <c r="CT7" s="21"/>
      <c r="CU7" s="21"/>
      <c r="CV7" s="21"/>
      <c r="CW7" s="21"/>
      <c r="CX7" s="21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238" t="s">
        <v>123</v>
      </c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</row>
    <row r="8" spans="1:146" s="6" customFormat="1" ht="28.5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21" t="s">
        <v>262</v>
      </c>
      <c r="M8" s="21" t="s">
        <v>263</v>
      </c>
      <c r="N8" s="21" t="s">
        <v>264</v>
      </c>
      <c r="O8" s="21" t="s">
        <v>102</v>
      </c>
      <c r="P8" s="21" t="s">
        <v>103</v>
      </c>
      <c r="Q8" s="21" t="s">
        <v>104</v>
      </c>
      <c r="R8" s="21" t="s">
        <v>105</v>
      </c>
      <c r="S8" s="21" t="s">
        <v>106</v>
      </c>
      <c r="T8" s="21" t="s">
        <v>107</v>
      </c>
      <c r="U8" s="21" t="s">
        <v>108</v>
      </c>
      <c r="V8" s="21" t="s">
        <v>109</v>
      </c>
      <c r="W8" s="21" t="s">
        <v>110</v>
      </c>
      <c r="X8" s="21" t="s">
        <v>265</v>
      </c>
      <c r="Y8" s="21" t="s">
        <v>268</v>
      </c>
      <c r="Z8" s="21" t="s">
        <v>111</v>
      </c>
      <c r="AA8" s="21" t="s">
        <v>112</v>
      </c>
      <c r="AB8" s="21" t="s">
        <v>113</v>
      </c>
      <c r="AC8" s="21" t="s">
        <v>114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30"/>
      <c r="CM8" s="30"/>
      <c r="CN8" s="30"/>
      <c r="CO8" s="30"/>
      <c r="CP8" s="30"/>
      <c r="CQ8" s="8"/>
      <c r="CR8" s="8"/>
      <c r="CS8" s="31"/>
      <c r="CT8" s="21"/>
      <c r="CU8" s="21"/>
      <c r="CV8" s="21"/>
      <c r="CW8" s="21"/>
      <c r="CX8" s="21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239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</row>
    <row r="9" spans="1:146" s="245" customFormat="1" ht="65.25" hidden="1" customHeight="1" x14ac:dyDescent="0.35">
      <c r="A9" s="240"/>
      <c r="B9" s="240"/>
      <c r="C9" s="240"/>
      <c r="D9" s="240"/>
      <c r="E9" s="240"/>
      <c r="F9" s="240"/>
      <c r="G9" s="240"/>
      <c r="H9" s="240"/>
      <c r="I9" s="240" t="s">
        <v>100</v>
      </c>
      <c r="J9" s="240" t="s">
        <v>101</v>
      </c>
      <c r="K9" s="240" t="s">
        <v>48</v>
      </c>
      <c r="L9" s="240" t="s">
        <v>262</v>
      </c>
      <c r="M9" s="240" t="s">
        <v>263</v>
      </c>
      <c r="N9" s="240" t="s">
        <v>264</v>
      </c>
      <c r="O9" s="240" t="s">
        <v>102</v>
      </c>
      <c r="P9" s="240" t="s">
        <v>103</v>
      </c>
      <c r="Q9" s="240" t="s">
        <v>104</v>
      </c>
      <c r="R9" s="240" t="s">
        <v>105</v>
      </c>
      <c r="S9" s="240" t="s">
        <v>106</v>
      </c>
      <c r="T9" s="240" t="s">
        <v>107</v>
      </c>
      <c r="U9" s="240" t="s">
        <v>108</v>
      </c>
      <c r="V9" s="240" t="s">
        <v>109</v>
      </c>
      <c r="W9" s="240" t="s">
        <v>110</v>
      </c>
      <c r="X9" s="240" t="s">
        <v>265</v>
      </c>
      <c r="Y9" s="240" t="s">
        <v>268</v>
      </c>
      <c r="Z9" s="240" t="s">
        <v>111</v>
      </c>
      <c r="AA9" s="240" t="s">
        <v>112</v>
      </c>
      <c r="AB9" s="240" t="s">
        <v>113</v>
      </c>
      <c r="AC9" s="240" t="s">
        <v>114</v>
      </c>
      <c r="AD9" s="240" t="s">
        <v>55</v>
      </c>
      <c r="AE9" s="240" t="s">
        <v>225</v>
      </c>
      <c r="AF9" s="240" t="s">
        <v>56</v>
      </c>
      <c r="AG9" s="240" t="s">
        <v>227</v>
      </c>
      <c r="AH9" s="240">
        <v>0</v>
      </c>
      <c r="AI9" s="240">
        <v>0</v>
      </c>
      <c r="AJ9" s="240">
        <v>0</v>
      </c>
      <c r="AK9" s="240">
        <v>0</v>
      </c>
      <c r="AL9" s="240" t="s">
        <v>239</v>
      </c>
      <c r="AM9" s="240" t="s">
        <v>241</v>
      </c>
      <c r="AN9" s="240" t="s">
        <v>242</v>
      </c>
      <c r="AO9" s="240" t="s">
        <v>57</v>
      </c>
      <c r="AP9" s="240" t="s">
        <v>58</v>
      </c>
      <c r="AQ9" s="240" t="s">
        <v>59</v>
      </c>
      <c r="AR9" s="240" t="s">
        <v>60</v>
      </c>
      <c r="AS9" s="240" t="s">
        <v>245</v>
      </c>
      <c r="AT9" s="240" t="s">
        <v>61</v>
      </c>
      <c r="AU9" s="240" t="s">
        <v>62</v>
      </c>
      <c r="AV9" s="240" t="s">
        <v>246</v>
      </c>
      <c r="AW9" s="240" t="s">
        <v>247</v>
      </c>
      <c r="AX9" s="240" t="s">
        <v>248</v>
      </c>
      <c r="AY9" s="240" t="s">
        <v>249</v>
      </c>
      <c r="AZ9" s="240">
        <v>0</v>
      </c>
      <c r="BA9" s="240">
        <v>0</v>
      </c>
      <c r="BB9" s="240" t="s">
        <v>63</v>
      </c>
      <c r="BC9" s="240" t="s">
        <v>64</v>
      </c>
      <c r="BD9" s="240" t="s">
        <v>65</v>
      </c>
      <c r="BE9" s="240" t="s">
        <v>66</v>
      </c>
      <c r="BF9" s="240" t="s">
        <v>67</v>
      </c>
      <c r="BG9" s="240" t="s">
        <v>68</v>
      </c>
      <c r="BH9" s="240" t="s">
        <v>69</v>
      </c>
      <c r="BI9" s="240" t="s">
        <v>70</v>
      </c>
      <c r="BJ9" s="240" t="s">
        <v>71</v>
      </c>
      <c r="BK9" s="240" t="s">
        <v>72</v>
      </c>
      <c r="BL9" s="240" t="s">
        <v>73</v>
      </c>
      <c r="BM9" s="240" t="s">
        <v>74</v>
      </c>
      <c r="BN9" s="240" t="s">
        <v>75</v>
      </c>
      <c r="BO9" s="240" t="s">
        <v>76</v>
      </c>
      <c r="BP9" s="240" t="s">
        <v>77</v>
      </c>
      <c r="BQ9" s="240" t="s">
        <v>78</v>
      </c>
      <c r="BR9" s="240" t="s">
        <v>79</v>
      </c>
      <c r="BS9" s="240" t="s">
        <v>80</v>
      </c>
      <c r="BT9" s="240" t="s">
        <v>81</v>
      </c>
      <c r="BU9" s="240" t="s">
        <v>251</v>
      </c>
      <c r="BV9" s="240" t="s">
        <v>82</v>
      </c>
      <c r="BW9" s="240" t="s">
        <v>83</v>
      </c>
      <c r="BX9" s="240" t="s">
        <v>84</v>
      </c>
      <c r="BY9" s="240" t="s">
        <v>85</v>
      </c>
      <c r="BZ9" s="240" t="s">
        <v>86</v>
      </c>
      <c r="CA9" s="240" t="s">
        <v>87</v>
      </c>
      <c r="CB9" s="240" t="s">
        <v>88</v>
      </c>
      <c r="CC9" s="240" t="s">
        <v>89</v>
      </c>
      <c r="CD9" s="240" t="s">
        <v>90</v>
      </c>
      <c r="CE9" s="240" t="s">
        <v>91</v>
      </c>
      <c r="CF9" s="240" t="s">
        <v>92</v>
      </c>
      <c r="CG9" s="240" t="s">
        <v>93</v>
      </c>
      <c r="CH9" s="240" t="s">
        <v>94</v>
      </c>
      <c r="CI9" s="240" t="s">
        <v>253</v>
      </c>
      <c r="CJ9" s="240" t="s">
        <v>96</v>
      </c>
      <c r="CK9" s="240" t="s">
        <v>95</v>
      </c>
      <c r="CL9" s="241" t="s">
        <v>38</v>
      </c>
      <c r="CM9" s="241" t="s">
        <v>39</v>
      </c>
      <c r="CN9" s="241" t="s">
        <v>40</v>
      </c>
      <c r="CO9" s="241" t="s">
        <v>41</v>
      </c>
      <c r="CP9" s="241" t="s">
        <v>42</v>
      </c>
      <c r="CQ9" s="240" t="s">
        <v>115</v>
      </c>
      <c r="CR9" s="240" t="s">
        <v>116</v>
      </c>
      <c r="CS9" s="241" t="s">
        <v>117</v>
      </c>
      <c r="CT9" s="241" t="s">
        <v>118</v>
      </c>
      <c r="CU9" s="241" t="s">
        <v>119</v>
      </c>
      <c r="CV9" s="242" t="s">
        <v>120</v>
      </c>
      <c r="CW9" s="242" t="s">
        <v>121</v>
      </c>
      <c r="CX9" s="242" t="s">
        <v>122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182" t="s">
        <v>123</v>
      </c>
      <c r="DK9" s="182" t="s">
        <v>124</v>
      </c>
      <c r="DL9" s="182" t="s">
        <v>125</v>
      </c>
      <c r="DM9" s="182" t="s">
        <v>126</v>
      </c>
      <c r="DN9" s="182" t="s">
        <v>127</v>
      </c>
      <c r="DO9" s="182" t="s">
        <v>128</v>
      </c>
      <c r="DP9" s="182"/>
      <c r="DQ9" s="182"/>
      <c r="DR9" s="182"/>
      <c r="DS9" s="182"/>
      <c r="DT9" s="182"/>
      <c r="DU9" s="182" t="s">
        <v>129</v>
      </c>
      <c r="DV9" s="243"/>
      <c r="DW9" s="244"/>
      <c r="DX9" s="244"/>
      <c r="DY9" s="244"/>
      <c r="DZ9" s="244" t="s">
        <v>130</v>
      </c>
      <c r="EA9" s="182"/>
      <c r="EB9" s="182"/>
      <c r="EC9" s="182"/>
      <c r="ED9" s="182"/>
      <c r="EE9" s="182" t="s">
        <v>131</v>
      </c>
      <c r="EF9" s="182"/>
      <c r="EG9" s="182"/>
      <c r="EH9" s="182"/>
      <c r="EI9" s="182"/>
      <c r="EJ9" s="182" t="s">
        <v>132</v>
      </c>
      <c r="EK9" s="182"/>
      <c r="EL9" s="182"/>
      <c r="EM9" s="182"/>
      <c r="EN9" s="182"/>
      <c r="EO9" s="182" t="s">
        <v>133</v>
      </c>
      <c r="EP9" s="244"/>
    </row>
    <row r="10" spans="1:146" s="251" customFormat="1" ht="13.5" hidden="1" customHeight="1" x14ac:dyDescent="0.1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7" t="s">
        <v>510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</row>
    <row r="11" spans="1:146" s="251" customFormat="1" ht="13.5" hidden="1" customHeight="1" x14ac:dyDescent="0.1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 t="s">
        <v>135</v>
      </c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 t="s">
        <v>136</v>
      </c>
      <c r="CL11" s="246"/>
      <c r="CM11" s="246"/>
      <c r="CN11" s="246"/>
      <c r="CO11" s="246"/>
      <c r="CP11" s="246" t="s">
        <v>137</v>
      </c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</row>
    <row r="12" spans="1:146" s="251" customFormat="1" ht="13.5" hidden="1" customHeight="1" x14ac:dyDescent="0.1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</row>
    <row r="13" spans="1:146" s="254" customFormat="1" ht="13.5" customHeight="1" x14ac:dyDescent="0.15">
      <c r="A13" s="252"/>
      <c r="B13" s="252">
        <v>1</v>
      </c>
      <c r="C13" s="252">
        <v>2</v>
      </c>
      <c r="D13" s="252">
        <v>3</v>
      </c>
      <c r="E13" s="252">
        <v>4</v>
      </c>
      <c r="F13" s="252">
        <v>5</v>
      </c>
      <c r="G13" s="252">
        <v>6</v>
      </c>
      <c r="H13" s="252">
        <v>7</v>
      </c>
      <c r="I13" s="252">
        <v>8</v>
      </c>
      <c r="J13" s="252">
        <v>9</v>
      </c>
      <c r="K13" s="252">
        <v>10</v>
      </c>
      <c r="L13" s="252">
        <v>11</v>
      </c>
      <c r="M13" s="252">
        <v>12</v>
      </c>
      <c r="N13" s="252">
        <v>13</v>
      </c>
      <c r="O13" s="252">
        <v>14</v>
      </c>
      <c r="P13" s="252">
        <v>15</v>
      </c>
      <c r="Q13" s="252">
        <v>16</v>
      </c>
      <c r="R13" s="252">
        <v>17</v>
      </c>
      <c r="S13" s="252">
        <v>18</v>
      </c>
      <c r="T13" s="252">
        <v>19</v>
      </c>
      <c r="U13" s="252">
        <v>20</v>
      </c>
      <c r="V13" s="252">
        <v>21</v>
      </c>
      <c r="W13" s="252">
        <v>22</v>
      </c>
      <c r="X13" s="252">
        <v>23</v>
      </c>
      <c r="Y13" s="252">
        <v>24</v>
      </c>
      <c r="Z13" s="252">
        <v>25</v>
      </c>
      <c r="AA13" s="252">
        <v>26</v>
      </c>
      <c r="AB13" s="252">
        <v>27</v>
      </c>
      <c r="AC13" s="252">
        <v>28</v>
      </c>
      <c r="AD13" s="252">
        <v>29</v>
      </c>
      <c r="AE13" s="252">
        <v>30</v>
      </c>
      <c r="AF13" s="252">
        <v>31</v>
      </c>
      <c r="AG13" s="252">
        <v>32</v>
      </c>
      <c r="AH13" s="252">
        <v>33</v>
      </c>
      <c r="AI13" s="252">
        <v>34</v>
      </c>
      <c r="AJ13" s="252">
        <v>35</v>
      </c>
      <c r="AK13" s="252">
        <v>36</v>
      </c>
      <c r="AL13" s="252">
        <v>37</v>
      </c>
      <c r="AM13" s="252">
        <v>38</v>
      </c>
      <c r="AN13" s="252">
        <v>39</v>
      </c>
      <c r="AO13" s="252">
        <v>40</v>
      </c>
      <c r="AP13" s="252">
        <v>41</v>
      </c>
      <c r="AQ13" s="252">
        <v>42</v>
      </c>
      <c r="AR13" s="252">
        <v>43</v>
      </c>
      <c r="AS13" s="252">
        <v>44</v>
      </c>
      <c r="AT13" s="252">
        <v>45</v>
      </c>
      <c r="AU13" s="252">
        <v>46</v>
      </c>
      <c r="AV13" s="252">
        <v>47</v>
      </c>
      <c r="AW13" s="252">
        <v>48</v>
      </c>
      <c r="AX13" s="252">
        <v>49</v>
      </c>
      <c r="AY13" s="252">
        <v>50</v>
      </c>
      <c r="AZ13" s="252">
        <v>51</v>
      </c>
      <c r="BA13" s="252">
        <v>52</v>
      </c>
      <c r="BB13" s="252">
        <v>53</v>
      </c>
      <c r="BC13" s="252">
        <v>54</v>
      </c>
      <c r="BD13" s="252">
        <v>55</v>
      </c>
      <c r="BE13" s="252">
        <v>56</v>
      </c>
      <c r="BF13" s="252">
        <v>57</v>
      </c>
      <c r="BG13" s="252">
        <v>58</v>
      </c>
      <c r="BH13" s="252">
        <v>59</v>
      </c>
      <c r="BI13" s="252">
        <v>60</v>
      </c>
      <c r="BJ13" s="252">
        <v>61</v>
      </c>
      <c r="BK13" s="252">
        <v>62</v>
      </c>
      <c r="BL13" s="252">
        <v>63</v>
      </c>
      <c r="BM13" s="252">
        <v>64</v>
      </c>
      <c r="BN13" s="252">
        <v>65</v>
      </c>
      <c r="BO13" s="252">
        <v>66</v>
      </c>
      <c r="BP13" s="252">
        <v>67</v>
      </c>
      <c r="BQ13" s="252">
        <v>68</v>
      </c>
      <c r="BR13" s="252">
        <v>69</v>
      </c>
      <c r="BS13" s="252">
        <v>70</v>
      </c>
      <c r="BT13" s="252">
        <v>71</v>
      </c>
      <c r="BU13" s="252">
        <v>72</v>
      </c>
      <c r="BV13" s="252">
        <v>73</v>
      </c>
      <c r="BW13" s="252">
        <v>74</v>
      </c>
      <c r="BX13" s="252">
        <v>75</v>
      </c>
      <c r="BY13" s="252">
        <v>76</v>
      </c>
      <c r="BZ13" s="252">
        <v>77</v>
      </c>
      <c r="CA13" s="252">
        <v>78</v>
      </c>
      <c r="CB13" s="252">
        <v>79</v>
      </c>
      <c r="CC13" s="252">
        <v>80</v>
      </c>
      <c r="CD13" s="252">
        <v>81</v>
      </c>
      <c r="CE13" s="252">
        <v>82</v>
      </c>
      <c r="CF13" s="252">
        <v>83</v>
      </c>
      <c r="CG13" s="252">
        <v>84</v>
      </c>
      <c r="CH13" s="252">
        <v>85</v>
      </c>
      <c r="CI13" s="252">
        <v>86</v>
      </c>
      <c r="CJ13" s="252">
        <v>87</v>
      </c>
      <c r="CK13" s="252">
        <v>88</v>
      </c>
      <c r="CL13" s="252"/>
      <c r="CM13" s="252"/>
      <c r="CN13" s="252"/>
      <c r="CO13" s="252"/>
      <c r="CP13" s="252"/>
      <c r="CQ13" s="252">
        <v>89</v>
      </c>
      <c r="CR13" s="252">
        <v>90</v>
      </c>
      <c r="CS13" s="252"/>
      <c r="CT13" s="252"/>
      <c r="CU13" s="252"/>
      <c r="CV13" s="252"/>
      <c r="CW13" s="252"/>
      <c r="CX13" s="252"/>
      <c r="CY13" s="252">
        <v>91</v>
      </c>
      <c r="CZ13" s="252">
        <v>92</v>
      </c>
      <c r="DA13" s="252">
        <v>93</v>
      </c>
      <c r="DB13" s="252">
        <v>94</v>
      </c>
      <c r="DC13" s="252">
        <v>95</v>
      </c>
      <c r="DD13" s="252">
        <v>96</v>
      </c>
      <c r="DE13" s="252">
        <v>97</v>
      </c>
      <c r="DF13" s="252">
        <v>98</v>
      </c>
      <c r="DG13" s="252">
        <v>99</v>
      </c>
      <c r="DH13" s="252">
        <v>100</v>
      </c>
      <c r="DI13" s="252">
        <v>101</v>
      </c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</row>
    <row r="14" spans="1:146" s="257" customFormat="1" ht="13.5" customHeight="1" x14ac:dyDescent="0.15">
      <c r="A14" s="255"/>
      <c r="B14" s="255"/>
      <c r="C14" s="255"/>
      <c r="D14" s="255"/>
      <c r="E14" s="255"/>
      <c r="F14" s="255"/>
      <c r="G14" s="255"/>
      <c r="H14" s="255"/>
      <c r="I14" s="255">
        <f>I15</f>
        <v>2</v>
      </c>
      <c r="J14" s="255">
        <f t="shared" ref="J14:BU14" si="0">J15</f>
        <v>2</v>
      </c>
      <c r="K14" s="255">
        <f t="shared" si="0"/>
        <v>2</v>
      </c>
      <c r="L14" s="255"/>
      <c r="M14" s="255">
        <f t="shared" si="0"/>
        <v>2</v>
      </c>
      <c r="N14" s="255"/>
      <c r="O14" s="255"/>
      <c r="P14" s="255">
        <f t="shared" si="0"/>
        <v>2</v>
      </c>
      <c r="Q14" s="255"/>
      <c r="R14" s="255"/>
      <c r="S14" s="255">
        <f t="shared" si="0"/>
        <v>2</v>
      </c>
      <c r="T14" s="255"/>
      <c r="U14" s="255"/>
      <c r="V14" s="255">
        <f t="shared" si="0"/>
        <v>2</v>
      </c>
      <c r="W14" s="255"/>
      <c r="X14" s="255">
        <f t="shared" si="0"/>
        <v>3</v>
      </c>
      <c r="Y14" s="255">
        <f t="shared" si="0"/>
        <v>3</v>
      </c>
      <c r="Z14" s="255">
        <f t="shared" si="0"/>
        <v>3</v>
      </c>
      <c r="AA14" s="255"/>
      <c r="AB14" s="255"/>
      <c r="AC14" s="255">
        <f t="shared" si="0"/>
        <v>2</v>
      </c>
      <c r="AD14" s="255">
        <f t="shared" si="0"/>
        <v>2</v>
      </c>
      <c r="AE14" s="255">
        <f t="shared" si="0"/>
        <v>3</v>
      </c>
      <c r="AF14" s="255">
        <f t="shared" si="0"/>
        <v>3</v>
      </c>
      <c r="AG14" s="255">
        <f t="shared" si="0"/>
        <v>2</v>
      </c>
      <c r="AH14" s="255" t="str">
        <f t="shared" si="0"/>
        <v xml:space="preserve"> </v>
      </c>
      <c r="AI14" s="255" t="str">
        <f t="shared" si="0"/>
        <v xml:space="preserve"> </v>
      </c>
      <c r="AJ14" s="255" t="str">
        <f t="shared" si="0"/>
        <v xml:space="preserve"> </v>
      </c>
      <c r="AK14" s="255" t="str">
        <f t="shared" si="0"/>
        <v xml:space="preserve"> </v>
      </c>
      <c r="AL14" s="255">
        <f t="shared" si="0"/>
        <v>3</v>
      </c>
      <c r="AM14" s="255">
        <f t="shared" si="0"/>
        <v>3</v>
      </c>
      <c r="AN14" s="255">
        <f t="shared" si="0"/>
        <v>3</v>
      </c>
      <c r="AO14" s="255">
        <f t="shared" si="0"/>
        <v>3</v>
      </c>
      <c r="AP14" s="255">
        <f t="shared" si="0"/>
        <v>2</v>
      </c>
      <c r="AQ14" s="255">
        <f t="shared" si="0"/>
        <v>3</v>
      </c>
      <c r="AR14" s="255">
        <f t="shared" si="0"/>
        <v>3</v>
      </c>
      <c r="AS14" s="255">
        <f t="shared" si="0"/>
        <v>2</v>
      </c>
      <c r="AT14" s="255">
        <f t="shared" si="0"/>
        <v>3</v>
      </c>
      <c r="AU14" s="255">
        <f t="shared" si="0"/>
        <v>2</v>
      </c>
      <c r="AV14" s="255">
        <f t="shared" si="0"/>
        <v>3</v>
      </c>
      <c r="AW14" s="255">
        <f t="shared" si="0"/>
        <v>3</v>
      </c>
      <c r="AX14" s="255">
        <f t="shared" si="0"/>
        <v>1</v>
      </c>
      <c r="AY14" s="255">
        <f t="shared" si="0"/>
        <v>1</v>
      </c>
      <c r="AZ14" s="255" t="str">
        <f t="shared" si="0"/>
        <v xml:space="preserve"> </v>
      </c>
      <c r="BA14" s="255" t="str">
        <f t="shared" si="0"/>
        <v xml:space="preserve"> </v>
      </c>
      <c r="BB14" s="255">
        <f t="shared" si="0"/>
        <v>3</v>
      </c>
      <c r="BC14" s="255">
        <f t="shared" si="0"/>
        <v>3</v>
      </c>
      <c r="BD14" s="255">
        <f t="shared" si="0"/>
        <v>2</v>
      </c>
      <c r="BE14" s="255">
        <f t="shared" si="0"/>
        <v>3</v>
      </c>
      <c r="BF14" s="255">
        <f t="shared" si="0"/>
        <v>3</v>
      </c>
      <c r="BG14" s="255">
        <f t="shared" si="0"/>
        <v>3</v>
      </c>
      <c r="BH14" s="255">
        <f t="shared" si="0"/>
        <v>3</v>
      </c>
      <c r="BI14" s="255">
        <f t="shared" si="0"/>
        <v>3</v>
      </c>
      <c r="BJ14" s="255">
        <f t="shared" si="0"/>
        <v>3</v>
      </c>
      <c r="BK14" s="255">
        <f t="shared" si="0"/>
        <v>3</v>
      </c>
      <c r="BL14" s="255">
        <f t="shared" si="0"/>
        <v>3</v>
      </c>
      <c r="BM14" s="255">
        <f t="shared" si="0"/>
        <v>2</v>
      </c>
      <c r="BN14" s="255">
        <f t="shared" si="0"/>
        <v>1</v>
      </c>
      <c r="BO14" s="255">
        <f t="shared" si="0"/>
        <v>3</v>
      </c>
      <c r="BP14" s="255">
        <f t="shared" si="0"/>
        <v>3</v>
      </c>
      <c r="BQ14" s="255">
        <f t="shared" si="0"/>
        <v>3</v>
      </c>
      <c r="BR14" s="255">
        <f t="shared" si="0"/>
        <v>3</v>
      </c>
      <c r="BS14" s="255">
        <f t="shared" si="0"/>
        <v>3</v>
      </c>
      <c r="BT14" s="255">
        <f t="shared" si="0"/>
        <v>2</v>
      </c>
      <c r="BU14" s="255">
        <f t="shared" si="0"/>
        <v>2</v>
      </c>
      <c r="BV14" s="255">
        <f>BV15</f>
        <v>2</v>
      </c>
      <c r="BW14" s="255">
        <f>BW15</f>
        <v>2</v>
      </c>
      <c r="BX14" s="255">
        <f>BX15</f>
        <v>1</v>
      </c>
      <c r="BY14" s="255"/>
      <c r="BZ14" s="255"/>
      <c r="CA14" s="255"/>
      <c r="CB14" s="255"/>
      <c r="CC14" s="255"/>
      <c r="CD14" s="255">
        <f>CD15</f>
        <v>1</v>
      </c>
      <c r="CE14" s="255"/>
      <c r="CF14" s="255"/>
      <c r="CG14" s="255">
        <f>CG15</f>
        <v>1</v>
      </c>
      <c r="CH14" s="255"/>
      <c r="CI14" s="255">
        <f>CI15</f>
        <v>1</v>
      </c>
      <c r="CJ14" s="255">
        <f>CJ15</f>
        <v>1</v>
      </c>
      <c r="CK14" s="255">
        <f>CK15</f>
        <v>4</v>
      </c>
      <c r="CL14" s="255"/>
      <c r="CM14" s="255"/>
      <c r="CN14" s="255"/>
      <c r="CO14" s="255"/>
      <c r="CP14" s="255"/>
      <c r="CQ14" s="255">
        <f>CQ15</f>
        <v>4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</row>
    <row r="15" spans="1:146" ht="13.5" customHeight="1" x14ac:dyDescent="0.15">
      <c r="A15" s="258"/>
      <c r="B15" s="258" t="s">
        <v>138</v>
      </c>
      <c r="C15" s="258" t="s">
        <v>139</v>
      </c>
      <c r="D15" s="258" t="s">
        <v>140</v>
      </c>
      <c r="E15" s="258" t="s">
        <v>141</v>
      </c>
      <c r="F15" s="258" t="s">
        <v>142</v>
      </c>
      <c r="G15" s="258" t="s">
        <v>143</v>
      </c>
      <c r="H15" s="258" t="s">
        <v>144</v>
      </c>
      <c r="I15" s="259">
        <v>2</v>
      </c>
      <c r="J15" s="259">
        <v>2</v>
      </c>
      <c r="K15" s="259">
        <v>2</v>
      </c>
      <c r="L15" s="259">
        <v>2</v>
      </c>
      <c r="M15" s="259">
        <v>2</v>
      </c>
      <c r="N15" s="259">
        <v>2</v>
      </c>
      <c r="O15" s="259">
        <v>2</v>
      </c>
      <c r="P15" s="259">
        <v>2</v>
      </c>
      <c r="Q15" s="259">
        <v>2</v>
      </c>
      <c r="R15" s="259">
        <v>2</v>
      </c>
      <c r="S15" s="259">
        <v>2</v>
      </c>
      <c r="T15" s="259">
        <v>2</v>
      </c>
      <c r="U15" s="259">
        <v>2</v>
      </c>
      <c r="V15" s="259">
        <v>2</v>
      </c>
      <c r="W15" s="259">
        <v>2</v>
      </c>
      <c r="X15" s="259">
        <v>3</v>
      </c>
      <c r="Y15" s="259">
        <v>3</v>
      </c>
      <c r="Z15" s="259">
        <v>3</v>
      </c>
      <c r="AA15" s="259">
        <v>2</v>
      </c>
      <c r="AB15" s="259">
        <v>2</v>
      </c>
      <c r="AC15" s="259">
        <v>2</v>
      </c>
      <c r="AD15" s="259">
        <v>2</v>
      </c>
      <c r="AE15" s="259">
        <v>3</v>
      </c>
      <c r="AF15" s="259">
        <v>3</v>
      </c>
      <c r="AG15" s="259">
        <v>2</v>
      </c>
      <c r="AH15" s="258" t="s">
        <v>145</v>
      </c>
      <c r="AI15" s="258" t="s">
        <v>145</v>
      </c>
      <c r="AJ15" s="258" t="s">
        <v>145</v>
      </c>
      <c r="AK15" s="258" t="s">
        <v>145</v>
      </c>
      <c r="AL15" s="259">
        <v>3</v>
      </c>
      <c r="AM15" s="259">
        <v>3</v>
      </c>
      <c r="AN15" s="259">
        <v>3</v>
      </c>
      <c r="AO15" s="259">
        <v>3</v>
      </c>
      <c r="AP15" s="259">
        <v>2</v>
      </c>
      <c r="AQ15" s="259">
        <v>3</v>
      </c>
      <c r="AR15" s="259">
        <v>3</v>
      </c>
      <c r="AS15" s="259">
        <v>2</v>
      </c>
      <c r="AT15" s="259">
        <v>3</v>
      </c>
      <c r="AU15" s="259">
        <v>2</v>
      </c>
      <c r="AV15" s="259">
        <v>3</v>
      </c>
      <c r="AW15" s="259">
        <v>3</v>
      </c>
      <c r="AX15" s="259">
        <v>1</v>
      </c>
      <c r="AY15" s="259">
        <v>1</v>
      </c>
      <c r="AZ15" s="258" t="s">
        <v>145</v>
      </c>
      <c r="BA15" s="258" t="s">
        <v>145</v>
      </c>
      <c r="BB15" s="259">
        <v>3</v>
      </c>
      <c r="BC15" s="259">
        <v>3</v>
      </c>
      <c r="BD15" s="259">
        <v>2</v>
      </c>
      <c r="BE15" s="259">
        <v>3</v>
      </c>
      <c r="BF15" s="259">
        <v>3</v>
      </c>
      <c r="BG15" s="259">
        <v>3</v>
      </c>
      <c r="BH15" s="259">
        <v>3</v>
      </c>
      <c r="BI15" s="259">
        <v>3</v>
      </c>
      <c r="BJ15" s="259">
        <v>3</v>
      </c>
      <c r="BK15" s="259">
        <v>3</v>
      </c>
      <c r="BL15" s="259">
        <v>3</v>
      </c>
      <c r="BM15" s="259">
        <v>2</v>
      </c>
      <c r="BN15" s="259">
        <v>1</v>
      </c>
      <c r="BO15" s="259">
        <v>3</v>
      </c>
      <c r="BP15" s="259">
        <v>3</v>
      </c>
      <c r="BQ15" s="259">
        <v>3</v>
      </c>
      <c r="BR15" s="259">
        <v>3</v>
      </c>
      <c r="BS15" s="259">
        <v>3</v>
      </c>
      <c r="BT15" s="259">
        <v>2</v>
      </c>
      <c r="BU15" s="259">
        <v>2</v>
      </c>
      <c r="BV15" s="259">
        <v>2</v>
      </c>
      <c r="BW15" s="259">
        <v>2</v>
      </c>
      <c r="BX15" s="259">
        <v>1</v>
      </c>
      <c r="BY15" s="259">
        <v>1</v>
      </c>
      <c r="BZ15" s="259">
        <v>1</v>
      </c>
      <c r="CA15" s="259">
        <v>1</v>
      </c>
      <c r="CB15" s="259">
        <v>1</v>
      </c>
      <c r="CC15" s="259">
        <v>1</v>
      </c>
      <c r="CD15" s="259">
        <v>1</v>
      </c>
      <c r="CE15" s="259">
        <v>1</v>
      </c>
      <c r="CF15" s="259">
        <v>1</v>
      </c>
      <c r="CG15" s="259">
        <v>1</v>
      </c>
      <c r="CH15" s="259">
        <v>1</v>
      </c>
      <c r="CI15" s="259">
        <v>1</v>
      </c>
      <c r="CJ15" s="259">
        <v>1</v>
      </c>
      <c r="CK15" s="259">
        <v>4</v>
      </c>
      <c r="CL15" s="259"/>
      <c r="CM15" s="259"/>
      <c r="CN15" s="259"/>
      <c r="CO15" s="259"/>
      <c r="CP15" s="259"/>
      <c r="CQ15" s="259">
        <v>4</v>
      </c>
      <c r="CR15" s="259">
        <v>8</v>
      </c>
      <c r="CS15" s="259"/>
      <c r="CT15" s="259"/>
      <c r="CU15" s="259"/>
      <c r="CV15" s="259"/>
      <c r="CW15" s="259"/>
      <c r="CX15" s="259"/>
      <c r="CY15" s="258" t="s">
        <v>145</v>
      </c>
      <c r="CZ15" s="258" t="s">
        <v>145</v>
      </c>
      <c r="DA15" s="258" t="s">
        <v>145</v>
      </c>
      <c r="DB15" s="258" t="s">
        <v>145</v>
      </c>
      <c r="DC15" s="258" t="s">
        <v>145</v>
      </c>
      <c r="DD15" s="258" t="s">
        <v>145</v>
      </c>
      <c r="DE15" s="258" t="s">
        <v>145</v>
      </c>
      <c r="DF15" s="258" t="s">
        <v>146</v>
      </c>
      <c r="DG15" s="258" t="s">
        <v>147</v>
      </c>
      <c r="DH15" s="258" t="s">
        <v>148</v>
      </c>
      <c r="DI15" s="258" t="s">
        <v>149</v>
      </c>
    </row>
    <row r="16" spans="1:146" ht="18" customHeight="1" x14ac:dyDescent="0.35">
      <c r="B16" s="85" t="s">
        <v>168</v>
      </c>
      <c r="C16" s="55"/>
    </row>
    <row r="17" spans="1:146" ht="15" customHeight="1" x14ac:dyDescent="0.3">
      <c r="B17" s="77" t="s">
        <v>151</v>
      </c>
    </row>
    <row r="18" spans="1:146" s="273" customFormat="1" ht="20.149999999999999" customHeight="1" x14ac:dyDescent="0.15">
      <c r="A18" s="57">
        <v>1</v>
      </c>
      <c r="B18" s="78">
        <v>2226521302</v>
      </c>
      <c r="C18" s="79" t="s">
        <v>191</v>
      </c>
      <c r="D18" s="79" t="s">
        <v>490</v>
      </c>
      <c r="E18" s="79" t="s">
        <v>492</v>
      </c>
      <c r="F18" s="80">
        <v>34020</v>
      </c>
      <c r="G18" s="79" t="s">
        <v>155</v>
      </c>
      <c r="H18" s="93" t="s">
        <v>156</v>
      </c>
      <c r="I18" s="64">
        <v>6.5</v>
      </c>
      <c r="J18" s="64">
        <v>8.9</v>
      </c>
      <c r="K18" s="64">
        <v>8.1999999999999993</v>
      </c>
      <c r="L18" s="64" t="s">
        <v>157</v>
      </c>
      <c r="M18" s="64">
        <v>6</v>
      </c>
      <c r="N18" s="64" t="s">
        <v>157</v>
      </c>
      <c r="O18" s="64" t="s">
        <v>157</v>
      </c>
      <c r="P18" s="64">
        <v>6.2</v>
      </c>
      <c r="Q18" s="64" t="s">
        <v>157</v>
      </c>
      <c r="R18" s="64" t="s">
        <v>157</v>
      </c>
      <c r="S18" s="64">
        <v>5.6</v>
      </c>
      <c r="T18" s="64" t="s">
        <v>157</v>
      </c>
      <c r="U18" s="64" t="s">
        <v>157</v>
      </c>
      <c r="V18" s="64">
        <v>5.4</v>
      </c>
      <c r="W18" s="64" t="s">
        <v>157</v>
      </c>
      <c r="X18" s="64">
        <v>7</v>
      </c>
      <c r="Y18" s="64">
        <v>8.3699999999999992</v>
      </c>
      <c r="Z18" s="64">
        <v>6.9</v>
      </c>
      <c r="AA18" s="64" t="s">
        <v>157</v>
      </c>
      <c r="AB18" s="64" t="s">
        <v>157</v>
      </c>
      <c r="AC18" s="64">
        <v>6.5</v>
      </c>
      <c r="AD18" s="64">
        <v>7.4</v>
      </c>
      <c r="AE18" s="64">
        <v>7.7</v>
      </c>
      <c r="AF18" s="64">
        <v>4.8</v>
      </c>
      <c r="AG18" s="64">
        <v>7.6</v>
      </c>
      <c r="AH18" s="64">
        <v>35</v>
      </c>
      <c r="AI18" s="64">
        <v>0</v>
      </c>
      <c r="AJ18" s="64">
        <v>0</v>
      </c>
      <c r="AK18" s="64">
        <v>0</v>
      </c>
      <c r="AL18" s="64">
        <v>5.6</v>
      </c>
      <c r="AM18" s="64">
        <v>6.1</v>
      </c>
      <c r="AN18" s="64">
        <v>5.6</v>
      </c>
      <c r="AO18" s="64">
        <v>5.97</v>
      </c>
      <c r="AP18" s="64">
        <v>6.6</v>
      </c>
      <c r="AQ18" s="64">
        <v>6.5</v>
      </c>
      <c r="AR18" s="64">
        <v>6.9</v>
      </c>
      <c r="AS18" s="64">
        <v>8</v>
      </c>
      <c r="AT18" s="64">
        <v>5.47</v>
      </c>
      <c r="AU18" s="64">
        <v>5.5</v>
      </c>
      <c r="AV18" s="64">
        <v>8.6</v>
      </c>
      <c r="AW18" s="64">
        <v>4.7300000000000004</v>
      </c>
      <c r="AX18" s="64">
        <v>6.5</v>
      </c>
      <c r="AY18" s="64">
        <v>7.6</v>
      </c>
      <c r="AZ18" s="64">
        <v>35</v>
      </c>
      <c r="BA18" s="64">
        <v>0</v>
      </c>
      <c r="BB18" s="64">
        <v>6.1</v>
      </c>
      <c r="BC18" s="64">
        <v>5.73</v>
      </c>
      <c r="BD18" s="64">
        <v>7.3</v>
      </c>
      <c r="BE18" s="64">
        <v>6.73</v>
      </c>
      <c r="BF18" s="64">
        <v>6.37</v>
      </c>
      <c r="BG18" s="64">
        <v>4.97</v>
      </c>
      <c r="BH18" s="64">
        <v>5.27</v>
      </c>
      <c r="BI18" s="64">
        <v>6.97</v>
      </c>
      <c r="BJ18" s="64">
        <v>6.6</v>
      </c>
      <c r="BK18" s="64">
        <v>5.87</v>
      </c>
      <c r="BL18" s="64">
        <v>7.5</v>
      </c>
      <c r="BM18" s="64">
        <v>6.5</v>
      </c>
      <c r="BN18" s="64">
        <v>8.6</v>
      </c>
      <c r="BO18" s="64">
        <v>5.93</v>
      </c>
      <c r="BP18" s="64">
        <v>4.53</v>
      </c>
      <c r="BQ18" s="64">
        <v>6.57</v>
      </c>
      <c r="BR18" s="64">
        <v>6.9</v>
      </c>
      <c r="BS18" s="64">
        <v>6.6</v>
      </c>
      <c r="BT18" s="64">
        <v>6.4</v>
      </c>
      <c r="BU18" s="64">
        <v>5.0999999999999996</v>
      </c>
      <c r="BV18" s="64">
        <v>5</v>
      </c>
      <c r="BW18" s="64">
        <v>5.7</v>
      </c>
      <c r="BX18" s="64">
        <v>5.0999999999999996</v>
      </c>
      <c r="BY18" s="64" t="s">
        <v>157</v>
      </c>
      <c r="BZ18" s="64" t="s">
        <v>157</v>
      </c>
      <c r="CA18" s="64" t="s">
        <v>157</v>
      </c>
      <c r="CB18" s="64" t="s">
        <v>157</v>
      </c>
      <c r="CC18" s="64" t="s">
        <v>157</v>
      </c>
      <c r="CD18" s="64">
        <v>7.4</v>
      </c>
      <c r="CE18" s="64" t="s">
        <v>157</v>
      </c>
      <c r="CF18" s="64" t="s">
        <v>157</v>
      </c>
      <c r="CG18" s="64">
        <v>4.4000000000000004</v>
      </c>
      <c r="CH18" s="64" t="s">
        <v>157</v>
      </c>
      <c r="CI18" s="64">
        <v>8.6999999999999993</v>
      </c>
      <c r="CJ18" s="64">
        <v>7.3</v>
      </c>
      <c r="CK18" s="64">
        <v>6.8</v>
      </c>
      <c r="CL18" s="62">
        <v>0</v>
      </c>
      <c r="CM18" s="62">
        <v>0</v>
      </c>
      <c r="CN18" s="62">
        <v>137</v>
      </c>
      <c r="CO18" s="63">
        <v>6.43</v>
      </c>
      <c r="CP18" s="62">
        <v>2.4900000000000002</v>
      </c>
      <c r="CQ18" s="128">
        <v>0</v>
      </c>
      <c r="CR18" s="128" t="s">
        <v>157</v>
      </c>
      <c r="CS18" s="65"/>
      <c r="CT18" s="65">
        <v>0</v>
      </c>
      <c r="CU18" s="65">
        <v>0</v>
      </c>
      <c r="CV18" s="66">
        <v>141</v>
      </c>
      <c r="CW18" s="66">
        <v>6.24</v>
      </c>
      <c r="CX18" s="66">
        <v>2.42</v>
      </c>
      <c r="CY18" s="67">
        <v>67</v>
      </c>
      <c r="CZ18" s="67">
        <v>0</v>
      </c>
      <c r="DA18" s="67">
        <v>0</v>
      </c>
      <c r="DB18" s="67">
        <v>0</v>
      </c>
      <c r="DC18" s="67">
        <v>137</v>
      </c>
      <c r="DD18" s="67">
        <v>0</v>
      </c>
      <c r="DE18" s="67">
        <v>137</v>
      </c>
      <c r="DF18" s="67">
        <v>141</v>
      </c>
      <c r="DG18" s="67">
        <v>6.24</v>
      </c>
      <c r="DH18" s="67">
        <v>2.4300000000000002</v>
      </c>
      <c r="DI18" s="67" t="s">
        <v>514</v>
      </c>
      <c r="DJ18" s="129">
        <v>0</v>
      </c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</row>
    <row r="19" spans="1:146" s="273" customFormat="1" ht="20.149999999999999" customHeight="1" x14ac:dyDescent="0.15">
      <c r="A19" s="57">
        <v>2</v>
      </c>
      <c r="B19" s="78">
        <v>2226521334</v>
      </c>
      <c r="C19" s="79" t="s">
        <v>515</v>
      </c>
      <c r="D19" s="79" t="s">
        <v>188</v>
      </c>
      <c r="E19" s="79" t="s">
        <v>493</v>
      </c>
      <c r="F19" s="80">
        <v>33604</v>
      </c>
      <c r="G19" s="79" t="s">
        <v>155</v>
      </c>
      <c r="H19" s="93" t="s">
        <v>156</v>
      </c>
      <c r="I19" s="64">
        <v>7.6</v>
      </c>
      <c r="J19" s="64">
        <v>7.1</v>
      </c>
      <c r="K19" s="64">
        <v>7.9</v>
      </c>
      <c r="L19" s="64" t="s">
        <v>157</v>
      </c>
      <c r="M19" s="64">
        <v>6.1</v>
      </c>
      <c r="N19" s="64" t="s">
        <v>157</v>
      </c>
      <c r="O19" s="64" t="s">
        <v>157</v>
      </c>
      <c r="P19" s="64">
        <v>6.6</v>
      </c>
      <c r="Q19" s="64" t="s">
        <v>157</v>
      </c>
      <c r="R19" s="64" t="s">
        <v>157</v>
      </c>
      <c r="S19" s="64">
        <v>6</v>
      </c>
      <c r="T19" s="64" t="s">
        <v>157</v>
      </c>
      <c r="U19" s="64" t="s">
        <v>157</v>
      </c>
      <c r="V19" s="64">
        <v>5.6</v>
      </c>
      <c r="W19" s="64" t="s">
        <v>157</v>
      </c>
      <c r="X19" s="64">
        <v>8.1</v>
      </c>
      <c r="Y19" s="64">
        <v>6.37</v>
      </c>
      <c r="Z19" s="64">
        <v>6.73</v>
      </c>
      <c r="AA19" s="64" t="s">
        <v>157</v>
      </c>
      <c r="AB19" s="64" t="s">
        <v>157</v>
      </c>
      <c r="AC19" s="64">
        <v>7.3</v>
      </c>
      <c r="AD19" s="64">
        <v>7.3</v>
      </c>
      <c r="AE19" s="64">
        <v>8</v>
      </c>
      <c r="AF19" s="64">
        <v>7.7</v>
      </c>
      <c r="AG19" s="64">
        <v>8.5</v>
      </c>
      <c r="AH19" s="64">
        <v>35</v>
      </c>
      <c r="AI19" s="64">
        <v>0</v>
      </c>
      <c r="AJ19" s="64">
        <v>0</v>
      </c>
      <c r="AK19" s="64">
        <v>0</v>
      </c>
      <c r="AL19" s="64">
        <v>6.37</v>
      </c>
      <c r="AM19" s="64">
        <v>6.43</v>
      </c>
      <c r="AN19" s="64">
        <v>8.1</v>
      </c>
      <c r="AO19" s="64">
        <v>6.63</v>
      </c>
      <c r="AP19" s="64">
        <v>6.9</v>
      </c>
      <c r="AQ19" s="64">
        <v>8.4</v>
      </c>
      <c r="AR19" s="64">
        <v>7.9</v>
      </c>
      <c r="AS19" s="64">
        <v>7.8</v>
      </c>
      <c r="AT19" s="64">
        <v>6.83</v>
      </c>
      <c r="AU19" s="64">
        <v>6.1</v>
      </c>
      <c r="AV19" s="64">
        <v>8</v>
      </c>
      <c r="AW19" s="64">
        <v>5.43</v>
      </c>
      <c r="AX19" s="64">
        <v>5.9</v>
      </c>
      <c r="AY19" s="64">
        <v>8.8000000000000007</v>
      </c>
      <c r="AZ19" s="64">
        <v>35</v>
      </c>
      <c r="BA19" s="64">
        <v>0</v>
      </c>
      <c r="BB19" s="64">
        <v>5.5</v>
      </c>
      <c r="BC19" s="64">
        <v>6.27</v>
      </c>
      <c r="BD19" s="64">
        <v>8.5</v>
      </c>
      <c r="BE19" s="64">
        <v>6.87</v>
      </c>
      <c r="BF19" s="64">
        <v>6.9</v>
      </c>
      <c r="BG19" s="64">
        <v>6.5</v>
      </c>
      <c r="BH19" s="64">
        <v>6.3</v>
      </c>
      <c r="BI19" s="64">
        <v>5.63</v>
      </c>
      <c r="BJ19" s="64">
        <v>5.2</v>
      </c>
      <c r="BK19" s="64">
        <v>6.63</v>
      </c>
      <c r="BL19" s="64">
        <v>7.5</v>
      </c>
      <c r="BM19" s="64">
        <v>4.0999999999999996</v>
      </c>
      <c r="BN19" s="64">
        <v>6.1</v>
      </c>
      <c r="BO19" s="64">
        <v>5.3</v>
      </c>
      <c r="BP19" s="64">
        <v>5.5</v>
      </c>
      <c r="BQ19" s="64">
        <v>6.8</v>
      </c>
      <c r="BR19" s="64">
        <v>7</v>
      </c>
      <c r="BS19" s="64">
        <v>5.7</v>
      </c>
      <c r="BT19" s="64">
        <v>4.7</v>
      </c>
      <c r="BU19" s="64">
        <v>7.4</v>
      </c>
      <c r="BV19" s="64">
        <v>4.9000000000000004</v>
      </c>
      <c r="BW19" s="64">
        <v>5.4</v>
      </c>
      <c r="BX19" s="64">
        <v>4</v>
      </c>
      <c r="BY19" s="64" t="s">
        <v>157</v>
      </c>
      <c r="BZ19" s="64" t="s">
        <v>157</v>
      </c>
      <c r="CA19" s="64" t="s">
        <v>157</v>
      </c>
      <c r="CB19" s="64" t="s">
        <v>157</v>
      </c>
      <c r="CC19" s="64" t="s">
        <v>157</v>
      </c>
      <c r="CD19" s="64">
        <v>7.3</v>
      </c>
      <c r="CE19" s="64" t="s">
        <v>157</v>
      </c>
      <c r="CF19" s="64" t="s">
        <v>157</v>
      </c>
      <c r="CG19" s="64">
        <v>5</v>
      </c>
      <c r="CH19" s="64" t="s">
        <v>157</v>
      </c>
      <c r="CI19" s="64">
        <v>8.4</v>
      </c>
      <c r="CJ19" s="64">
        <v>8</v>
      </c>
      <c r="CK19" s="64">
        <v>6.7</v>
      </c>
      <c r="CL19" s="62">
        <v>0</v>
      </c>
      <c r="CM19" s="62">
        <v>0</v>
      </c>
      <c r="CN19" s="62">
        <v>137</v>
      </c>
      <c r="CO19" s="63">
        <v>6.68</v>
      </c>
      <c r="CP19" s="62">
        <v>2.65</v>
      </c>
      <c r="CQ19" s="128">
        <v>0</v>
      </c>
      <c r="CR19" s="128" t="s">
        <v>157</v>
      </c>
      <c r="CS19" s="65"/>
      <c r="CT19" s="65">
        <v>0</v>
      </c>
      <c r="CU19" s="65">
        <v>0</v>
      </c>
      <c r="CV19" s="66">
        <v>141</v>
      </c>
      <c r="CW19" s="66">
        <v>6.49</v>
      </c>
      <c r="CX19" s="66">
        <v>2.58</v>
      </c>
      <c r="CY19" s="67">
        <v>67</v>
      </c>
      <c r="CZ19" s="67">
        <v>0</v>
      </c>
      <c r="DA19" s="67">
        <v>0</v>
      </c>
      <c r="DB19" s="67">
        <v>0</v>
      </c>
      <c r="DC19" s="67">
        <v>137</v>
      </c>
      <c r="DD19" s="67">
        <v>0</v>
      </c>
      <c r="DE19" s="67">
        <v>137</v>
      </c>
      <c r="DF19" s="67">
        <v>141</v>
      </c>
      <c r="DG19" s="67">
        <v>6.49</v>
      </c>
      <c r="DH19" s="67">
        <v>2.61</v>
      </c>
      <c r="DI19" s="67" t="s">
        <v>514</v>
      </c>
      <c r="DJ19" s="129">
        <v>0</v>
      </c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</row>
    <row r="20" spans="1:146" s="273" customFormat="1" ht="20.149999999999999" customHeight="1" x14ac:dyDescent="0.15">
      <c r="A20" s="57">
        <v>3</v>
      </c>
      <c r="B20" s="78">
        <v>2226521405</v>
      </c>
      <c r="C20" s="79" t="s">
        <v>162</v>
      </c>
      <c r="D20" s="79" t="s">
        <v>530</v>
      </c>
      <c r="E20" s="79" t="s">
        <v>531</v>
      </c>
      <c r="F20" s="80">
        <v>34540</v>
      </c>
      <c r="G20" s="79" t="s">
        <v>155</v>
      </c>
      <c r="H20" s="93" t="s">
        <v>156</v>
      </c>
      <c r="I20" s="64">
        <v>6.5</v>
      </c>
      <c r="J20" s="64">
        <v>8.4</v>
      </c>
      <c r="K20" s="64">
        <v>4</v>
      </c>
      <c r="L20" s="64" t="s">
        <v>157</v>
      </c>
      <c r="M20" s="64">
        <v>7.3</v>
      </c>
      <c r="N20" s="64" t="s">
        <v>157</v>
      </c>
      <c r="O20" s="64" t="s">
        <v>157</v>
      </c>
      <c r="P20" s="64">
        <v>6.5</v>
      </c>
      <c r="Q20" s="64" t="s">
        <v>157</v>
      </c>
      <c r="R20" s="64" t="s">
        <v>157</v>
      </c>
      <c r="S20" s="64">
        <v>6</v>
      </c>
      <c r="T20" s="64" t="s">
        <v>157</v>
      </c>
      <c r="U20" s="64" t="s">
        <v>157</v>
      </c>
      <c r="V20" s="64">
        <v>5.8</v>
      </c>
      <c r="W20" s="64" t="s">
        <v>157</v>
      </c>
      <c r="X20" s="64">
        <v>7.4</v>
      </c>
      <c r="Y20" s="64">
        <v>7.77</v>
      </c>
      <c r="Z20" s="64">
        <v>7.23</v>
      </c>
      <c r="AA20" s="64" t="s">
        <v>157</v>
      </c>
      <c r="AB20" s="64" t="s">
        <v>157</v>
      </c>
      <c r="AC20" s="64">
        <v>7.4</v>
      </c>
      <c r="AD20" s="64">
        <v>7.5</v>
      </c>
      <c r="AE20" s="64">
        <v>7.9</v>
      </c>
      <c r="AF20" s="64">
        <v>6.6</v>
      </c>
      <c r="AG20" s="64">
        <v>8.4</v>
      </c>
      <c r="AH20" s="64">
        <v>35</v>
      </c>
      <c r="AI20" s="64">
        <v>0</v>
      </c>
      <c r="AJ20" s="64">
        <v>0</v>
      </c>
      <c r="AK20" s="64">
        <v>0</v>
      </c>
      <c r="AL20" s="64">
        <v>7.57</v>
      </c>
      <c r="AM20" s="64">
        <v>6</v>
      </c>
      <c r="AN20" s="64">
        <v>6.83</v>
      </c>
      <c r="AO20" s="64">
        <v>6.47</v>
      </c>
      <c r="AP20" s="64">
        <v>5.0999999999999996</v>
      </c>
      <c r="AQ20" s="64">
        <v>8.4</v>
      </c>
      <c r="AR20" s="64">
        <v>8.9700000000000006</v>
      </c>
      <c r="AS20" s="64">
        <v>9.1</v>
      </c>
      <c r="AT20" s="64">
        <v>6.6</v>
      </c>
      <c r="AU20" s="64">
        <v>5.5</v>
      </c>
      <c r="AV20" s="64">
        <v>7.9</v>
      </c>
      <c r="AW20" s="64">
        <v>5.27</v>
      </c>
      <c r="AX20" s="64">
        <v>6.7</v>
      </c>
      <c r="AY20" s="64">
        <v>8.1</v>
      </c>
      <c r="AZ20" s="64">
        <v>35</v>
      </c>
      <c r="BA20" s="64">
        <v>0</v>
      </c>
      <c r="BB20" s="64">
        <v>6.87</v>
      </c>
      <c r="BC20" s="64">
        <v>6.1</v>
      </c>
      <c r="BD20" s="64">
        <v>7.5</v>
      </c>
      <c r="BE20" s="64">
        <v>7.9</v>
      </c>
      <c r="BF20" s="64">
        <v>6.57</v>
      </c>
      <c r="BG20" s="64">
        <v>5.9</v>
      </c>
      <c r="BH20" s="64">
        <v>5.5</v>
      </c>
      <c r="BI20" s="64">
        <v>6.93</v>
      </c>
      <c r="BJ20" s="64">
        <v>4.2</v>
      </c>
      <c r="BK20" s="64">
        <v>6.2</v>
      </c>
      <c r="BL20" s="64">
        <v>7</v>
      </c>
      <c r="BM20" s="64">
        <v>5.9</v>
      </c>
      <c r="BN20" s="64">
        <v>6.5</v>
      </c>
      <c r="BO20" s="64">
        <v>5.13</v>
      </c>
      <c r="BP20" s="64">
        <v>5.47</v>
      </c>
      <c r="BQ20" s="64">
        <v>6.8</v>
      </c>
      <c r="BR20" s="64">
        <v>4.3</v>
      </c>
      <c r="BS20" s="64">
        <v>7.6</v>
      </c>
      <c r="BT20" s="64">
        <v>6.2</v>
      </c>
      <c r="BU20" s="64">
        <v>5.4</v>
      </c>
      <c r="BV20" s="64">
        <v>8.1999999999999993</v>
      </c>
      <c r="BW20" s="64">
        <v>6.2</v>
      </c>
      <c r="BX20" s="64">
        <v>5.9</v>
      </c>
      <c r="BY20" s="64" t="s">
        <v>157</v>
      </c>
      <c r="BZ20" s="64" t="s">
        <v>157</v>
      </c>
      <c r="CA20" s="64" t="s">
        <v>157</v>
      </c>
      <c r="CB20" s="64" t="s">
        <v>157</v>
      </c>
      <c r="CC20" s="64" t="s">
        <v>157</v>
      </c>
      <c r="CD20" s="64">
        <v>6.7</v>
      </c>
      <c r="CE20" s="64" t="s">
        <v>157</v>
      </c>
      <c r="CF20" s="64" t="s">
        <v>157</v>
      </c>
      <c r="CG20" s="64">
        <v>4.9000000000000004</v>
      </c>
      <c r="CH20" s="64" t="s">
        <v>157</v>
      </c>
      <c r="CI20" s="64">
        <v>8.1</v>
      </c>
      <c r="CJ20" s="64">
        <v>7.4</v>
      </c>
      <c r="CK20" s="64">
        <v>7.2</v>
      </c>
      <c r="CL20" s="62">
        <v>0</v>
      </c>
      <c r="CM20" s="62">
        <v>0</v>
      </c>
      <c r="CN20" s="62">
        <v>137</v>
      </c>
      <c r="CO20" s="63">
        <v>6.69</v>
      </c>
      <c r="CP20" s="62">
        <v>2.63</v>
      </c>
      <c r="CQ20" s="128">
        <v>0</v>
      </c>
      <c r="CR20" s="128" t="s">
        <v>157</v>
      </c>
      <c r="CS20" s="65"/>
      <c r="CT20" s="65">
        <v>0</v>
      </c>
      <c r="CU20" s="65">
        <v>0</v>
      </c>
      <c r="CV20" s="66">
        <v>141</v>
      </c>
      <c r="CW20" s="66">
        <v>6.5</v>
      </c>
      <c r="CX20" s="66">
        <v>2.56</v>
      </c>
      <c r="CY20" s="67">
        <v>67</v>
      </c>
      <c r="CZ20" s="67">
        <v>0</v>
      </c>
      <c r="DA20" s="67">
        <v>0</v>
      </c>
      <c r="DB20" s="67">
        <v>0</v>
      </c>
      <c r="DC20" s="67">
        <v>137</v>
      </c>
      <c r="DD20" s="67">
        <v>0</v>
      </c>
      <c r="DE20" s="67">
        <v>137</v>
      </c>
      <c r="DF20" s="67">
        <v>141</v>
      </c>
      <c r="DG20" s="67">
        <v>6.5</v>
      </c>
      <c r="DH20" s="67">
        <v>2.59</v>
      </c>
      <c r="DI20" s="67" t="s">
        <v>514</v>
      </c>
      <c r="DJ20" s="129">
        <v>0</v>
      </c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</row>
    <row r="21" spans="1:146" s="273" customFormat="1" ht="20.149999999999999" customHeight="1" x14ac:dyDescent="0.15">
      <c r="A21" s="57">
        <v>4</v>
      </c>
      <c r="B21" s="78">
        <v>2226521425</v>
      </c>
      <c r="C21" s="79" t="s">
        <v>180</v>
      </c>
      <c r="D21" s="79" t="s">
        <v>532</v>
      </c>
      <c r="E21" s="79" t="s">
        <v>496</v>
      </c>
      <c r="F21" s="80">
        <v>34462</v>
      </c>
      <c r="G21" s="79" t="s">
        <v>155</v>
      </c>
      <c r="H21" s="93" t="s">
        <v>156</v>
      </c>
      <c r="I21" s="64">
        <v>7.1</v>
      </c>
      <c r="J21" s="64">
        <v>8.5</v>
      </c>
      <c r="K21" s="64">
        <v>8</v>
      </c>
      <c r="L21" s="64" t="s">
        <v>157</v>
      </c>
      <c r="M21" s="64">
        <v>7.1</v>
      </c>
      <c r="N21" s="64" t="s">
        <v>157</v>
      </c>
      <c r="O21" s="64" t="s">
        <v>157</v>
      </c>
      <c r="P21" s="64">
        <v>5.5</v>
      </c>
      <c r="Q21" s="64" t="s">
        <v>157</v>
      </c>
      <c r="R21" s="64" t="s">
        <v>157</v>
      </c>
      <c r="S21" s="64">
        <v>6.4</v>
      </c>
      <c r="T21" s="64" t="s">
        <v>157</v>
      </c>
      <c r="U21" s="64" t="s">
        <v>157</v>
      </c>
      <c r="V21" s="64">
        <v>6</v>
      </c>
      <c r="W21" s="64" t="s">
        <v>157</v>
      </c>
      <c r="X21" s="64">
        <v>7.6</v>
      </c>
      <c r="Y21" s="64">
        <v>7.33</v>
      </c>
      <c r="Z21" s="64">
        <v>6.87</v>
      </c>
      <c r="AA21" s="64" t="s">
        <v>157</v>
      </c>
      <c r="AB21" s="64" t="s">
        <v>157</v>
      </c>
      <c r="AC21" s="64">
        <v>6.9</v>
      </c>
      <c r="AD21" s="64">
        <v>7.1</v>
      </c>
      <c r="AE21" s="64">
        <v>7.5</v>
      </c>
      <c r="AF21" s="64">
        <v>7.8</v>
      </c>
      <c r="AG21" s="64">
        <v>8.9</v>
      </c>
      <c r="AH21" s="64">
        <v>35</v>
      </c>
      <c r="AI21" s="64">
        <v>0</v>
      </c>
      <c r="AJ21" s="64">
        <v>0</v>
      </c>
      <c r="AK21" s="64">
        <v>0</v>
      </c>
      <c r="AL21" s="64">
        <v>7.5</v>
      </c>
      <c r="AM21" s="64">
        <v>5.7</v>
      </c>
      <c r="AN21" s="64">
        <v>7.47</v>
      </c>
      <c r="AO21" s="64">
        <v>6.83</v>
      </c>
      <c r="AP21" s="64">
        <v>5.0999999999999996</v>
      </c>
      <c r="AQ21" s="64">
        <v>7.17</v>
      </c>
      <c r="AR21" s="64">
        <v>8.23</v>
      </c>
      <c r="AS21" s="64">
        <v>7.8</v>
      </c>
      <c r="AT21" s="64">
        <v>6.37</v>
      </c>
      <c r="AU21" s="64">
        <v>6.8</v>
      </c>
      <c r="AV21" s="64">
        <v>5.9</v>
      </c>
      <c r="AW21" s="64">
        <v>6.37</v>
      </c>
      <c r="AX21" s="64">
        <v>7.7</v>
      </c>
      <c r="AY21" s="64">
        <v>7.6</v>
      </c>
      <c r="AZ21" s="64">
        <v>35</v>
      </c>
      <c r="BA21" s="64">
        <v>0</v>
      </c>
      <c r="BB21" s="64">
        <v>6.83</v>
      </c>
      <c r="BC21" s="64">
        <v>5.93</v>
      </c>
      <c r="BD21" s="64">
        <v>7.6</v>
      </c>
      <c r="BE21" s="64">
        <v>8.0299999999999994</v>
      </c>
      <c r="BF21" s="64">
        <v>7.43</v>
      </c>
      <c r="BG21" s="64">
        <v>6.33</v>
      </c>
      <c r="BH21" s="64">
        <v>5.23</v>
      </c>
      <c r="BI21" s="64">
        <v>6.03</v>
      </c>
      <c r="BJ21" s="64">
        <v>4.8</v>
      </c>
      <c r="BK21" s="64">
        <v>5.73</v>
      </c>
      <c r="BL21" s="64">
        <v>8</v>
      </c>
      <c r="BM21" s="64">
        <v>7</v>
      </c>
      <c r="BN21" s="64">
        <v>7.4</v>
      </c>
      <c r="BO21" s="64">
        <v>5.67</v>
      </c>
      <c r="BP21" s="64">
        <v>5.3</v>
      </c>
      <c r="BQ21" s="64">
        <v>5.7</v>
      </c>
      <c r="BR21" s="64">
        <v>6.8</v>
      </c>
      <c r="BS21" s="64">
        <v>6.1</v>
      </c>
      <c r="BT21" s="64">
        <v>9</v>
      </c>
      <c r="BU21" s="64">
        <v>6.8</v>
      </c>
      <c r="BV21" s="64">
        <v>5.4</v>
      </c>
      <c r="BW21" s="64">
        <v>7</v>
      </c>
      <c r="BX21" s="64">
        <v>6.1</v>
      </c>
      <c r="BY21" s="64" t="s">
        <v>157</v>
      </c>
      <c r="BZ21" s="64" t="s">
        <v>157</v>
      </c>
      <c r="CA21" s="64" t="s">
        <v>157</v>
      </c>
      <c r="CB21" s="64" t="s">
        <v>157</v>
      </c>
      <c r="CC21" s="64" t="s">
        <v>157</v>
      </c>
      <c r="CD21" s="64">
        <v>8.4</v>
      </c>
      <c r="CE21" s="64" t="s">
        <v>157</v>
      </c>
      <c r="CF21" s="64" t="s">
        <v>157</v>
      </c>
      <c r="CG21" s="64">
        <v>5</v>
      </c>
      <c r="CH21" s="64" t="s">
        <v>157</v>
      </c>
      <c r="CI21" s="64">
        <v>7.4</v>
      </c>
      <c r="CJ21" s="64">
        <v>6.9</v>
      </c>
      <c r="CK21" s="64">
        <v>7.1</v>
      </c>
      <c r="CL21" s="62">
        <v>0</v>
      </c>
      <c r="CM21" s="62">
        <v>0</v>
      </c>
      <c r="CN21" s="62">
        <v>137</v>
      </c>
      <c r="CO21" s="63">
        <v>6.79</v>
      </c>
      <c r="CP21" s="62">
        <v>2.71</v>
      </c>
      <c r="CQ21" s="128">
        <v>0</v>
      </c>
      <c r="CR21" s="128" t="s">
        <v>157</v>
      </c>
      <c r="CS21" s="65"/>
      <c r="CT21" s="65">
        <v>0</v>
      </c>
      <c r="CU21" s="65">
        <v>0</v>
      </c>
      <c r="CV21" s="66">
        <v>141</v>
      </c>
      <c r="CW21" s="66">
        <v>6.6</v>
      </c>
      <c r="CX21" s="66">
        <v>2.64</v>
      </c>
      <c r="CY21" s="67">
        <v>67</v>
      </c>
      <c r="CZ21" s="67">
        <v>0</v>
      </c>
      <c r="DA21" s="67">
        <v>0</v>
      </c>
      <c r="DB21" s="67">
        <v>0</v>
      </c>
      <c r="DC21" s="67">
        <v>137</v>
      </c>
      <c r="DD21" s="67">
        <v>0</v>
      </c>
      <c r="DE21" s="67">
        <v>137</v>
      </c>
      <c r="DF21" s="67">
        <v>141</v>
      </c>
      <c r="DG21" s="67">
        <v>6.6</v>
      </c>
      <c r="DH21" s="67">
        <v>2.66</v>
      </c>
      <c r="DI21" s="67" t="s">
        <v>514</v>
      </c>
      <c r="DJ21" s="129">
        <v>0</v>
      </c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</row>
    <row r="22" spans="1:146" s="273" customFormat="1" ht="20.149999999999999" customHeight="1" x14ac:dyDescent="0.15">
      <c r="A22" s="57">
        <v>5</v>
      </c>
      <c r="B22" s="78">
        <v>2226521446</v>
      </c>
      <c r="C22" s="79" t="s">
        <v>501</v>
      </c>
      <c r="D22" s="79" t="s">
        <v>533</v>
      </c>
      <c r="E22" s="79" t="s">
        <v>522</v>
      </c>
      <c r="F22" s="80">
        <v>29375</v>
      </c>
      <c r="G22" s="79" t="s">
        <v>155</v>
      </c>
      <c r="H22" s="93" t="s">
        <v>156</v>
      </c>
      <c r="I22" s="64">
        <v>7.7</v>
      </c>
      <c r="J22" s="64">
        <v>8</v>
      </c>
      <c r="K22" s="64">
        <v>7.2</v>
      </c>
      <c r="L22" s="64" t="s">
        <v>157</v>
      </c>
      <c r="M22" s="64">
        <v>6.3</v>
      </c>
      <c r="N22" s="64" t="s">
        <v>157</v>
      </c>
      <c r="O22" s="64" t="s">
        <v>157</v>
      </c>
      <c r="P22" s="64">
        <v>7.3</v>
      </c>
      <c r="Q22" s="64" t="s">
        <v>157</v>
      </c>
      <c r="R22" s="64" t="s">
        <v>157</v>
      </c>
      <c r="S22" s="64">
        <v>7.3</v>
      </c>
      <c r="T22" s="64" t="s">
        <v>157</v>
      </c>
      <c r="U22" s="64" t="s">
        <v>157</v>
      </c>
      <c r="V22" s="64">
        <v>6.9</v>
      </c>
      <c r="W22" s="64" t="s">
        <v>157</v>
      </c>
      <c r="X22" s="64">
        <v>7.6</v>
      </c>
      <c r="Y22" s="64">
        <v>5.63</v>
      </c>
      <c r="Z22" s="64">
        <v>7.4</v>
      </c>
      <c r="AA22" s="64" t="s">
        <v>157</v>
      </c>
      <c r="AB22" s="64" t="s">
        <v>157</v>
      </c>
      <c r="AC22" s="64">
        <v>7.6</v>
      </c>
      <c r="AD22" s="64">
        <v>7.7</v>
      </c>
      <c r="AE22" s="64">
        <v>6.7</v>
      </c>
      <c r="AF22" s="64">
        <v>7</v>
      </c>
      <c r="AG22" s="64">
        <v>7.9</v>
      </c>
      <c r="AH22" s="64">
        <v>35</v>
      </c>
      <c r="AI22" s="64">
        <v>0</v>
      </c>
      <c r="AJ22" s="64">
        <v>0</v>
      </c>
      <c r="AK22" s="64">
        <v>0</v>
      </c>
      <c r="AL22" s="64">
        <v>5.4</v>
      </c>
      <c r="AM22" s="64">
        <v>6.87</v>
      </c>
      <c r="AN22" s="64">
        <v>7.9</v>
      </c>
      <c r="AO22" s="64">
        <v>5.7</v>
      </c>
      <c r="AP22" s="64">
        <v>6.3</v>
      </c>
      <c r="AQ22" s="64">
        <v>7.3</v>
      </c>
      <c r="AR22" s="64">
        <v>8.8699999999999992</v>
      </c>
      <c r="AS22" s="64">
        <v>8.9499999999999993</v>
      </c>
      <c r="AT22" s="64">
        <v>7.67</v>
      </c>
      <c r="AU22" s="64">
        <v>6.9</v>
      </c>
      <c r="AV22" s="64">
        <v>8.1999999999999993</v>
      </c>
      <c r="AW22" s="64">
        <v>5.73</v>
      </c>
      <c r="AX22" s="64">
        <v>6</v>
      </c>
      <c r="AY22" s="64">
        <v>8.4</v>
      </c>
      <c r="AZ22" s="64">
        <v>35</v>
      </c>
      <c r="BA22" s="64">
        <v>0</v>
      </c>
      <c r="BB22" s="64">
        <v>6.77</v>
      </c>
      <c r="BC22" s="64">
        <v>6.17</v>
      </c>
      <c r="BD22" s="64">
        <v>7.7</v>
      </c>
      <c r="BE22" s="64">
        <v>6.3</v>
      </c>
      <c r="BF22" s="64">
        <v>7.23</v>
      </c>
      <c r="BG22" s="64">
        <v>5.3</v>
      </c>
      <c r="BH22" s="64">
        <v>5.97</v>
      </c>
      <c r="BI22" s="64">
        <v>6.43</v>
      </c>
      <c r="BJ22" s="64">
        <v>6.3</v>
      </c>
      <c r="BK22" s="64">
        <v>5.6</v>
      </c>
      <c r="BL22" s="64">
        <v>5.8</v>
      </c>
      <c r="BM22" s="64">
        <v>4.3</v>
      </c>
      <c r="BN22" s="64">
        <v>7.1</v>
      </c>
      <c r="BO22" s="64">
        <v>5.7</v>
      </c>
      <c r="BP22" s="64">
        <v>4.83</v>
      </c>
      <c r="BQ22" s="64">
        <v>6.33</v>
      </c>
      <c r="BR22" s="64">
        <v>6.5</v>
      </c>
      <c r="BS22" s="64">
        <v>5.5</v>
      </c>
      <c r="BT22" s="64">
        <v>6.5</v>
      </c>
      <c r="BU22" s="64">
        <v>4.0999999999999996</v>
      </c>
      <c r="BV22" s="64">
        <v>6.1</v>
      </c>
      <c r="BW22" s="64">
        <v>6.5</v>
      </c>
      <c r="BX22" s="64">
        <v>8.1999999999999993</v>
      </c>
      <c r="BY22" s="64" t="s">
        <v>157</v>
      </c>
      <c r="BZ22" s="64" t="s">
        <v>157</v>
      </c>
      <c r="CA22" s="64" t="s">
        <v>157</v>
      </c>
      <c r="CB22" s="64" t="s">
        <v>157</v>
      </c>
      <c r="CC22" s="64" t="s">
        <v>157</v>
      </c>
      <c r="CD22" s="64">
        <v>5.7</v>
      </c>
      <c r="CE22" s="64" t="s">
        <v>157</v>
      </c>
      <c r="CF22" s="64" t="s">
        <v>157</v>
      </c>
      <c r="CG22" s="64">
        <v>4.3</v>
      </c>
      <c r="CH22" s="64" t="s">
        <v>157</v>
      </c>
      <c r="CI22" s="64">
        <v>8</v>
      </c>
      <c r="CJ22" s="64">
        <v>8.1</v>
      </c>
      <c r="CK22" s="64">
        <v>7.1</v>
      </c>
      <c r="CL22" s="62">
        <v>0</v>
      </c>
      <c r="CM22" s="62">
        <v>0</v>
      </c>
      <c r="CN22" s="62">
        <v>137</v>
      </c>
      <c r="CO22" s="63">
        <v>6.66</v>
      </c>
      <c r="CP22" s="62">
        <v>2.62</v>
      </c>
      <c r="CQ22" s="128">
        <v>0</v>
      </c>
      <c r="CR22" s="128" t="s">
        <v>157</v>
      </c>
      <c r="CS22" s="65"/>
      <c r="CT22" s="65">
        <v>0</v>
      </c>
      <c r="CU22" s="65">
        <v>0</v>
      </c>
      <c r="CV22" s="66">
        <v>141</v>
      </c>
      <c r="CW22" s="66">
        <v>6.47</v>
      </c>
      <c r="CX22" s="66">
        <v>2.5499999999999998</v>
      </c>
      <c r="CY22" s="67">
        <v>67</v>
      </c>
      <c r="CZ22" s="67">
        <v>0</v>
      </c>
      <c r="DA22" s="67">
        <v>0</v>
      </c>
      <c r="DB22" s="67">
        <v>0</v>
      </c>
      <c r="DC22" s="67">
        <v>137</v>
      </c>
      <c r="DD22" s="67">
        <v>0</v>
      </c>
      <c r="DE22" s="67">
        <v>137</v>
      </c>
      <c r="DF22" s="67">
        <v>141</v>
      </c>
      <c r="DG22" s="67">
        <v>6.47</v>
      </c>
      <c r="DH22" s="67">
        <v>2.56</v>
      </c>
      <c r="DI22" s="67" t="s">
        <v>514</v>
      </c>
      <c r="DJ22" s="129">
        <v>0</v>
      </c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</row>
    <row r="23" spans="1:146" s="273" customFormat="1" ht="20.149999999999999" customHeight="1" x14ac:dyDescent="0.15">
      <c r="A23" s="57">
        <v>6</v>
      </c>
      <c r="B23" s="78">
        <v>2226521411</v>
      </c>
      <c r="C23" s="79" t="s">
        <v>503</v>
      </c>
      <c r="D23" s="79" t="s">
        <v>534</v>
      </c>
      <c r="E23" s="79" t="s">
        <v>474</v>
      </c>
      <c r="F23" s="80">
        <v>34607</v>
      </c>
      <c r="G23" s="79" t="s">
        <v>155</v>
      </c>
      <c r="H23" s="93" t="s">
        <v>156</v>
      </c>
      <c r="I23" s="64">
        <v>6.2</v>
      </c>
      <c r="J23" s="64">
        <v>7.5</v>
      </c>
      <c r="K23" s="64">
        <v>8.1</v>
      </c>
      <c r="L23" s="64" t="s">
        <v>157</v>
      </c>
      <c r="M23" s="64">
        <v>5.8</v>
      </c>
      <c r="N23" s="64" t="s">
        <v>157</v>
      </c>
      <c r="O23" s="64" t="s">
        <v>157</v>
      </c>
      <c r="P23" s="64">
        <v>5.4</v>
      </c>
      <c r="Q23" s="64" t="s">
        <v>157</v>
      </c>
      <c r="R23" s="64" t="s">
        <v>157</v>
      </c>
      <c r="S23" s="64">
        <v>6</v>
      </c>
      <c r="T23" s="64" t="s">
        <v>157</v>
      </c>
      <c r="U23" s="64" t="s">
        <v>157</v>
      </c>
      <c r="V23" s="64">
        <v>6.2</v>
      </c>
      <c r="W23" s="64" t="s">
        <v>157</v>
      </c>
      <c r="X23" s="64">
        <v>6.2</v>
      </c>
      <c r="Y23" s="64">
        <v>5.33</v>
      </c>
      <c r="Z23" s="64">
        <v>6.67</v>
      </c>
      <c r="AA23" s="64" t="s">
        <v>157</v>
      </c>
      <c r="AB23" s="64" t="s">
        <v>157</v>
      </c>
      <c r="AC23" s="64">
        <v>4.9000000000000004</v>
      </c>
      <c r="AD23" s="64">
        <v>6.5</v>
      </c>
      <c r="AE23" s="64">
        <v>7.1</v>
      </c>
      <c r="AF23" s="64">
        <v>5.8</v>
      </c>
      <c r="AG23" s="64">
        <v>8.8000000000000007</v>
      </c>
      <c r="AH23" s="64">
        <v>35</v>
      </c>
      <c r="AI23" s="64">
        <v>0</v>
      </c>
      <c r="AJ23" s="64">
        <v>0</v>
      </c>
      <c r="AK23" s="64">
        <v>0</v>
      </c>
      <c r="AL23" s="64">
        <v>6.83</v>
      </c>
      <c r="AM23" s="64">
        <v>7</v>
      </c>
      <c r="AN23" s="64">
        <v>5.97</v>
      </c>
      <c r="AO23" s="64">
        <v>5.27</v>
      </c>
      <c r="AP23" s="64">
        <v>5</v>
      </c>
      <c r="AQ23" s="64">
        <v>6.53</v>
      </c>
      <c r="AR23" s="64">
        <v>7.7</v>
      </c>
      <c r="AS23" s="64">
        <v>7.3</v>
      </c>
      <c r="AT23" s="64">
        <v>5.37</v>
      </c>
      <c r="AU23" s="64">
        <v>5.9</v>
      </c>
      <c r="AV23" s="64">
        <v>8.3000000000000007</v>
      </c>
      <c r="AW23" s="64">
        <v>5.17</v>
      </c>
      <c r="AX23" s="64">
        <v>5.2</v>
      </c>
      <c r="AY23" s="64">
        <v>7.1</v>
      </c>
      <c r="AZ23" s="64">
        <v>35</v>
      </c>
      <c r="BA23" s="64">
        <v>0</v>
      </c>
      <c r="BB23" s="64">
        <v>7.23</v>
      </c>
      <c r="BC23" s="64">
        <v>5.57</v>
      </c>
      <c r="BD23" s="64">
        <v>7.5</v>
      </c>
      <c r="BE23" s="64">
        <v>6.6</v>
      </c>
      <c r="BF23" s="64">
        <v>7.2</v>
      </c>
      <c r="BG23" s="64">
        <v>6.33</v>
      </c>
      <c r="BH23" s="64">
        <v>4.83</v>
      </c>
      <c r="BI23" s="64">
        <v>5.5</v>
      </c>
      <c r="BJ23" s="64">
        <v>6.2</v>
      </c>
      <c r="BK23" s="64">
        <v>5.23</v>
      </c>
      <c r="BL23" s="64">
        <v>6.5</v>
      </c>
      <c r="BM23" s="64">
        <v>6.6</v>
      </c>
      <c r="BN23" s="64">
        <v>7.2</v>
      </c>
      <c r="BO23" s="64">
        <v>5.67</v>
      </c>
      <c r="BP23" s="64">
        <v>5.3</v>
      </c>
      <c r="BQ23" s="64">
        <v>7.03</v>
      </c>
      <c r="BR23" s="64">
        <v>5.5</v>
      </c>
      <c r="BS23" s="64">
        <v>4</v>
      </c>
      <c r="BT23" s="64">
        <v>4.4000000000000004</v>
      </c>
      <c r="BU23" s="64">
        <v>5.7</v>
      </c>
      <c r="BV23" s="64">
        <v>5.9</v>
      </c>
      <c r="BW23" s="64">
        <v>4.9000000000000004</v>
      </c>
      <c r="BX23" s="64">
        <v>5.9</v>
      </c>
      <c r="BY23" s="64" t="s">
        <v>157</v>
      </c>
      <c r="BZ23" s="64" t="s">
        <v>157</v>
      </c>
      <c r="CA23" s="64" t="s">
        <v>157</v>
      </c>
      <c r="CB23" s="64" t="s">
        <v>157</v>
      </c>
      <c r="CC23" s="64" t="s">
        <v>157</v>
      </c>
      <c r="CD23" s="64">
        <v>7.8</v>
      </c>
      <c r="CE23" s="64" t="s">
        <v>157</v>
      </c>
      <c r="CF23" s="64" t="s">
        <v>157</v>
      </c>
      <c r="CG23" s="64">
        <v>4.3</v>
      </c>
      <c r="CH23" s="64" t="s">
        <v>157</v>
      </c>
      <c r="CI23" s="64">
        <v>8.4</v>
      </c>
      <c r="CJ23" s="64">
        <v>7.7</v>
      </c>
      <c r="CK23" s="64">
        <v>7.9</v>
      </c>
      <c r="CL23" s="62">
        <v>0</v>
      </c>
      <c r="CM23" s="62">
        <v>0</v>
      </c>
      <c r="CN23" s="62">
        <v>137</v>
      </c>
      <c r="CO23" s="63">
        <v>6.25</v>
      </c>
      <c r="CP23" s="62">
        <v>2.37</v>
      </c>
      <c r="CQ23" s="128">
        <v>0</v>
      </c>
      <c r="CR23" s="128" t="s">
        <v>157</v>
      </c>
      <c r="CS23" s="65"/>
      <c r="CT23" s="65">
        <v>0</v>
      </c>
      <c r="CU23" s="65">
        <v>0</v>
      </c>
      <c r="CV23" s="66">
        <v>141</v>
      </c>
      <c r="CW23" s="66">
        <v>6.07</v>
      </c>
      <c r="CX23" s="66">
        <v>2.2999999999999998</v>
      </c>
      <c r="CY23" s="67">
        <v>67</v>
      </c>
      <c r="CZ23" s="67">
        <v>0</v>
      </c>
      <c r="DA23" s="67">
        <v>0</v>
      </c>
      <c r="DB23" s="67">
        <v>0</v>
      </c>
      <c r="DC23" s="67">
        <v>137</v>
      </c>
      <c r="DD23" s="67">
        <v>0</v>
      </c>
      <c r="DE23" s="67">
        <v>137</v>
      </c>
      <c r="DF23" s="67">
        <v>141</v>
      </c>
      <c r="DG23" s="67">
        <v>6.07</v>
      </c>
      <c r="DH23" s="67">
        <v>2.33</v>
      </c>
      <c r="DI23" s="67" t="s">
        <v>514</v>
      </c>
      <c r="DJ23" s="129">
        <v>0</v>
      </c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</row>
    <row r="24" spans="1:146" s="273" customFormat="1" ht="20.149999999999999" customHeight="1" x14ac:dyDescent="0.15">
      <c r="A24" s="57">
        <v>7</v>
      </c>
      <c r="B24" s="78">
        <v>2227521474</v>
      </c>
      <c r="C24" s="79" t="s">
        <v>159</v>
      </c>
      <c r="D24" s="79" t="s">
        <v>535</v>
      </c>
      <c r="E24" s="79" t="s">
        <v>431</v>
      </c>
      <c r="F24" s="80">
        <v>34008</v>
      </c>
      <c r="G24" s="79" t="s">
        <v>172</v>
      </c>
      <c r="H24" s="93" t="s">
        <v>156</v>
      </c>
      <c r="I24" s="64">
        <v>8.1999999999999993</v>
      </c>
      <c r="J24" s="64">
        <v>6.6</v>
      </c>
      <c r="K24" s="64">
        <v>7.7</v>
      </c>
      <c r="L24" s="64" t="s">
        <v>157</v>
      </c>
      <c r="M24" s="64">
        <v>6.4</v>
      </c>
      <c r="N24" s="64" t="s">
        <v>157</v>
      </c>
      <c r="O24" s="64" t="s">
        <v>157</v>
      </c>
      <c r="P24" s="64">
        <v>5.5</v>
      </c>
      <c r="Q24" s="64" t="s">
        <v>157</v>
      </c>
      <c r="R24" s="64" t="s">
        <v>157</v>
      </c>
      <c r="S24" s="64">
        <v>7.1</v>
      </c>
      <c r="T24" s="64" t="s">
        <v>157</v>
      </c>
      <c r="U24" s="64" t="s">
        <v>157</v>
      </c>
      <c r="V24" s="64">
        <v>6</v>
      </c>
      <c r="W24" s="64" t="s">
        <v>157</v>
      </c>
      <c r="X24" s="64">
        <v>9.4</v>
      </c>
      <c r="Y24" s="64">
        <v>7.57</v>
      </c>
      <c r="Z24" s="64">
        <v>6.77</v>
      </c>
      <c r="AA24" s="64" t="s">
        <v>157</v>
      </c>
      <c r="AB24" s="64" t="s">
        <v>157</v>
      </c>
      <c r="AC24" s="64">
        <v>9.1</v>
      </c>
      <c r="AD24" s="64">
        <v>7</v>
      </c>
      <c r="AE24" s="64">
        <v>7.1</v>
      </c>
      <c r="AF24" s="64">
        <v>7.3</v>
      </c>
      <c r="AG24" s="64">
        <v>7.3</v>
      </c>
      <c r="AH24" s="64">
        <v>35</v>
      </c>
      <c r="AI24" s="64">
        <v>0</v>
      </c>
      <c r="AJ24" s="64">
        <v>0</v>
      </c>
      <c r="AK24" s="64">
        <v>0</v>
      </c>
      <c r="AL24" s="64">
        <v>5.33</v>
      </c>
      <c r="AM24" s="64">
        <v>6.07</v>
      </c>
      <c r="AN24" s="64">
        <v>7.43</v>
      </c>
      <c r="AO24" s="64">
        <v>6.63</v>
      </c>
      <c r="AP24" s="64">
        <v>5.5</v>
      </c>
      <c r="AQ24" s="64">
        <v>7.3</v>
      </c>
      <c r="AR24" s="64">
        <v>7.5</v>
      </c>
      <c r="AS24" s="64">
        <v>9.15</v>
      </c>
      <c r="AT24" s="64">
        <v>6.87</v>
      </c>
      <c r="AU24" s="64">
        <v>5.6</v>
      </c>
      <c r="AV24" s="64">
        <v>7.2</v>
      </c>
      <c r="AW24" s="64">
        <v>5.97</v>
      </c>
      <c r="AX24" s="64">
        <v>6</v>
      </c>
      <c r="AY24" s="64">
        <v>9.1999999999999993</v>
      </c>
      <c r="AZ24" s="64">
        <v>35</v>
      </c>
      <c r="BA24" s="64">
        <v>0</v>
      </c>
      <c r="BB24" s="64">
        <v>6.47</v>
      </c>
      <c r="BC24" s="64">
        <v>6.13</v>
      </c>
      <c r="BD24" s="64">
        <v>6.8</v>
      </c>
      <c r="BE24" s="64">
        <v>6.7</v>
      </c>
      <c r="BF24" s="64">
        <v>7.3</v>
      </c>
      <c r="BG24" s="64">
        <v>6.4</v>
      </c>
      <c r="BH24" s="64">
        <v>6.37</v>
      </c>
      <c r="BI24" s="64">
        <v>6.7</v>
      </c>
      <c r="BJ24" s="64">
        <v>5.6</v>
      </c>
      <c r="BK24" s="64">
        <v>5.33</v>
      </c>
      <c r="BL24" s="64">
        <v>7.8</v>
      </c>
      <c r="BM24" s="64">
        <v>5.6</v>
      </c>
      <c r="BN24" s="64">
        <v>7.5</v>
      </c>
      <c r="BO24" s="64">
        <v>7.13</v>
      </c>
      <c r="BP24" s="64">
        <v>5.83</v>
      </c>
      <c r="BQ24" s="64">
        <v>7.33</v>
      </c>
      <c r="BR24" s="64">
        <v>5.7</v>
      </c>
      <c r="BS24" s="64">
        <v>5.0999999999999996</v>
      </c>
      <c r="BT24" s="64">
        <v>7</v>
      </c>
      <c r="BU24" s="64">
        <v>6.3</v>
      </c>
      <c r="BV24" s="64">
        <v>4.4000000000000004</v>
      </c>
      <c r="BW24" s="64">
        <v>5</v>
      </c>
      <c r="BX24" s="64">
        <v>6.4</v>
      </c>
      <c r="BY24" s="64" t="s">
        <v>157</v>
      </c>
      <c r="BZ24" s="64" t="s">
        <v>157</v>
      </c>
      <c r="CA24" s="64" t="s">
        <v>157</v>
      </c>
      <c r="CB24" s="64" t="s">
        <v>157</v>
      </c>
      <c r="CC24" s="64" t="s">
        <v>157</v>
      </c>
      <c r="CD24" s="64">
        <v>8.3000000000000007</v>
      </c>
      <c r="CE24" s="64" t="s">
        <v>157</v>
      </c>
      <c r="CF24" s="64" t="s">
        <v>157</v>
      </c>
      <c r="CG24" s="64">
        <v>4.5</v>
      </c>
      <c r="CH24" s="64" t="s">
        <v>157</v>
      </c>
      <c r="CI24" s="64">
        <v>8.4</v>
      </c>
      <c r="CJ24" s="64">
        <v>7.5</v>
      </c>
      <c r="CK24" s="64">
        <v>6.8</v>
      </c>
      <c r="CL24" s="62">
        <v>0</v>
      </c>
      <c r="CM24" s="62">
        <v>0</v>
      </c>
      <c r="CN24" s="62">
        <v>137</v>
      </c>
      <c r="CO24" s="63">
        <v>6.72</v>
      </c>
      <c r="CP24" s="62">
        <v>2.64</v>
      </c>
      <c r="CQ24" s="128">
        <v>0</v>
      </c>
      <c r="CR24" s="128" t="s">
        <v>157</v>
      </c>
      <c r="CS24" s="65"/>
      <c r="CT24" s="65">
        <v>0</v>
      </c>
      <c r="CU24" s="65" t="e">
        <v>#N/A</v>
      </c>
      <c r="CV24" s="66">
        <v>141</v>
      </c>
      <c r="CW24" s="66">
        <v>6.53</v>
      </c>
      <c r="CX24" s="66" t="e">
        <v>#N/A</v>
      </c>
      <c r="CY24" s="67">
        <v>67</v>
      </c>
      <c r="CZ24" s="67">
        <v>0</v>
      </c>
      <c r="DA24" s="67">
        <v>0</v>
      </c>
      <c r="DB24" s="67">
        <v>0</v>
      </c>
      <c r="DC24" s="67">
        <v>137</v>
      </c>
      <c r="DD24" s="67">
        <v>0</v>
      </c>
      <c r="DE24" s="67">
        <v>137</v>
      </c>
      <c r="DF24" s="67">
        <v>141</v>
      </c>
      <c r="DG24" s="67">
        <v>6.53</v>
      </c>
      <c r="DH24" s="67">
        <v>2.59</v>
      </c>
      <c r="DI24" s="67" t="s">
        <v>514</v>
      </c>
      <c r="DJ24" s="129">
        <v>0</v>
      </c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</row>
    <row r="25" spans="1:146" ht="14.25" customHeight="1" x14ac:dyDescent="0.3">
      <c r="B25" s="77" t="s">
        <v>165</v>
      </c>
    </row>
    <row r="26" spans="1:146" ht="20.149999999999999" customHeight="1" x14ac:dyDescent="0.15">
      <c r="A26" s="57">
        <v>11</v>
      </c>
      <c r="B26" s="78">
        <v>2226521321</v>
      </c>
      <c r="C26" s="79" t="s">
        <v>162</v>
      </c>
      <c r="D26" s="79" t="s">
        <v>520</v>
      </c>
      <c r="E26" s="79" t="s">
        <v>491</v>
      </c>
      <c r="F26" s="80">
        <v>33913</v>
      </c>
      <c r="G26" s="79" t="s">
        <v>155</v>
      </c>
      <c r="H26" s="277" t="s">
        <v>156</v>
      </c>
      <c r="I26" s="263">
        <v>7.8</v>
      </c>
      <c r="J26" s="263">
        <v>8</v>
      </c>
      <c r="K26" s="263">
        <v>8.1</v>
      </c>
      <c r="L26" s="263" t="s">
        <v>157</v>
      </c>
      <c r="M26" s="263">
        <v>6.4</v>
      </c>
      <c r="N26" s="263" t="s">
        <v>157</v>
      </c>
      <c r="O26" s="263" t="s">
        <v>157</v>
      </c>
      <c r="P26" s="263">
        <v>7</v>
      </c>
      <c r="Q26" s="263" t="s">
        <v>157</v>
      </c>
      <c r="R26" s="263" t="s">
        <v>157</v>
      </c>
      <c r="S26" s="263">
        <v>6.1</v>
      </c>
      <c r="T26" s="263" t="s">
        <v>157</v>
      </c>
      <c r="U26" s="263" t="s">
        <v>157</v>
      </c>
      <c r="V26" s="263">
        <v>7.6</v>
      </c>
      <c r="W26" s="263" t="s">
        <v>157</v>
      </c>
      <c r="X26" s="263">
        <v>8.1</v>
      </c>
      <c r="Y26" s="263">
        <v>6.63</v>
      </c>
      <c r="Z26" s="263">
        <v>6.97</v>
      </c>
      <c r="AA26" s="263" t="s">
        <v>157</v>
      </c>
      <c r="AB26" s="263" t="s">
        <v>157</v>
      </c>
      <c r="AC26" s="263">
        <v>7.9</v>
      </c>
      <c r="AD26" s="263">
        <v>7.4</v>
      </c>
      <c r="AE26" s="263">
        <v>7.5</v>
      </c>
      <c r="AF26" s="263">
        <v>6.7</v>
      </c>
      <c r="AG26" s="263">
        <v>8.5</v>
      </c>
      <c r="AH26" s="264">
        <v>35</v>
      </c>
      <c r="AI26" s="264">
        <v>0</v>
      </c>
      <c r="AJ26" s="264">
        <v>0</v>
      </c>
      <c r="AK26" s="264">
        <v>0</v>
      </c>
      <c r="AL26" s="263">
        <v>6.37</v>
      </c>
      <c r="AM26" s="263">
        <v>6.4</v>
      </c>
      <c r="AN26" s="263">
        <v>7.5</v>
      </c>
      <c r="AO26" s="263">
        <v>7.37</v>
      </c>
      <c r="AP26" s="263">
        <v>5.9</v>
      </c>
      <c r="AQ26" s="263">
        <v>8.5299999999999994</v>
      </c>
      <c r="AR26" s="263">
        <v>7.7</v>
      </c>
      <c r="AS26" s="263">
        <v>8.1999999999999993</v>
      </c>
      <c r="AT26" s="263">
        <v>7.07</v>
      </c>
      <c r="AU26" s="263">
        <v>7.5</v>
      </c>
      <c r="AV26" s="263">
        <v>8.6</v>
      </c>
      <c r="AW26" s="263">
        <v>4.97</v>
      </c>
      <c r="AX26" s="263">
        <v>6.8</v>
      </c>
      <c r="AY26" s="263">
        <v>8.4</v>
      </c>
      <c r="AZ26" s="264">
        <v>35</v>
      </c>
      <c r="BA26" s="264">
        <v>0</v>
      </c>
      <c r="BB26" s="263">
        <v>5.93</v>
      </c>
      <c r="BC26" s="263">
        <v>7.3</v>
      </c>
      <c r="BD26" s="263">
        <v>7.8</v>
      </c>
      <c r="BE26" s="263">
        <v>6.87</v>
      </c>
      <c r="BF26" s="263">
        <v>7.83</v>
      </c>
      <c r="BG26" s="263">
        <v>6.03</v>
      </c>
      <c r="BH26" s="263">
        <v>6.53</v>
      </c>
      <c r="BI26" s="263">
        <v>6.43</v>
      </c>
      <c r="BJ26" s="263">
        <v>5.4</v>
      </c>
      <c r="BK26" s="263">
        <v>6.57</v>
      </c>
      <c r="BL26" s="263">
        <v>5.6</v>
      </c>
      <c r="BM26" s="263">
        <v>5.2</v>
      </c>
      <c r="BN26" s="263">
        <v>7.9</v>
      </c>
      <c r="BO26" s="263">
        <v>5.57</v>
      </c>
      <c r="BP26" s="263">
        <v>5.27</v>
      </c>
      <c r="BQ26" s="263">
        <v>7.7</v>
      </c>
      <c r="BR26" s="263">
        <v>6.7</v>
      </c>
      <c r="BS26" s="263">
        <v>6.1</v>
      </c>
      <c r="BT26" s="263">
        <v>5.9</v>
      </c>
      <c r="BU26" s="263">
        <v>6.4</v>
      </c>
      <c r="BV26" s="263">
        <v>6.1</v>
      </c>
      <c r="BW26" s="263">
        <v>6.7</v>
      </c>
      <c r="BX26" s="263">
        <v>7.9</v>
      </c>
      <c r="BY26" s="263" t="s">
        <v>157</v>
      </c>
      <c r="BZ26" s="263" t="s">
        <v>157</v>
      </c>
      <c r="CA26" s="263" t="s">
        <v>157</v>
      </c>
      <c r="CB26" s="263" t="s">
        <v>157</v>
      </c>
      <c r="CC26" s="263" t="s">
        <v>157</v>
      </c>
      <c r="CD26" s="263">
        <v>8.4</v>
      </c>
      <c r="CE26" s="263" t="s">
        <v>157</v>
      </c>
      <c r="CF26" s="263" t="s">
        <v>157</v>
      </c>
      <c r="CG26" s="263">
        <v>5.4</v>
      </c>
      <c r="CH26" s="263" t="s">
        <v>157</v>
      </c>
      <c r="CI26" s="263">
        <v>8.3000000000000007</v>
      </c>
      <c r="CJ26" s="263">
        <v>6</v>
      </c>
      <c r="CK26" s="263" t="s">
        <v>158</v>
      </c>
      <c r="CL26" s="265">
        <v>4</v>
      </c>
      <c r="CM26" s="265">
        <v>0</v>
      </c>
      <c r="CN26" s="265">
        <v>137</v>
      </c>
      <c r="CO26" s="266">
        <v>6.69</v>
      </c>
      <c r="CP26" s="62">
        <v>2.7</v>
      </c>
      <c r="CQ26" s="267">
        <v>0</v>
      </c>
      <c r="CR26" s="267" t="s">
        <v>157</v>
      </c>
      <c r="CS26" s="268"/>
      <c r="CT26" s="268">
        <v>0</v>
      </c>
      <c r="CU26" s="268">
        <v>0</v>
      </c>
      <c r="CV26" s="269">
        <v>141</v>
      </c>
      <c r="CW26" s="269">
        <v>6.5</v>
      </c>
      <c r="CX26" s="269">
        <v>2.62</v>
      </c>
      <c r="CY26" s="270">
        <v>63</v>
      </c>
      <c r="CZ26" s="270">
        <v>4</v>
      </c>
      <c r="DA26" s="270">
        <v>0</v>
      </c>
      <c r="DB26" s="270">
        <v>0</v>
      </c>
      <c r="DC26" s="270">
        <v>133</v>
      </c>
      <c r="DD26" s="270">
        <v>4</v>
      </c>
      <c r="DE26" s="270">
        <v>137</v>
      </c>
      <c r="DF26" s="270">
        <v>141</v>
      </c>
      <c r="DG26" s="270">
        <v>6.5</v>
      </c>
      <c r="DH26" s="270">
        <v>2.65</v>
      </c>
      <c r="DI26" s="270" t="s">
        <v>514</v>
      </c>
      <c r="DJ26" s="271">
        <v>2.9197080291970802E-2</v>
      </c>
    </row>
    <row r="27" spans="1:146" ht="20.149999999999999" customHeight="1" x14ac:dyDescent="0.15">
      <c r="A27" s="57">
        <v>12</v>
      </c>
      <c r="B27" s="78">
        <v>2227521371</v>
      </c>
      <c r="C27" s="79" t="s">
        <v>162</v>
      </c>
      <c r="D27" s="79" t="s">
        <v>536</v>
      </c>
      <c r="E27" s="79" t="s">
        <v>495</v>
      </c>
      <c r="F27" s="80">
        <v>32798</v>
      </c>
      <c r="G27" s="79" t="s">
        <v>172</v>
      </c>
      <c r="H27" s="277" t="s">
        <v>156</v>
      </c>
      <c r="I27" s="263">
        <v>7.9</v>
      </c>
      <c r="J27" s="263">
        <v>6.2</v>
      </c>
      <c r="K27" s="263">
        <v>6.9</v>
      </c>
      <c r="L27" s="263" t="s">
        <v>157</v>
      </c>
      <c r="M27" s="263">
        <v>6.7</v>
      </c>
      <c r="N27" s="263" t="s">
        <v>157</v>
      </c>
      <c r="O27" s="263" t="s">
        <v>157</v>
      </c>
      <c r="P27" s="263">
        <v>6.1</v>
      </c>
      <c r="Q27" s="263" t="s">
        <v>157</v>
      </c>
      <c r="R27" s="263" t="s">
        <v>157</v>
      </c>
      <c r="S27" s="263">
        <v>6.8</v>
      </c>
      <c r="T27" s="263" t="s">
        <v>157</v>
      </c>
      <c r="U27" s="263" t="s">
        <v>157</v>
      </c>
      <c r="V27" s="263">
        <v>7.2</v>
      </c>
      <c r="W27" s="263" t="s">
        <v>157</v>
      </c>
      <c r="X27" s="263">
        <v>7.4</v>
      </c>
      <c r="Y27" s="263">
        <v>5.57</v>
      </c>
      <c r="Z27" s="263">
        <v>6.53</v>
      </c>
      <c r="AA27" s="263" t="s">
        <v>157</v>
      </c>
      <c r="AB27" s="263" t="s">
        <v>157</v>
      </c>
      <c r="AC27" s="263">
        <v>7.6</v>
      </c>
      <c r="AD27" s="263">
        <v>7.8</v>
      </c>
      <c r="AE27" s="263">
        <v>7.2</v>
      </c>
      <c r="AF27" s="263">
        <v>6.3</v>
      </c>
      <c r="AG27" s="263">
        <v>8</v>
      </c>
      <c r="AH27" s="264">
        <v>35</v>
      </c>
      <c r="AI27" s="264">
        <v>0</v>
      </c>
      <c r="AJ27" s="264">
        <v>0</v>
      </c>
      <c r="AK27" s="264">
        <v>0</v>
      </c>
      <c r="AL27" s="263">
        <v>6.33</v>
      </c>
      <c r="AM27" s="263">
        <v>5.73</v>
      </c>
      <c r="AN27" s="263">
        <v>6.1</v>
      </c>
      <c r="AO27" s="263">
        <v>5.7</v>
      </c>
      <c r="AP27" s="263">
        <v>5.8</v>
      </c>
      <c r="AQ27" s="263">
        <v>6.83</v>
      </c>
      <c r="AR27" s="263">
        <v>6.57</v>
      </c>
      <c r="AS27" s="263">
        <v>7.2</v>
      </c>
      <c r="AT27" s="263">
        <v>5.77</v>
      </c>
      <c r="AU27" s="263">
        <v>5.8</v>
      </c>
      <c r="AV27" s="263">
        <v>6.9</v>
      </c>
      <c r="AW27" s="263">
        <v>4.83</v>
      </c>
      <c r="AX27" s="263">
        <v>5.9</v>
      </c>
      <c r="AY27" s="263">
        <v>7.6</v>
      </c>
      <c r="AZ27" s="264">
        <v>35</v>
      </c>
      <c r="BA27" s="264">
        <v>0</v>
      </c>
      <c r="BB27" s="263">
        <v>5.5</v>
      </c>
      <c r="BC27" s="263">
        <v>5.77</v>
      </c>
      <c r="BD27" s="263">
        <v>6.3</v>
      </c>
      <c r="BE27" s="263">
        <v>6.83</v>
      </c>
      <c r="BF27" s="263">
        <v>6.43</v>
      </c>
      <c r="BG27" s="263">
        <v>5.77</v>
      </c>
      <c r="BH27" s="263">
        <v>5</v>
      </c>
      <c r="BI27" s="263">
        <v>7.33</v>
      </c>
      <c r="BJ27" s="263">
        <v>4.5999999999999996</v>
      </c>
      <c r="BK27" s="263">
        <v>7.37</v>
      </c>
      <c r="BL27" s="263">
        <v>5.9</v>
      </c>
      <c r="BM27" s="263">
        <v>5.7</v>
      </c>
      <c r="BN27" s="263">
        <v>7</v>
      </c>
      <c r="BO27" s="263">
        <v>4.7</v>
      </c>
      <c r="BP27" s="263">
        <v>5.13</v>
      </c>
      <c r="BQ27" s="263">
        <v>7.6</v>
      </c>
      <c r="BR27" s="263">
        <v>4.0999999999999996</v>
      </c>
      <c r="BS27" s="263">
        <v>5.4</v>
      </c>
      <c r="BT27" s="263">
        <v>4.5999999999999996</v>
      </c>
      <c r="BU27" s="263">
        <v>5.0999999999999996</v>
      </c>
      <c r="BV27" s="263">
        <v>7.1</v>
      </c>
      <c r="BW27" s="263">
        <v>4.7</v>
      </c>
      <c r="BX27" s="263">
        <v>6.7</v>
      </c>
      <c r="BY27" s="263" t="s">
        <v>157</v>
      </c>
      <c r="BZ27" s="263" t="s">
        <v>157</v>
      </c>
      <c r="CA27" s="263" t="s">
        <v>157</v>
      </c>
      <c r="CB27" s="263" t="s">
        <v>157</v>
      </c>
      <c r="CC27" s="263" t="s">
        <v>157</v>
      </c>
      <c r="CD27" s="263">
        <v>5.6</v>
      </c>
      <c r="CE27" s="263" t="s">
        <v>157</v>
      </c>
      <c r="CF27" s="263" t="s">
        <v>157</v>
      </c>
      <c r="CG27" s="263">
        <v>5.7</v>
      </c>
      <c r="CH27" s="263" t="s">
        <v>157</v>
      </c>
      <c r="CI27" s="263">
        <v>8</v>
      </c>
      <c r="CJ27" s="263">
        <v>7.6</v>
      </c>
      <c r="CK27" s="263" t="s">
        <v>158</v>
      </c>
      <c r="CL27" s="265">
        <v>4</v>
      </c>
      <c r="CM27" s="265">
        <v>0</v>
      </c>
      <c r="CN27" s="265">
        <v>137</v>
      </c>
      <c r="CO27" s="266">
        <v>6.03</v>
      </c>
      <c r="CP27" s="62">
        <v>2.29</v>
      </c>
      <c r="CQ27" s="267">
        <v>0</v>
      </c>
      <c r="CR27" s="267" t="s">
        <v>157</v>
      </c>
      <c r="CS27" s="268"/>
      <c r="CT27" s="268">
        <v>0</v>
      </c>
      <c r="CU27" s="268">
        <v>0</v>
      </c>
      <c r="CV27" s="269">
        <v>141</v>
      </c>
      <c r="CW27" s="269">
        <v>5.86</v>
      </c>
      <c r="CX27" s="269">
        <v>2.2200000000000002</v>
      </c>
      <c r="CY27" s="270">
        <v>63</v>
      </c>
      <c r="CZ27" s="270">
        <v>4</v>
      </c>
      <c r="DA27" s="270">
        <v>0</v>
      </c>
      <c r="DB27" s="270">
        <v>0</v>
      </c>
      <c r="DC27" s="270">
        <v>133</v>
      </c>
      <c r="DD27" s="270">
        <v>4</v>
      </c>
      <c r="DE27" s="270">
        <v>137</v>
      </c>
      <c r="DF27" s="270">
        <v>141</v>
      </c>
      <c r="DG27" s="270">
        <v>5.86</v>
      </c>
      <c r="DH27" s="270">
        <v>2.2200000000000002</v>
      </c>
      <c r="DI27" s="270" t="s">
        <v>514</v>
      </c>
      <c r="DJ27" s="271">
        <v>2.9197080291970802E-2</v>
      </c>
    </row>
  </sheetData>
  <mergeCells count="110">
    <mergeCell ref="CR7:CR8"/>
    <mergeCell ref="CS7:CS8"/>
    <mergeCell ref="DJ7:DJ8"/>
    <mergeCell ref="BX10:CH10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U7:W7"/>
    <mergeCell ref="AA7:AC7"/>
    <mergeCell ref="AD7:AD8"/>
    <mergeCell ref="AE7:AE8"/>
    <mergeCell ref="AF7:AF8"/>
    <mergeCell ref="AG7:AG8"/>
    <mergeCell ref="I7:I8"/>
    <mergeCell ref="J7:J8"/>
    <mergeCell ref="K7:K8"/>
    <mergeCell ref="L7:N7"/>
    <mergeCell ref="O7:Q7"/>
    <mergeCell ref="R7:T7"/>
    <mergeCell ref="CI6:CJ6"/>
    <mergeCell ref="CK6:CR6"/>
    <mergeCell ref="CY6:CY8"/>
    <mergeCell ref="CZ6:CZ8"/>
    <mergeCell ref="DA6:DA8"/>
    <mergeCell ref="DB6:DB8"/>
    <mergeCell ref="CN7:CN8"/>
    <mergeCell ref="CO7:CO8"/>
    <mergeCell ref="CP7:CP8"/>
    <mergeCell ref="CQ7:CQ8"/>
    <mergeCell ref="BG6:BH6"/>
    <mergeCell ref="BI6:BL6"/>
    <mergeCell ref="BM6:BP6"/>
    <mergeCell ref="BR6:BS6"/>
    <mergeCell ref="BT6:BW6"/>
    <mergeCell ref="BX6:CH6"/>
    <mergeCell ref="AU6:AV6"/>
    <mergeCell ref="AX6:AY6"/>
    <mergeCell ref="AZ6:AZ8"/>
    <mergeCell ref="BA6:BA8"/>
    <mergeCell ref="BB6:BD6"/>
    <mergeCell ref="BE6:BF6"/>
    <mergeCell ref="AX7:AX8"/>
    <mergeCell ref="AY7:AY8"/>
    <mergeCell ref="BB7:BB8"/>
    <mergeCell ref="BC7:BC8"/>
    <mergeCell ref="DC5:DC8"/>
    <mergeCell ref="DD5:DD8"/>
    <mergeCell ref="DE5:DE8"/>
    <mergeCell ref="DF5:DI8"/>
    <mergeCell ref="I6:K6"/>
    <mergeCell ref="L6:W6"/>
    <mergeCell ref="X6:Z6"/>
    <mergeCell ref="AA6:AD6"/>
    <mergeCell ref="AE6:AG6"/>
    <mergeCell ref="AH6:AH8"/>
    <mergeCell ref="B5:H8"/>
    <mergeCell ref="I5:AI5"/>
    <mergeCell ref="AJ5:AK5"/>
    <mergeCell ref="AL5:BA5"/>
    <mergeCell ref="BB5:CK5"/>
    <mergeCell ref="DA5:DB5"/>
    <mergeCell ref="AI6:AI8"/>
    <mergeCell ref="AJ6:AJ8"/>
    <mergeCell ref="AK6:AK8"/>
    <mergeCell ref="AL6:AR6"/>
  </mergeCells>
  <conditionalFormatting sqref="CV18:CX24">
    <cfRule type="cellIs" dxfId="36" priority="21" stopIfTrue="1" operator="equal">
      <formula>"x"</formula>
    </cfRule>
    <cfRule type="cellIs" dxfId="35" priority="22" stopIfTrue="1" operator="equal">
      <formula>"P (P/F)"</formula>
    </cfRule>
    <cfRule type="cellIs" dxfId="34" priority="23" stopIfTrue="1" operator="equal">
      <formula>"P(P/F)"</formula>
    </cfRule>
    <cfRule type="cellIs" dxfId="33" priority="24" stopIfTrue="1" operator="equal">
      <formula>"x"</formula>
    </cfRule>
  </conditionalFormatting>
  <conditionalFormatting sqref="I18:CK24">
    <cfRule type="containsBlanks" dxfId="32" priority="20">
      <formula>LEN(TRIM(I18))=0</formula>
    </cfRule>
  </conditionalFormatting>
  <conditionalFormatting sqref="DJ18:DJ24">
    <cfRule type="cellIs" dxfId="31" priority="19" operator="greaterThan">
      <formula>0.05</formula>
    </cfRule>
  </conditionalFormatting>
  <conditionalFormatting sqref="CV26:CX27">
    <cfRule type="cellIs" dxfId="30" priority="15" stopIfTrue="1" operator="equal">
      <formula>"x"</formula>
    </cfRule>
    <cfRule type="cellIs" dxfId="29" priority="16" stopIfTrue="1" operator="equal">
      <formula>"P (P/F)"</formula>
    </cfRule>
    <cfRule type="cellIs" dxfId="28" priority="17" stopIfTrue="1" operator="equal">
      <formula>"P(P/F)"</formula>
    </cfRule>
    <cfRule type="cellIs" dxfId="27" priority="18" stopIfTrue="1" operator="equal">
      <formula>"x"</formula>
    </cfRule>
  </conditionalFormatting>
  <conditionalFormatting sqref="I26:CK27">
    <cfRule type="containsBlanks" dxfId="26" priority="14">
      <formula>LEN(TRIM(I26))=0</formula>
    </cfRule>
  </conditionalFormatting>
  <conditionalFormatting sqref="DJ26:DJ27">
    <cfRule type="cellIs" dxfId="25" priority="13" operator="greater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R52"/>
  <sheetViews>
    <sheetView workbookViewId="0">
      <selection activeCell="G1" sqref="G1"/>
    </sheetView>
  </sheetViews>
  <sheetFormatPr defaultColWidth="9.1796875" defaultRowHeight="7" x14ac:dyDescent="0.15"/>
  <cols>
    <col min="1" max="1" width="2.7265625" style="1" customWidth="1"/>
    <col min="2" max="2" width="9.26953125" style="1" customWidth="1"/>
    <col min="3" max="3" width="5.81640625" style="1" customWidth="1"/>
    <col min="4" max="4" width="6.54296875" style="1" customWidth="1"/>
    <col min="5" max="5" width="5.81640625" style="1" customWidth="1"/>
    <col min="6" max="6" width="8.453125" style="1" bestFit="1" customWidth="1"/>
    <col min="7" max="7" width="5.453125" style="1" bestFit="1" customWidth="1"/>
    <col min="8" max="8" width="20.7265625" style="1" hidden="1" customWidth="1"/>
    <col min="9" max="9" width="3.26953125" style="1" customWidth="1"/>
    <col min="10" max="10" width="3" style="1" customWidth="1"/>
    <col min="11" max="11" width="3.26953125" style="1" customWidth="1"/>
    <col min="12" max="12" width="3.269531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1" width="3.26953125" style="1" hidden="1" customWidth="1"/>
    <col min="22" max="22" width="3.26953125" style="1" customWidth="1"/>
    <col min="23" max="23" width="3.26953125" style="1" hidden="1" customWidth="1"/>
    <col min="24" max="26" width="3.26953125" style="1" customWidth="1"/>
    <col min="27" max="28" width="3.26953125" style="1" hidden="1" customWidth="1"/>
    <col min="29" max="33" width="3.26953125" style="1" customWidth="1"/>
    <col min="34" max="37" width="3.26953125" style="1" hidden="1" customWidth="1"/>
    <col min="38" max="51" width="3.26953125" style="1" customWidth="1"/>
    <col min="52" max="53" width="3.26953125" style="1" hidden="1" customWidth="1"/>
    <col min="54" max="75" width="3.26953125" style="1" customWidth="1"/>
    <col min="76" max="76" width="3" style="1" customWidth="1"/>
    <col min="77" max="80" width="3.26953125" style="1" hidden="1" customWidth="1"/>
    <col min="81" max="81" width="0.1796875" style="1" customWidth="1"/>
    <col min="82" max="82" width="3.26953125" style="1" customWidth="1"/>
    <col min="83" max="84" width="3.26953125" style="1" hidden="1" customWidth="1"/>
    <col min="85" max="86" width="3.26953125" style="1" customWidth="1"/>
    <col min="87" max="87" width="3" style="1" customWidth="1"/>
    <col min="88" max="89" width="3.26953125" style="1" customWidth="1"/>
    <col min="90" max="91" width="2.81640625" style="1" customWidth="1"/>
    <col min="92" max="92" width="3.1796875" style="1" customWidth="1"/>
    <col min="93" max="93" width="3.7265625" style="1" customWidth="1"/>
    <col min="94" max="94" width="4.1796875" style="1" customWidth="1"/>
    <col min="95" max="96" width="2.81640625" style="1" customWidth="1"/>
    <col min="97" max="97" width="2.81640625" style="1" hidden="1" customWidth="1"/>
    <col min="98" max="102" width="3.26953125" style="1" hidden="1" customWidth="1"/>
    <col min="103" max="113" width="5" style="1" hidden="1" customWidth="1"/>
    <col min="114" max="114" width="3.453125" style="5" customWidth="1"/>
    <col min="115" max="145" width="4" style="5" hidden="1" customWidth="1"/>
    <col min="146" max="146" width="0.1796875" style="5" hidden="1" customWidth="1"/>
    <col min="147" max="147" width="0" style="1" hidden="1" customWidth="1"/>
    <col min="148" max="256" width="9.1796875" style="1"/>
    <col min="257" max="257" width="2.7265625" style="1" customWidth="1"/>
    <col min="258" max="258" width="9.26953125" style="1" customWidth="1"/>
    <col min="259" max="259" width="5.81640625" style="1" customWidth="1"/>
    <col min="260" max="260" width="6.54296875" style="1" customWidth="1"/>
    <col min="261" max="261" width="5.81640625" style="1" customWidth="1"/>
    <col min="262" max="262" width="7.453125" style="1" customWidth="1"/>
    <col min="263" max="263" width="4" style="1" customWidth="1"/>
    <col min="264" max="264" width="0" style="1" hidden="1" customWidth="1"/>
    <col min="265" max="265" width="3.26953125" style="1" customWidth="1"/>
    <col min="266" max="266" width="3" style="1" customWidth="1"/>
    <col min="267" max="267" width="3.26953125" style="1" customWidth="1"/>
    <col min="268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7" width="0" style="1" hidden="1" customWidth="1"/>
    <col min="278" max="278" width="3.26953125" style="1" customWidth="1"/>
    <col min="279" max="279" width="0" style="1" hidden="1" customWidth="1"/>
    <col min="280" max="282" width="3.26953125" style="1" customWidth="1"/>
    <col min="283" max="284" width="0" style="1" hidden="1" customWidth="1"/>
    <col min="285" max="289" width="3.26953125" style="1" customWidth="1"/>
    <col min="290" max="293" width="0" style="1" hidden="1" customWidth="1"/>
    <col min="294" max="307" width="3.26953125" style="1" customWidth="1"/>
    <col min="308" max="309" width="0" style="1" hidden="1" customWidth="1"/>
    <col min="310" max="331" width="3.26953125" style="1" customWidth="1"/>
    <col min="332" max="332" width="3" style="1" customWidth="1"/>
    <col min="333" max="336" width="0" style="1" hidden="1" customWidth="1"/>
    <col min="337" max="337" width="0.1796875" style="1" customWidth="1"/>
    <col min="338" max="338" width="3.26953125" style="1" customWidth="1"/>
    <col min="339" max="340" width="0" style="1" hidden="1" customWidth="1"/>
    <col min="341" max="342" width="3.26953125" style="1" customWidth="1"/>
    <col min="343" max="343" width="3" style="1" customWidth="1"/>
    <col min="344" max="345" width="3.26953125" style="1" customWidth="1"/>
    <col min="346" max="347" width="2.81640625" style="1" customWidth="1"/>
    <col min="348" max="348" width="3.1796875" style="1" customWidth="1"/>
    <col min="349" max="349" width="3.7265625" style="1" customWidth="1"/>
    <col min="350" max="350" width="4.1796875" style="1" customWidth="1"/>
    <col min="351" max="352" width="2.81640625" style="1" customWidth="1"/>
    <col min="353" max="369" width="0" style="1" hidden="1" customWidth="1"/>
    <col min="370" max="370" width="3.453125" style="1" customWidth="1"/>
    <col min="371" max="403" width="0" style="1" hidden="1" customWidth="1"/>
    <col min="404" max="512" width="9.1796875" style="1"/>
    <col min="513" max="513" width="2.7265625" style="1" customWidth="1"/>
    <col min="514" max="514" width="9.26953125" style="1" customWidth="1"/>
    <col min="515" max="515" width="5.81640625" style="1" customWidth="1"/>
    <col min="516" max="516" width="6.54296875" style="1" customWidth="1"/>
    <col min="517" max="517" width="5.81640625" style="1" customWidth="1"/>
    <col min="518" max="518" width="7.453125" style="1" customWidth="1"/>
    <col min="519" max="519" width="4" style="1" customWidth="1"/>
    <col min="520" max="520" width="0" style="1" hidden="1" customWidth="1"/>
    <col min="521" max="521" width="3.26953125" style="1" customWidth="1"/>
    <col min="522" max="522" width="3" style="1" customWidth="1"/>
    <col min="523" max="523" width="3.26953125" style="1" customWidth="1"/>
    <col min="524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3" width="0" style="1" hidden="1" customWidth="1"/>
    <col min="534" max="534" width="3.26953125" style="1" customWidth="1"/>
    <col min="535" max="535" width="0" style="1" hidden="1" customWidth="1"/>
    <col min="536" max="538" width="3.26953125" style="1" customWidth="1"/>
    <col min="539" max="540" width="0" style="1" hidden="1" customWidth="1"/>
    <col min="541" max="545" width="3.26953125" style="1" customWidth="1"/>
    <col min="546" max="549" width="0" style="1" hidden="1" customWidth="1"/>
    <col min="550" max="563" width="3.26953125" style="1" customWidth="1"/>
    <col min="564" max="565" width="0" style="1" hidden="1" customWidth="1"/>
    <col min="566" max="587" width="3.26953125" style="1" customWidth="1"/>
    <col min="588" max="588" width="3" style="1" customWidth="1"/>
    <col min="589" max="592" width="0" style="1" hidden="1" customWidth="1"/>
    <col min="593" max="593" width="0.1796875" style="1" customWidth="1"/>
    <col min="594" max="594" width="3.26953125" style="1" customWidth="1"/>
    <col min="595" max="596" width="0" style="1" hidden="1" customWidth="1"/>
    <col min="597" max="598" width="3.26953125" style="1" customWidth="1"/>
    <col min="599" max="599" width="3" style="1" customWidth="1"/>
    <col min="600" max="601" width="3.26953125" style="1" customWidth="1"/>
    <col min="602" max="603" width="2.81640625" style="1" customWidth="1"/>
    <col min="604" max="604" width="3.1796875" style="1" customWidth="1"/>
    <col min="605" max="605" width="3.7265625" style="1" customWidth="1"/>
    <col min="606" max="606" width="4.1796875" style="1" customWidth="1"/>
    <col min="607" max="608" width="2.81640625" style="1" customWidth="1"/>
    <col min="609" max="625" width="0" style="1" hidden="1" customWidth="1"/>
    <col min="626" max="626" width="3.453125" style="1" customWidth="1"/>
    <col min="627" max="659" width="0" style="1" hidden="1" customWidth="1"/>
    <col min="660" max="768" width="9.1796875" style="1"/>
    <col min="769" max="769" width="2.7265625" style="1" customWidth="1"/>
    <col min="770" max="770" width="9.26953125" style="1" customWidth="1"/>
    <col min="771" max="771" width="5.81640625" style="1" customWidth="1"/>
    <col min="772" max="772" width="6.54296875" style="1" customWidth="1"/>
    <col min="773" max="773" width="5.81640625" style="1" customWidth="1"/>
    <col min="774" max="774" width="7.453125" style="1" customWidth="1"/>
    <col min="775" max="775" width="4" style="1" customWidth="1"/>
    <col min="776" max="776" width="0" style="1" hidden="1" customWidth="1"/>
    <col min="777" max="777" width="3.26953125" style="1" customWidth="1"/>
    <col min="778" max="778" width="3" style="1" customWidth="1"/>
    <col min="779" max="779" width="3.26953125" style="1" customWidth="1"/>
    <col min="780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9" width="0" style="1" hidden="1" customWidth="1"/>
    <col min="790" max="790" width="3.26953125" style="1" customWidth="1"/>
    <col min="791" max="791" width="0" style="1" hidden="1" customWidth="1"/>
    <col min="792" max="794" width="3.26953125" style="1" customWidth="1"/>
    <col min="795" max="796" width="0" style="1" hidden="1" customWidth="1"/>
    <col min="797" max="801" width="3.26953125" style="1" customWidth="1"/>
    <col min="802" max="805" width="0" style="1" hidden="1" customWidth="1"/>
    <col min="806" max="819" width="3.26953125" style="1" customWidth="1"/>
    <col min="820" max="821" width="0" style="1" hidden="1" customWidth="1"/>
    <col min="822" max="843" width="3.26953125" style="1" customWidth="1"/>
    <col min="844" max="844" width="3" style="1" customWidth="1"/>
    <col min="845" max="848" width="0" style="1" hidden="1" customWidth="1"/>
    <col min="849" max="849" width="0.1796875" style="1" customWidth="1"/>
    <col min="850" max="850" width="3.26953125" style="1" customWidth="1"/>
    <col min="851" max="852" width="0" style="1" hidden="1" customWidth="1"/>
    <col min="853" max="854" width="3.26953125" style="1" customWidth="1"/>
    <col min="855" max="855" width="3" style="1" customWidth="1"/>
    <col min="856" max="857" width="3.26953125" style="1" customWidth="1"/>
    <col min="858" max="859" width="2.81640625" style="1" customWidth="1"/>
    <col min="860" max="860" width="3.1796875" style="1" customWidth="1"/>
    <col min="861" max="861" width="3.7265625" style="1" customWidth="1"/>
    <col min="862" max="862" width="4.1796875" style="1" customWidth="1"/>
    <col min="863" max="864" width="2.81640625" style="1" customWidth="1"/>
    <col min="865" max="881" width="0" style="1" hidden="1" customWidth="1"/>
    <col min="882" max="882" width="3.453125" style="1" customWidth="1"/>
    <col min="883" max="915" width="0" style="1" hidden="1" customWidth="1"/>
    <col min="916" max="1024" width="9.1796875" style="1"/>
    <col min="1025" max="1025" width="2.7265625" style="1" customWidth="1"/>
    <col min="1026" max="1026" width="9.26953125" style="1" customWidth="1"/>
    <col min="1027" max="1027" width="5.81640625" style="1" customWidth="1"/>
    <col min="1028" max="1028" width="6.54296875" style="1" customWidth="1"/>
    <col min="1029" max="1029" width="5.81640625" style="1" customWidth="1"/>
    <col min="1030" max="1030" width="7.453125" style="1" customWidth="1"/>
    <col min="1031" max="1031" width="4" style="1" customWidth="1"/>
    <col min="1032" max="1032" width="0" style="1" hidden="1" customWidth="1"/>
    <col min="1033" max="1033" width="3.26953125" style="1" customWidth="1"/>
    <col min="1034" max="1034" width="3" style="1" customWidth="1"/>
    <col min="1035" max="1035" width="3.26953125" style="1" customWidth="1"/>
    <col min="1036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5" width="0" style="1" hidden="1" customWidth="1"/>
    <col min="1046" max="1046" width="3.26953125" style="1" customWidth="1"/>
    <col min="1047" max="1047" width="0" style="1" hidden="1" customWidth="1"/>
    <col min="1048" max="1050" width="3.26953125" style="1" customWidth="1"/>
    <col min="1051" max="1052" width="0" style="1" hidden="1" customWidth="1"/>
    <col min="1053" max="1057" width="3.26953125" style="1" customWidth="1"/>
    <col min="1058" max="1061" width="0" style="1" hidden="1" customWidth="1"/>
    <col min="1062" max="1075" width="3.26953125" style="1" customWidth="1"/>
    <col min="1076" max="1077" width="0" style="1" hidden="1" customWidth="1"/>
    <col min="1078" max="1099" width="3.26953125" style="1" customWidth="1"/>
    <col min="1100" max="1100" width="3" style="1" customWidth="1"/>
    <col min="1101" max="1104" width="0" style="1" hidden="1" customWidth="1"/>
    <col min="1105" max="1105" width="0.1796875" style="1" customWidth="1"/>
    <col min="1106" max="1106" width="3.26953125" style="1" customWidth="1"/>
    <col min="1107" max="1108" width="0" style="1" hidden="1" customWidth="1"/>
    <col min="1109" max="1110" width="3.26953125" style="1" customWidth="1"/>
    <col min="1111" max="1111" width="3" style="1" customWidth="1"/>
    <col min="1112" max="1113" width="3.26953125" style="1" customWidth="1"/>
    <col min="1114" max="1115" width="2.81640625" style="1" customWidth="1"/>
    <col min="1116" max="1116" width="3.1796875" style="1" customWidth="1"/>
    <col min="1117" max="1117" width="3.7265625" style="1" customWidth="1"/>
    <col min="1118" max="1118" width="4.1796875" style="1" customWidth="1"/>
    <col min="1119" max="1120" width="2.81640625" style="1" customWidth="1"/>
    <col min="1121" max="1137" width="0" style="1" hidden="1" customWidth="1"/>
    <col min="1138" max="1138" width="3.453125" style="1" customWidth="1"/>
    <col min="1139" max="1171" width="0" style="1" hidden="1" customWidth="1"/>
    <col min="1172" max="1280" width="9.1796875" style="1"/>
    <col min="1281" max="1281" width="2.7265625" style="1" customWidth="1"/>
    <col min="1282" max="1282" width="9.26953125" style="1" customWidth="1"/>
    <col min="1283" max="1283" width="5.81640625" style="1" customWidth="1"/>
    <col min="1284" max="1284" width="6.54296875" style="1" customWidth="1"/>
    <col min="1285" max="1285" width="5.81640625" style="1" customWidth="1"/>
    <col min="1286" max="1286" width="7.453125" style="1" customWidth="1"/>
    <col min="1287" max="1287" width="4" style="1" customWidth="1"/>
    <col min="1288" max="1288" width="0" style="1" hidden="1" customWidth="1"/>
    <col min="1289" max="1289" width="3.26953125" style="1" customWidth="1"/>
    <col min="1290" max="1290" width="3" style="1" customWidth="1"/>
    <col min="1291" max="1291" width="3.26953125" style="1" customWidth="1"/>
    <col min="1292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1" width="0" style="1" hidden="1" customWidth="1"/>
    <col min="1302" max="1302" width="3.26953125" style="1" customWidth="1"/>
    <col min="1303" max="1303" width="0" style="1" hidden="1" customWidth="1"/>
    <col min="1304" max="1306" width="3.26953125" style="1" customWidth="1"/>
    <col min="1307" max="1308" width="0" style="1" hidden="1" customWidth="1"/>
    <col min="1309" max="1313" width="3.26953125" style="1" customWidth="1"/>
    <col min="1314" max="1317" width="0" style="1" hidden="1" customWidth="1"/>
    <col min="1318" max="1331" width="3.26953125" style="1" customWidth="1"/>
    <col min="1332" max="1333" width="0" style="1" hidden="1" customWidth="1"/>
    <col min="1334" max="1355" width="3.26953125" style="1" customWidth="1"/>
    <col min="1356" max="1356" width="3" style="1" customWidth="1"/>
    <col min="1357" max="1360" width="0" style="1" hidden="1" customWidth="1"/>
    <col min="1361" max="1361" width="0.1796875" style="1" customWidth="1"/>
    <col min="1362" max="1362" width="3.26953125" style="1" customWidth="1"/>
    <col min="1363" max="1364" width="0" style="1" hidden="1" customWidth="1"/>
    <col min="1365" max="1366" width="3.26953125" style="1" customWidth="1"/>
    <col min="1367" max="1367" width="3" style="1" customWidth="1"/>
    <col min="1368" max="1369" width="3.26953125" style="1" customWidth="1"/>
    <col min="1370" max="1371" width="2.81640625" style="1" customWidth="1"/>
    <col min="1372" max="1372" width="3.1796875" style="1" customWidth="1"/>
    <col min="1373" max="1373" width="3.7265625" style="1" customWidth="1"/>
    <col min="1374" max="1374" width="4.1796875" style="1" customWidth="1"/>
    <col min="1375" max="1376" width="2.81640625" style="1" customWidth="1"/>
    <col min="1377" max="1393" width="0" style="1" hidden="1" customWidth="1"/>
    <col min="1394" max="1394" width="3.453125" style="1" customWidth="1"/>
    <col min="1395" max="1427" width="0" style="1" hidden="1" customWidth="1"/>
    <col min="1428" max="1536" width="9.1796875" style="1"/>
    <col min="1537" max="1537" width="2.7265625" style="1" customWidth="1"/>
    <col min="1538" max="1538" width="9.26953125" style="1" customWidth="1"/>
    <col min="1539" max="1539" width="5.81640625" style="1" customWidth="1"/>
    <col min="1540" max="1540" width="6.54296875" style="1" customWidth="1"/>
    <col min="1541" max="1541" width="5.81640625" style="1" customWidth="1"/>
    <col min="1542" max="1542" width="7.453125" style="1" customWidth="1"/>
    <col min="1543" max="1543" width="4" style="1" customWidth="1"/>
    <col min="1544" max="1544" width="0" style="1" hidden="1" customWidth="1"/>
    <col min="1545" max="1545" width="3.26953125" style="1" customWidth="1"/>
    <col min="1546" max="1546" width="3" style="1" customWidth="1"/>
    <col min="1547" max="1547" width="3.26953125" style="1" customWidth="1"/>
    <col min="1548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7" width="0" style="1" hidden="1" customWidth="1"/>
    <col min="1558" max="1558" width="3.26953125" style="1" customWidth="1"/>
    <col min="1559" max="1559" width="0" style="1" hidden="1" customWidth="1"/>
    <col min="1560" max="1562" width="3.26953125" style="1" customWidth="1"/>
    <col min="1563" max="1564" width="0" style="1" hidden="1" customWidth="1"/>
    <col min="1565" max="1569" width="3.26953125" style="1" customWidth="1"/>
    <col min="1570" max="1573" width="0" style="1" hidden="1" customWidth="1"/>
    <col min="1574" max="1587" width="3.26953125" style="1" customWidth="1"/>
    <col min="1588" max="1589" width="0" style="1" hidden="1" customWidth="1"/>
    <col min="1590" max="1611" width="3.26953125" style="1" customWidth="1"/>
    <col min="1612" max="1612" width="3" style="1" customWidth="1"/>
    <col min="1613" max="1616" width="0" style="1" hidden="1" customWidth="1"/>
    <col min="1617" max="1617" width="0.1796875" style="1" customWidth="1"/>
    <col min="1618" max="1618" width="3.26953125" style="1" customWidth="1"/>
    <col min="1619" max="1620" width="0" style="1" hidden="1" customWidth="1"/>
    <col min="1621" max="1622" width="3.26953125" style="1" customWidth="1"/>
    <col min="1623" max="1623" width="3" style="1" customWidth="1"/>
    <col min="1624" max="1625" width="3.26953125" style="1" customWidth="1"/>
    <col min="1626" max="1627" width="2.81640625" style="1" customWidth="1"/>
    <col min="1628" max="1628" width="3.1796875" style="1" customWidth="1"/>
    <col min="1629" max="1629" width="3.7265625" style="1" customWidth="1"/>
    <col min="1630" max="1630" width="4.1796875" style="1" customWidth="1"/>
    <col min="1631" max="1632" width="2.81640625" style="1" customWidth="1"/>
    <col min="1633" max="1649" width="0" style="1" hidden="1" customWidth="1"/>
    <col min="1650" max="1650" width="3.453125" style="1" customWidth="1"/>
    <col min="1651" max="1683" width="0" style="1" hidden="1" customWidth="1"/>
    <col min="1684" max="1792" width="9.1796875" style="1"/>
    <col min="1793" max="1793" width="2.7265625" style="1" customWidth="1"/>
    <col min="1794" max="1794" width="9.26953125" style="1" customWidth="1"/>
    <col min="1795" max="1795" width="5.81640625" style="1" customWidth="1"/>
    <col min="1796" max="1796" width="6.54296875" style="1" customWidth="1"/>
    <col min="1797" max="1797" width="5.81640625" style="1" customWidth="1"/>
    <col min="1798" max="1798" width="7.453125" style="1" customWidth="1"/>
    <col min="1799" max="1799" width="4" style="1" customWidth="1"/>
    <col min="1800" max="1800" width="0" style="1" hidden="1" customWidth="1"/>
    <col min="1801" max="1801" width="3.26953125" style="1" customWidth="1"/>
    <col min="1802" max="1802" width="3" style="1" customWidth="1"/>
    <col min="1803" max="1803" width="3.26953125" style="1" customWidth="1"/>
    <col min="1804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3" width="0" style="1" hidden="1" customWidth="1"/>
    <col min="1814" max="1814" width="3.26953125" style="1" customWidth="1"/>
    <col min="1815" max="1815" width="0" style="1" hidden="1" customWidth="1"/>
    <col min="1816" max="1818" width="3.26953125" style="1" customWidth="1"/>
    <col min="1819" max="1820" width="0" style="1" hidden="1" customWidth="1"/>
    <col min="1821" max="1825" width="3.26953125" style="1" customWidth="1"/>
    <col min="1826" max="1829" width="0" style="1" hidden="1" customWidth="1"/>
    <col min="1830" max="1843" width="3.26953125" style="1" customWidth="1"/>
    <col min="1844" max="1845" width="0" style="1" hidden="1" customWidth="1"/>
    <col min="1846" max="1867" width="3.26953125" style="1" customWidth="1"/>
    <col min="1868" max="1868" width="3" style="1" customWidth="1"/>
    <col min="1869" max="1872" width="0" style="1" hidden="1" customWidth="1"/>
    <col min="1873" max="1873" width="0.1796875" style="1" customWidth="1"/>
    <col min="1874" max="1874" width="3.26953125" style="1" customWidth="1"/>
    <col min="1875" max="1876" width="0" style="1" hidden="1" customWidth="1"/>
    <col min="1877" max="1878" width="3.26953125" style="1" customWidth="1"/>
    <col min="1879" max="1879" width="3" style="1" customWidth="1"/>
    <col min="1880" max="1881" width="3.26953125" style="1" customWidth="1"/>
    <col min="1882" max="1883" width="2.81640625" style="1" customWidth="1"/>
    <col min="1884" max="1884" width="3.1796875" style="1" customWidth="1"/>
    <col min="1885" max="1885" width="3.7265625" style="1" customWidth="1"/>
    <col min="1886" max="1886" width="4.1796875" style="1" customWidth="1"/>
    <col min="1887" max="1888" width="2.81640625" style="1" customWidth="1"/>
    <col min="1889" max="1905" width="0" style="1" hidden="1" customWidth="1"/>
    <col min="1906" max="1906" width="3.453125" style="1" customWidth="1"/>
    <col min="1907" max="1939" width="0" style="1" hidden="1" customWidth="1"/>
    <col min="1940" max="2048" width="9.1796875" style="1"/>
    <col min="2049" max="2049" width="2.7265625" style="1" customWidth="1"/>
    <col min="2050" max="2050" width="9.26953125" style="1" customWidth="1"/>
    <col min="2051" max="2051" width="5.81640625" style="1" customWidth="1"/>
    <col min="2052" max="2052" width="6.54296875" style="1" customWidth="1"/>
    <col min="2053" max="2053" width="5.81640625" style="1" customWidth="1"/>
    <col min="2054" max="2054" width="7.453125" style="1" customWidth="1"/>
    <col min="2055" max="2055" width="4" style="1" customWidth="1"/>
    <col min="2056" max="2056" width="0" style="1" hidden="1" customWidth="1"/>
    <col min="2057" max="2057" width="3.26953125" style="1" customWidth="1"/>
    <col min="2058" max="2058" width="3" style="1" customWidth="1"/>
    <col min="2059" max="2059" width="3.26953125" style="1" customWidth="1"/>
    <col min="2060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9" width="0" style="1" hidden="1" customWidth="1"/>
    <col min="2070" max="2070" width="3.26953125" style="1" customWidth="1"/>
    <col min="2071" max="2071" width="0" style="1" hidden="1" customWidth="1"/>
    <col min="2072" max="2074" width="3.26953125" style="1" customWidth="1"/>
    <col min="2075" max="2076" width="0" style="1" hidden="1" customWidth="1"/>
    <col min="2077" max="2081" width="3.26953125" style="1" customWidth="1"/>
    <col min="2082" max="2085" width="0" style="1" hidden="1" customWidth="1"/>
    <col min="2086" max="2099" width="3.26953125" style="1" customWidth="1"/>
    <col min="2100" max="2101" width="0" style="1" hidden="1" customWidth="1"/>
    <col min="2102" max="2123" width="3.26953125" style="1" customWidth="1"/>
    <col min="2124" max="2124" width="3" style="1" customWidth="1"/>
    <col min="2125" max="2128" width="0" style="1" hidden="1" customWidth="1"/>
    <col min="2129" max="2129" width="0.1796875" style="1" customWidth="1"/>
    <col min="2130" max="2130" width="3.26953125" style="1" customWidth="1"/>
    <col min="2131" max="2132" width="0" style="1" hidden="1" customWidth="1"/>
    <col min="2133" max="2134" width="3.26953125" style="1" customWidth="1"/>
    <col min="2135" max="2135" width="3" style="1" customWidth="1"/>
    <col min="2136" max="2137" width="3.26953125" style="1" customWidth="1"/>
    <col min="2138" max="2139" width="2.81640625" style="1" customWidth="1"/>
    <col min="2140" max="2140" width="3.1796875" style="1" customWidth="1"/>
    <col min="2141" max="2141" width="3.7265625" style="1" customWidth="1"/>
    <col min="2142" max="2142" width="4.1796875" style="1" customWidth="1"/>
    <col min="2143" max="2144" width="2.81640625" style="1" customWidth="1"/>
    <col min="2145" max="2161" width="0" style="1" hidden="1" customWidth="1"/>
    <col min="2162" max="2162" width="3.453125" style="1" customWidth="1"/>
    <col min="2163" max="2195" width="0" style="1" hidden="1" customWidth="1"/>
    <col min="2196" max="2304" width="9.1796875" style="1"/>
    <col min="2305" max="2305" width="2.7265625" style="1" customWidth="1"/>
    <col min="2306" max="2306" width="9.26953125" style="1" customWidth="1"/>
    <col min="2307" max="2307" width="5.81640625" style="1" customWidth="1"/>
    <col min="2308" max="2308" width="6.54296875" style="1" customWidth="1"/>
    <col min="2309" max="2309" width="5.81640625" style="1" customWidth="1"/>
    <col min="2310" max="2310" width="7.453125" style="1" customWidth="1"/>
    <col min="2311" max="2311" width="4" style="1" customWidth="1"/>
    <col min="2312" max="2312" width="0" style="1" hidden="1" customWidth="1"/>
    <col min="2313" max="2313" width="3.26953125" style="1" customWidth="1"/>
    <col min="2314" max="2314" width="3" style="1" customWidth="1"/>
    <col min="2315" max="2315" width="3.26953125" style="1" customWidth="1"/>
    <col min="2316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5" width="0" style="1" hidden="1" customWidth="1"/>
    <col min="2326" max="2326" width="3.26953125" style="1" customWidth="1"/>
    <col min="2327" max="2327" width="0" style="1" hidden="1" customWidth="1"/>
    <col min="2328" max="2330" width="3.26953125" style="1" customWidth="1"/>
    <col min="2331" max="2332" width="0" style="1" hidden="1" customWidth="1"/>
    <col min="2333" max="2337" width="3.26953125" style="1" customWidth="1"/>
    <col min="2338" max="2341" width="0" style="1" hidden="1" customWidth="1"/>
    <col min="2342" max="2355" width="3.26953125" style="1" customWidth="1"/>
    <col min="2356" max="2357" width="0" style="1" hidden="1" customWidth="1"/>
    <col min="2358" max="2379" width="3.26953125" style="1" customWidth="1"/>
    <col min="2380" max="2380" width="3" style="1" customWidth="1"/>
    <col min="2381" max="2384" width="0" style="1" hidden="1" customWidth="1"/>
    <col min="2385" max="2385" width="0.1796875" style="1" customWidth="1"/>
    <col min="2386" max="2386" width="3.26953125" style="1" customWidth="1"/>
    <col min="2387" max="2388" width="0" style="1" hidden="1" customWidth="1"/>
    <col min="2389" max="2390" width="3.26953125" style="1" customWidth="1"/>
    <col min="2391" max="2391" width="3" style="1" customWidth="1"/>
    <col min="2392" max="2393" width="3.26953125" style="1" customWidth="1"/>
    <col min="2394" max="2395" width="2.81640625" style="1" customWidth="1"/>
    <col min="2396" max="2396" width="3.1796875" style="1" customWidth="1"/>
    <col min="2397" max="2397" width="3.7265625" style="1" customWidth="1"/>
    <col min="2398" max="2398" width="4.1796875" style="1" customWidth="1"/>
    <col min="2399" max="2400" width="2.81640625" style="1" customWidth="1"/>
    <col min="2401" max="2417" width="0" style="1" hidden="1" customWidth="1"/>
    <col min="2418" max="2418" width="3.453125" style="1" customWidth="1"/>
    <col min="2419" max="2451" width="0" style="1" hidden="1" customWidth="1"/>
    <col min="2452" max="2560" width="9.1796875" style="1"/>
    <col min="2561" max="2561" width="2.7265625" style="1" customWidth="1"/>
    <col min="2562" max="2562" width="9.26953125" style="1" customWidth="1"/>
    <col min="2563" max="2563" width="5.81640625" style="1" customWidth="1"/>
    <col min="2564" max="2564" width="6.54296875" style="1" customWidth="1"/>
    <col min="2565" max="2565" width="5.81640625" style="1" customWidth="1"/>
    <col min="2566" max="2566" width="7.453125" style="1" customWidth="1"/>
    <col min="2567" max="2567" width="4" style="1" customWidth="1"/>
    <col min="2568" max="2568" width="0" style="1" hidden="1" customWidth="1"/>
    <col min="2569" max="2569" width="3.26953125" style="1" customWidth="1"/>
    <col min="2570" max="2570" width="3" style="1" customWidth="1"/>
    <col min="2571" max="2571" width="3.26953125" style="1" customWidth="1"/>
    <col min="2572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1" width="0" style="1" hidden="1" customWidth="1"/>
    <col min="2582" max="2582" width="3.26953125" style="1" customWidth="1"/>
    <col min="2583" max="2583" width="0" style="1" hidden="1" customWidth="1"/>
    <col min="2584" max="2586" width="3.26953125" style="1" customWidth="1"/>
    <col min="2587" max="2588" width="0" style="1" hidden="1" customWidth="1"/>
    <col min="2589" max="2593" width="3.26953125" style="1" customWidth="1"/>
    <col min="2594" max="2597" width="0" style="1" hidden="1" customWidth="1"/>
    <col min="2598" max="2611" width="3.26953125" style="1" customWidth="1"/>
    <col min="2612" max="2613" width="0" style="1" hidden="1" customWidth="1"/>
    <col min="2614" max="2635" width="3.26953125" style="1" customWidth="1"/>
    <col min="2636" max="2636" width="3" style="1" customWidth="1"/>
    <col min="2637" max="2640" width="0" style="1" hidden="1" customWidth="1"/>
    <col min="2641" max="2641" width="0.1796875" style="1" customWidth="1"/>
    <col min="2642" max="2642" width="3.26953125" style="1" customWidth="1"/>
    <col min="2643" max="2644" width="0" style="1" hidden="1" customWidth="1"/>
    <col min="2645" max="2646" width="3.26953125" style="1" customWidth="1"/>
    <col min="2647" max="2647" width="3" style="1" customWidth="1"/>
    <col min="2648" max="2649" width="3.26953125" style="1" customWidth="1"/>
    <col min="2650" max="2651" width="2.81640625" style="1" customWidth="1"/>
    <col min="2652" max="2652" width="3.1796875" style="1" customWidth="1"/>
    <col min="2653" max="2653" width="3.7265625" style="1" customWidth="1"/>
    <col min="2654" max="2654" width="4.1796875" style="1" customWidth="1"/>
    <col min="2655" max="2656" width="2.81640625" style="1" customWidth="1"/>
    <col min="2657" max="2673" width="0" style="1" hidden="1" customWidth="1"/>
    <col min="2674" max="2674" width="3.453125" style="1" customWidth="1"/>
    <col min="2675" max="2707" width="0" style="1" hidden="1" customWidth="1"/>
    <col min="2708" max="2816" width="9.1796875" style="1"/>
    <col min="2817" max="2817" width="2.7265625" style="1" customWidth="1"/>
    <col min="2818" max="2818" width="9.26953125" style="1" customWidth="1"/>
    <col min="2819" max="2819" width="5.81640625" style="1" customWidth="1"/>
    <col min="2820" max="2820" width="6.54296875" style="1" customWidth="1"/>
    <col min="2821" max="2821" width="5.81640625" style="1" customWidth="1"/>
    <col min="2822" max="2822" width="7.453125" style="1" customWidth="1"/>
    <col min="2823" max="2823" width="4" style="1" customWidth="1"/>
    <col min="2824" max="2824" width="0" style="1" hidden="1" customWidth="1"/>
    <col min="2825" max="2825" width="3.26953125" style="1" customWidth="1"/>
    <col min="2826" max="2826" width="3" style="1" customWidth="1"/>
    <col min="2827" max="2827" width="3.26953125" style="1" customWidth="1"/>
    <col min="2828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7" width="0" style="1" hidden="1" customWidth="1"/>
    <col min="2838" max="2838" width="3.26953125" style="1" customWidth="1"/>
    <col min="2839" max="2839" width="0" style="1" hidden="1" customWidth="1"/>
    <col min="2840" max="2842" width="3.26953125" style="1" customWidth="1"/>
    <col min="2843" max="2844" width="0" style="1" hidden="1" customWidth="1"/>
    <col min="2845" max="2849" width="3.26953125" style="1" customWidth="1"/>
    <col min="2850" max="2853" width="0" style="1" hidden="1" customWidth="1"/>
    <col min="2854" max="2867" width="3.26953125" style="1" customWidth="1"/>
    <col min="2868" max="2869" width="0" style="1" hidden="1" customWidth="1"/>
    <col min="2870" max="2891" width="3.26953125" style="1" customWidth="1"/>
    <col min="2892" max="2892" width="3" style="1" customWidth="1"/>
    <col min="2893" max="2896" width="0" style="1" hidden="1" customWidth="1"/>
    <col min="2897" max="2897" width="0.1796875" style="1" customWidth="1"/>
    <col min="2898" max="2898" width="3.26953125" style="1" customWidth="1"/>
    <col min="2899" max="2900" width="0" style="1" hidden="1" customWidth="1"/>
    <col min="2901" max="2902" width="3.26953125" style="1" customWidth="1"/>
    <col min="2903" max="2903" width="3" style="1" customWidth="1"/>
    <col min="2904" max="2905" width="3.26953125" style="1" customWidth="1"/>
    <col min="2906" max="2907" width="2.81640625" style="1" customWidth="1"/>
    <col min="2908" max="2908" width="3.1796875" style="1" customWidth="1"/>
    <col min="2909" max="2909" width="3.7265625" style="1" customWidth="1"/>
    <col min="2910" max="2910" width="4.1796875" style="1" customWidth="1"/>
    <col min="2911" max="2912" width="2.81640625" style="1" customWidth="1"/>
    <col min="2913" max="2929" width="0" style="1" hidden="1" customWidth="1"/>
    <col min="2930" max="2930" width="3.453125" style="1" customWidth="1"/>
    <col min="2931" max="2963" width="0" style="1" hidden="1" customWidth="1"/>
    <col min="2964" max="3072" width="9.1796875" style="1"/>
    <col min="3073" max="3073" width="2.7265625" style="1" customWidth="1"/>
    <col min="3074" max="3074" width="9.26953125" style="1" customWidth="1"/>
    <col min="3075" max="3075" width="5.81640625" style="1" customWidth="1"/>
    <col min="3076" max="3076" width="6.54296875" style="1" customWidth="1"/>
    <col min="3077" max="3077" width="5.81640625" style="1" customWidth="1"/>
    <col min="3078" max="3078" width="7.453125" style="1" customWidth="1"/>
    <col min="3079" max="3079" width="4" style="1" customWidth="1"/>
    <col min="3080" max="3080" width="0" style="1" hidden="1" customWidth="1"/>
    <col min="3081" max="3081" width="3.26953125" style="1" customWidth="1"/>
    <col min="3082" max="3082" width="3" style="1" customWidth="1"/>
    <col min="3083" max="3083" width="3.26953125" style="1" customWidth="1"/>
    <col min="3084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3" width="0" style="1" hidden="1" customWidth="1"/>
    <col min="3094" max="3094" width="3.26953125" style="1" customWidth="1"/>
    <col min="3095" max="3095" width="0" style="1" hidden="1" customWidth="1"/>
    <col min="3096" max="3098" width="3.26953125" style="1" customWidth="1"/>
    <col min="3099" max="3100" width="0" style="1" hidden="1" customWidth="1"/>
    <col min="3101" max="3105" width="3.26953125" style="1" customWidth="1"/>
    <col min="3106" max="3109" width="0" style="1" hidden="1" customWidth="1"/>
    <col min="3110" max="3123" width="3.26953125" style="1" customWidth="1"/>
    <col min="3124" max="3125" width="0" style="1" hidden="1" customWidth="1"/>
    <col min="3126" max="3147" width="3.26953125" style="1" customWidth="1"/>
    <col min="3148" max="3148" width="3" style="1" customWidth="1"/>
    <col min="3149" max="3152" width="0" style="1" hidden="1" customWidth="1"/>
    <col min="3153" max="3153" width="0.1796875" style="1" customWidth="1"/>
    <col min="3154" max="3154" width="3.26953125" style="1" customWidth="1"/>
    <col min="3155" max="3156" width="0" style="1" hidden="1" customWidth="1"/>
    <col min="3157" max="3158" width="3.26953125" style="1" customWidth="1"/>
    <col min="3159" max="3159" width="3" style="1" customWidth="1"/>
    <col min="3160" max="3161" width="3.26953125" style="1" customWidth="1"/>
    <col min="3162" max="3163" width="2.81640625" style="1" customWidth="1"/>
    <col min="3164" max="3164" width="3.1796875" style="1" customWidth="1"/>
    <col min="3165" max="3165" width="3.7265625" style="1" customWidth="1"/>
    <col min="3166" max="3166" width="4.1796875" style="1" customWidth="1"/>
    <col min="3167" max="3168" width="2.81640625" style="1" customWidth="1"/>
    <col min="3169" max="3185" width="0" style="1" hidden="1" customWidth="1"/>
    <col min="3186" max="3186" width="3.453125" style="1" customWidth="1"/>
    <col min="3187" max="3219" width="0" style="1" hidden="1" customWidth="1"/>
    <col min="3220" max="3328" width="9.1796875" style="1"/>
    <col min="3329" max="3329" width="2.7265625" style="1" customWidth="1"/>
    <col min="3330" max="3330" width="9.26953125" style="1" customWidth="1"/>
    <col min="3331" max="3331" width="5.81640625" style="1" customWidth="1"/>
    <col min="3332" max="3332" width="6.54296875" style="1" customWidth="1"/>
    <col min="3333" max="3333" width="5.81640625" style="1" customWidth="1"/>
    <col min="3334" max="3334" width="7.453125" style="1" customWidth="1"/>
    <col min="3335" max="3335" width="4" style="1" customWidth="1"/>
    <col min="3336" max="3336" width="0" style="1" hidden="1" customWidth="1"/>
    <col min="3337" max="3337" width="3.26953125" style="1" customWidth="1"/>
    <col min="3338" max="3338" width="3" style="1" customWidth="1"/>
    <col min="3339" max="3339" width="3.26953125" style="1" customWidth="1"/>
    <col min="3340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9" width="0" style="1" hidden="1" customWidth="1"/>
    <col min="3350" max="3350" width="3.26953125" style="1" customWidth="1"/>
    <col min="3351" max="3351" width="0" style="1" hidden="1" customWidth="1"/>
    <col min="3352" max="3354" width="3.26953125" style="1" customWidth="1"/>
    <col min="3355" max="3356" width="0" style="1" hidden="1" customWidth="1"/>
    <col min="3357" max="3361" width="3.26953125" style="1" customWidth="1"/>
    <col min="3362" max="3365" width="0" style="1" hidden="1" customWidth="1"/>
    <col min="3366" max="3379" width="3.26953125" style="1" customWidth="1"/>
    <col min="3380" max="3381" width="0" style="1" hidden="1" customWidth="1"/>
    <col min="3382" max="3403" width="3.26953125" style="1" customWidth="1"/>
    <col min="3404" max="3404" width="3" style="1" customWidth="1"/>
    <col min="3405" max="3408" width="0" style="1" hidden="1" customWidth="1"/>
    <col min="3409" max="3409" width="0.1796875" style="1" customWidth="1"/>
    <col min="3410" max="3410" width="3.26953125" style="1" customWidth="1"/>
    <col min="3411" max="3412" width="0" style="1" hidden="1" customWidth="1"/>
    <col min="3413" max="3414" width="3.26953125" style="1" customWidth="1"/>
    <col min="3415" max="3415" width="3" style="1" customWidth="1"/>
    <col min="3416" max="3417" width="3.26953125" style="1" customWidth="1"/>
    <col min="3418" max="3419" width="2.81640625" style="1" customWidth="1"/>
    <col min="3420" max="3420" width="3.1796875" style="1" customWidth="1"/>
    <col min="3421" max="3421" width="3.7265625" style="1" customWidth="1"/>
    <col min="3422" max="3422" width="4.1796875" style="1" customWidth="1"/>
    <col min="3423" max="3424" width="2.81640625" style="1" customWidth="1"/>
    <col min="3425" max="3441" width="0" style="1" hidden="1" customWidth="1"/>
    <col min="3442" max="3442" width="3.453125" style="1" customWidth="1"/>
    <col min="3443" max="3475" width="0" style="1" hidden="1" customWidth="1"/>
    <col min="3476" max="3584" width="9.1796875" style="1"/>
    <col min="3585" max="3585" width="2.7265625" style="1" customWidth="1"/>
    <col min="3586" max="3586" width="9.26953125" style="1" customWidth="1"/>
    <col min="3587" max="3587" width="5.81640625" style="1" customWidth="1"/>
    <col min="3588" max="3588" width="6.54296875" style="1" customWidth="1"/>
    <col min="3589" max="3589" width="5.81640625" style="1" customWidth="1"/>
    <col min="3590" max="3590" width="7.453125" style="1" customWidth="1"/>
    <col min="3591" max="3591" width="4" style="1" customWidth="1"/>
    <col min="3592" max="3592" width="0" style="1" hidden="1" customWidth="1"/>
    <col min="3593" max="3593" width="3.26953125" style="1" customWidth="1"/>
    <col min="3594" max="3594" width="3" style="1" customWidth="1"/>
    <col min="3595" max="3595" width="3.26953125" style="1" customWidth="1"/>
    <col min="3596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5" width="0" style="1" hidden="1" customWidth="1"/>
    <col min="3606" max="3606" width="3.26953125" style="1" customWidth="1"/>
    <col min="3607" max="3607" width="0" style="1" hidden="1" customWidth="1"/>
    <col min="3608" max="3610" width="3.26953125" style="1" customWidth="1"/>
    <col min="3611" max="3612" width="0" style="1" hidden="1" customWidth="1"/>
    <col min="3613" max="3617" width="3.26953125" style="1" customWidth="1"/>
    <col min="3618" max="3621" width="0" style="1" hidden="1" customWidth="1"/>
    <col min="3622" max="3635" width="3.26953125" style="1" customWidth="1"/>
    <col min="3636" max="3637" width="0" style="1" hidden="1" customWidth="1"/>
    <col min="3638" max="3659" width="3.26953125" style="1" customWidth="1"/>
    <col min="3660" max="3660" width="3" style="1" customWidth="1"/>
    <col min="3661" max="3664" width="0" style="1" hidden="1" customWidth="1"/>
    <col min="3665" max="3665" width="0.1796875" style="1" customWidth="1"/>
    <col min="3666" max="3666" width="3.26953125" style="1" customWidth="1"/>
    <col min="3667" max="3668" width="0" style="1" hidden="1" customWidth="1"/>
    <col min="3669" max="3670" width="3.26953125" style="1" customWidth="1"/>
    <col min="3671" max="3671" width="3" style="1" customWidth="1"/>
    <col min="3672" max="3673" width="3.26953125" style="1" customWidth="1"/>
    <col min="3674" max="3675" width="2.81640625" style="1" customWidth="1"/>
    <col min="3676" max="3676" width="3.1796875" style="1" customWidth="1"/>
    <col min="3677" max="3677" width="3.7265625" style="1" customWidth="1"/>
    <col min="3678" max="3678" width="4.1796875" style="1" customWidth="1"/>
    <col min="3679" max="3680" width="2.81640625" style="1" customWidth="1"/>
    <col min="3681" max="3697" width="0" style="1" hidden="1" customWidth="1"/>
    <col min="3698" max="3698" width="3.453125" style="1" customWidth="1"/>
    <col min="3699" max="3731" width="0" style="1" hidden="1" customWidth="1"/>
    <col min="3732" max="3840" width="9.1796875" style="1"/>
    <col min="3841" max="3841" width="2.7265625" style="1" customWidth="1"/>
    <col min="3842" max="3842" width="9.26953125" style="1" customWidth="1"/>
    <col min="3843" max="3843" width="5.81640625" style="1" customWidth="1"/>
    <col min="3844" max="3844" width="6.54296875" style="1" customWidth="1"/>
    <col min="3845" max="3845" width="5.81640625" style="1" customWidth="1"/>
    <col min="3846" max="3846" width="7.453125" style="1" customWidth="1"/>
    <col min="3847" max="3847" width="4" style="1" customWidth="1"/>
    <col min="3848" max="3848" width="0" style="1" hidden="1" customWidth="1"/>
    <col min="3849" max="3849" width="3.26953125" style="1" customWidth="1"/>
    <col min="3850" max="3850" width="3" style="1" customWidth="1"/>
    <col min="3851" max="3851" width="3.26953125" style="1" customWidth="1"/>
    <col min="3852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1" width="0" style="1" hidden="1" customWidth="1"/>
    <col min="3862" max="3862" width="3.26953125" style="1" customWidth="1"/>
    <col min="3863" max="3863" width="0" style="1" hidden="1" customWidth="1"/>
    <col min="3864" max="3866" width="3.26953125" style="1" customWidth="1"/>
    <col min="3867" max="3868" width="0" style="1" hidden="1" customWidth="1"/>
    <col min="3869" max="3873" width="3.26953125" style="1" customWidth="1"/>
    <col min="3874" max="3877" width="0" style="1" hidden="1" customWidth="1"/>
    <col min="3878" max="3891" width="3.26953125" style="1" customWidth="1"/>
    <col min="3892" max="3893" width="0" style="1" hidden="1" customWidth="1"/>
    <col min="3894" max="3915" width="3.26953125" style="1" customWidth="1"/>
    <col min="3916" max="3916" width="3" style="1" customWidth="1"/>
    <col min="3917" max="3920" width="0" style="1" hidden="1" customWidth="1"/>
    <col min="3921" max="3921" width="0.1796875" style="1" customWidth="1"/>
    <col min="3922" max="3922" width="3.26953125" style="1" customWidth="1"/>
    <col min="3923" max="3924" width="0" style="1" hidden="1" customWidth="1"/>
    <col min="3925" max="3926" width="3.26953125" style="1" customWidth="1"/>
    <col min="3927" max="3927" width="3" style="1" customWidth="1"/>
    <col min="3928" max="3929" width="3.26953125" style="1" customWidth="1"/>
    <col min="3930" max="3931" width="2.81640625" style="1" customWidth="1"/>
    <col min="3932" max="3932" width="3.1796875" style="1" customWidth="1"/>
    <col min="3933" max="3933" width="3.7265625" style="1" customWidth="1"/>
    <col min="3934" max="3934" width="4.1796875" style="1" customWidth="1"/>
    <col min="3935" max="3936" width="2.81640625" style="1" customWidth="1"/>
    <col min="3937" max="3953" width="0" style="1" hidden="1" customWidth="1"/>
    <col min="3954" max="3954" width="3.453125" style="1" customWidth="1"/>
    <col min="3955" max="3987" width="0" style="1" hidden="1" customWidth="1"/>
    <col min="3988" max="4096" width="9.1796875" style="1"/>
    <col min="4097" max="4097" width="2.7265625" style="1" customWidth="1"/>
    <col min="4098" max="4098" width="9.26953125" style="1" customWidth="1"/>
    <col min="4099" max="4099" width="5.81640625" style="1" customWidth="1"/>
    <col min="4100" max="4100" width="6.54296875" style="1" customWidth="1"/>
    <col min="4101" max="4101" width="5.81640625" style="1" customWidth="1"/>
    <col min="4102" max="4102" width="7.453125" style="1" customWidth="1"/>
    <col min="4103" max="4103" width="4" style="1" customWidth="1"/>
    <col min="4104" max="4104" width="0" style="1" hidden="1" customWidth="1"/>
    <col min="4105" max="4105" width="3.26953125" style="1" customWidth="1"/>
    <col min="4106" max="4106" width="3" style="1" customWidth="1"/>
    <col min="4107" max="4107" width="3.26953125" style="1" customWidth="1"/>
    <col min="4108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7" width="0" style="1" hidden="1" customWidth="1"/>
    <col min="4118" max="4118" width="3.26953125" style="1" customWidth="1"/>
    <col min="4119" max="4119" width="0" style="1" hidden="1" customWidth="1"/>
    <col min="4120" max="4122" width="3.26953125" style="1" customWidth="1"/>
    <col min="4123" max="4124" width="0" style="1" hidden="1" customWidth="1"/>
    <col min="4125" max="4129" width="3.26953125" style="1" customWidth="1"/>
    <col min="4130" max="4133" width="0" style="1" hidden="1" customWidth="1"/>
    <col min="4134" max="4147" width="3.26953125" style="1" customWidth="1"/>
    <col min="4148" max="4149" width="0" style="1" hidden="1" customWidth="1"/>
    <col min="4150" max="4171" width="3.26953125" style="1" customWidth="1"/>
    <col min="4172" max="4172" width="3" style="1" customWidth="1"/>
    <col min="4173" max="4176" width="0" style="1" hidden="1" customWidth="1"/>
    <col min="4177" max="4177" width="0.1796875" style="1" customWidth="1"/>
    <col min="4178" max="4178" width="3.26953125" style="1" customWidth="1"/>
    <col min="4179" max="4180" width="0" style="1" hidden="1" customWidth="1"/>
    <col min="4181" max="4182" width="3.26953125" style="1" customWidth="1"/>
    <col min="4183" max="4183" width="3" style="1" customWidth="1"/>
    <col min="4184" max="4185" width="3.26953125" style="1" customWidth="1"/>
    <col min="4186" max="4187" width="2.81640625" style="1" customWidth="1"/>
    <col min="4188" max="4188" width="3.1796875" style="1" customWidth="1"/>
    <col min="4189" max="4189" width="3.7265625" style="1" customWidth="1"/>
    <col min="4190" max="4190" width="4.1796875" style="1" customWidth="1"/>
    <col min="4191" max="4192" width="2.81640625" style="1" customWidth="1"/>
    <col min="4193" max="4209" width="0" style="1" hidden="1" customWidth="1"/>
    <col min="4210" max="4210" width="3.453125" style="1" customWidth="1"/>
    <col min="4211" max="4243" width="0" style="1" hidden="1" customWidth="1"/>
    <col min="4244" max="4352" width="9.1796875" style="1"/>
    <col min="4353" max="4353" width="2.7265625" style="1" customWidth="1"/>
    <col min="4354" max="4354" width="9.26953125" style="1" customWidth="1"/>
    <col min="4355" max="4355" width="5.81640625" style="1" customWidth="1"/>
    <col min="4356" max="4356" width="6.54296875" style="1" customWidth="1"/>
    <col min="4357" max="4357" width="5.81640625" style="1" customWidth="1"/>
    <col min="4358" max="4358" width="7.453125" style="1" customWidth="1"/>
    <col min="4359" max="4359" width="4" style="1" customWidth="1"/>
    <col min="4360" max="4360" width="0" style="1" hidden="1" customWidth="1"/>
    <col min="4361" max="4361" width="3.26953125" style="1" customWidth="1"/>
    <col min="4362" max="4362" width="3" style="1" customWidth="1"/>
    <col min="4363" max="4363" width="3.26953125" style="1" customWidth="1"/>
    <col min="4364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3" width="0" style="1" hidden="1" customWidth="1"/>
    <col min="4374" max="4374" width="3.26953125" style="1" customWidth="1"/>
    <col min="4375" max="4375" width="0" style="1" hidden="1" customWidth="1"/>
    <col min="4376" max="4378" width="3.26953125" style="1" customWidth="1"/>
    <col min="4379" max="4380" width="0" style="1" hidden="1" customWidth="1"/>
    <col min="4381" max="4385" width="3.26953125" style="1" customWidth="1"/>
    <col min="4386" max="4389" width="0" style="1" hidden="1" customWidth="1"/>
    <col min="4390" max="4403" width="3.26953125" style="1" customWidth="1"/>
    <col min="4404" max="4405" width="0" style="1" hidden="1" customWidth="1"/>
    <col min="4406" max="4427" width="3.26953125" style="1" customWidth="1"/>
    <col min="4428" max="4428" width="3" style="1" customWidth="1"/>
    <col min="4429" max="4432" width="0" style="1" hidden="1" customWidth="1"/>
    <col min="4433" max="4433" width="0.1796875" style="1" customWidth="1"/>
    <col min="4434" max="4434" width="3.26953125" style="1" customWidth="1"/>
    <col min="4435" max="4436" width="0" style="1" hidden="1" customWidth="1"/>
    <col min="4437" max="4438" width="3.26953125" style="1" customWidth="1"/>
    <col min="4439" max="4439" width="3" style="1" customWidth="1"/>
    <col min="4440" max="4441" width="3.26953125" style="1" customWidth="1"/>
    <col min="4442" max="4443" width="2.81640625" style="1" customWidth="1"/>
    <col min="4444" max="4444" width="3.1796875" style="1" customWidth="1"/>
    <col min="4445" max="4445" width="3.7265625" style="1" customWidth="1"/>
    <col min="4446" max="4446" width="4.1796875" style="1" customWidth="1"/>
    <col min="4447" max="4448" width="2.81640625" style="1" customWidth="1"/>
    <col min="4449" max="4465" width="0" style="1" hidden="1" customWidth="1"/>
    <col min="4466" max="4466" width="3.453125" style="1" customWidth="1"/>
    <col min="4467" max="4499" width="0" style="1" hidden="1" customWidth="1"/>
    <col min="4500" max="4608" width="9.1796875" style="1"/>
    <col min="4609" max="4609" width="2.7265625" style="1" customWidth="1"/>
    <col min="4610" max="4610" width="9.26953125" style="1" customWidth="1"/>
    <col min="4611" max="4611" width="5.81640625" style="1" customWidth="1"/>
    <col min="4612" max="4612" width="6.54296875" style="1" customWidth="1"/>
    <col min="4613" max="4613" width="5.81640625" style="1" customWidth="1"/>
    <col min="4614" max="4614" width="7.453125" style="1" customWidth="1"/>
    <col min="4615" max="4615" width="4" style="1" customWidth="1"/>
    <col min="4616" max="4616" width="0" style="1" hidden="1" customWidth="1"/>
    <col min="4617" max="4617" width="3.26953125" style="1" customWidth="1"/>
    <col min="4618" max="4618" width="3" style="1" customWidth="1"/>
    <col min="4619" max="4619" width="3.26953125" style="1" customWidth="1"/>
    <col min="4620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9" width="0" style="1" hidden="1" customWidth="1"/>
    <col min="4630" max="4630" width="3.26953125" style="1" customWidth="1"/>
    <col min="4631" max="4631" width="0" style="1" hidden="1" customWidth="1"/>
    <col min="4632" max="4634" width="3.26953125" style="1" customWidth="1"/>
    <col min="4635" max="4636" width="0" style="1" hidden="1" customWidth="1"/>
    <col min="4637" max="4641" width="3.26953125" style="1" customWidth="1"/>
    <col min="4642" max="4645" width="0" style="1" hidden="1" customWidth="1"/>
    <col min="4646" max="4659" width="3.26953125" style="1" customWidth="1"/>
    <col min="4660" max="4661" width="0" style="1" hidden="1" customWidth="1"/>
    <col min="4662" max="4683" width="3.26953125" style="1" customWidth="1"/>
    <col min="4684" max="4684" width="3" style="1" customWidth="1"/>
    <col min="4685" max="4688" width="0" style="1" hidden="1" customWidth="1"/>
    <col min="4689" max="4689" width="0.1796875" style="1" customWidth="1"/>
    <col min="4690" max="4690" width="3.26953125" style="1" customWidth="1"/>
    <col min="4691" max="4692" width="0" style="1" hidden="1" customWidth="1"/>
    <col min="4693" max="4694" width="3.26953125" style="1" customWidth="1"/>
    <col min="4695" max="4695" width="3" style="1" customWidth="1"/>
    <col min="4696" max="4697" width="3.26953125" style="1" customWidth="1"/>
    <col min="4698" max="4699" width="2.81640625" style="1" customWidth="1"/>
    <col min="4700" max="4700" width="3.1796875" style="1" customWidth="1"/>
    <col min="4701" max="4701" width="3.7265625" style="1" customWidth="1"/>
    <col min="4702" max="4702" width="4.1796875" style="1" customWidth="1"/>
    <col min="4703" max="4704" width="2.81640625" style="1" customWidth="1"/>
    <col min="4705" max="4721" width="0" style="1" hidden="1" customWidth="1"/>
    <col min="4722" max="4722" width="3.453125" style="1" customWidth="1"/>
    <col min="4723" max="4755" width="0" style="1" hidden="1" customWidth="1"/>
    <col min="4756" max="4864" width="9.1796875" style="1"/>
    <col min="4865" max="4865" width="2.7265625" style="1" customWidth="1"/>
    <col min="4866" max="4866" width="9.26953125" style="1" customWidth="1"/>
    <col min="4867" max="4867" width="5.81640625" style="1" customWidth="1"/>
    <col min="4868" max="4868" width="6.54296875" style="1" customWidth="1"/>
    <col min="4869" max="4869" width="5.81640625" style="1" customWidth="1"/>
    <col min="4870" max="4870" width="7.453125" style="1" customWidth="1"/>
    <col min="4871" max="4871" width="4" style="1" customWidth="1"/>
    <col min="4872" max="4872" width="0" style="1" hidden="1" customWidth="1"/>
    <col min="4873" max="4873" width="3.26953125" style="1" customWidth="1"/>
    <col min="4874" max="4874" width="3" style="1" customWidth="1"/>
    <col min="4875" max="4875" width="3.26953125" style="1" customWidth="1"/>
    <col min="4876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5" width="0" style="1" hidden="1" customWidth="1"/>
    <col min="4886" max="4886" width="3.26953125" style="1" customWidth="1"/>
    <col min="4887" max="4887" width="0" style="1" hidden="1" customWidth="1"/>
    <col min="4888" max="4890" width="3.26953125" style="1" customWidth="1"/>
    <col min="4891" max="4892" width="0" style="1" hidden="1" customWidth="1"/>
    <col min="4893" max="4897" width="3.26953125" style="1" customWidth="1"/>
    <col min="4898" max="4901" width="0" style="1" hidden="1" customWidth="1"/>
    <col min="4902" max="4915" width="3.26953125" style="1" customWidth="1"/>
    <col min="4916" max="4917" width="0" style="1" hidden="1" customWidth="1"/>
    <col min="4918" max="4939" width="3.26953125" style="1" customWidth="1"/>
    <col min="4940" max="4940" width="3" style="1" customWidth="1"/>
    <col min="4941" max="4944" width="0" style="1" hidden="1" customWidth="1"/>
    <col min="4945" max="4945" width="0.1796875" style="1" customWidth="1"/>
    <col min="4946" max="4946" width="3.26953125" style="1" customWidth="1"/>
    <col min="4947" max="4948" width="0" style="1" hidden="1" customWidth="1"/>
    <col min="4949" max="4950" width="3.26953125" style="1" customWidth="1"/>
    <col min="4951" max="4951" width="3" style="1" customWidth="1"/>
    <col min="4952" max="4953" width="3.26953125" style="1" customWidth="1"/>
    <col min="4954" max="4955" width="2.81640625" style="1" customWidth="1"/>
    <col min="4956" max="4956" width="3.1796875" style="1" customWidth="1"/>
    <col min="4957" max="4957" width="3.7265625" style="1" customWidth="1"/>
    <col min="4958" max="4958" width="4.1796875" style="1" customWidth="1"/>
    <col min="4959" max="4960" width="2.81640625" style="1" customWidth="1"/>
    <col min="4961" max="4977" width="0" style="1" hidden="1" customWidth="1"/>
    <col min="4978" max="4978" width="3.453125" style="1" customWidth="1"/>
    <col min="4979" max="5011" width="0" style="1" hidden="1" customWidth="1"/>
    <col min="5012" max="5120" width="9.1796875" style="1"/>
    <col min="5121" max="5121" width="2.7265625" style="1" customWidth="1"/>
    <col min="5122" max="5122" width="9.26953125" style="1" customWidth="1"/>
    <col min="5123" max="5123" width="5.81640625" style="1" customWidth="1"/>
    <col min="5124" max="5124" width="6.54296875" style="1" customWidth="1"/>
    <col min="5125" max="5125" width="5.81640625" style="1" customWidth="1"/>
    <col min="5126" max="5126" width="7.453125" style="1" customWidth="1"/>
    <col min="5127" max="5127" width="4" style="1" customWidth="1"/>
    <col min="5128" max="5128" width="0" style="1" hidden="1" customWidth="1"/>
    <col min="5129" max="5129" width="3.26953125" style="1" customWidth="1"/>
    <col min="5130" max="5130" width="3" style="1" customWidth="1"/>
    <col min="5131" max="5131" width="3.26953125" style="1" customWidth="1"/>
    <col min="5132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1" width="0" style="1" hidden="1" customWidth="1"/>
    <col min="5142" max="5142" width="3.26953125" style="1" customWidth="1"/>
    <col min="5143" max="5143" width="0" style="1" hidden="1" customWidth="1"/>
    <col min="5144" max="5146" width="3.26953125" style="1" customWidth="1"/>
    <col min="5147" max="5148" width="0" style="1" hidden="1" customWidth="1"/>
    <col min="5149" max="5153" width="3.26953125" style="1" customWidth="1"/>
    <col min="5154" max="5157" width="0" style="1" hidden="1" customWidth="1"/>
    <col min="5158" max="5171" width="3.26953125" style="1" customWidth="1"/>
    <col min="5172" max="5173" width="0" style="1" hidden="1" customWidth="1"/>
    <col min="5174" max="5195" width="3.26953125" style="1" customWidth="1"/>
    <col min="5196" max="5196" width="3" style="1" customWidth="1"/>
    <col min="5197" max="5200" width="0" style="1" hidden="1" customWidth="1"/>
    <col min="5201" max="5201" width="0.1796875" style="1" customWidth="1"/>
    <col min="5202" max="5202" width="3.26953125" style="1" customWidth="1"/>
    <col min="5203" max="5204" width="0" style="1" hidden="1" customWidth="1"/>
    <col min="5205" max="5206" width="3.26953125" style="1" customWidth="1"/>
    <col min="5207" max="5207" width="3" style="1" customWidth="1"/>
    <col min="5208" max="5209" width="3.26953125" style="1" customWidth="1"/>
    <col min="5210" max="5211" width="2.81640625" style="1" customWidth="1"/>
    <col min="5212" max="5212" width="3.1796875" style="1" customWidth="1"/>
    <col min="5213" max="5213" width="3.7265625" style="1" customWidth="1"/>
    <col min="5214" max="5214" width="4.1796875" style="1" customWidth="1"/>
    <col min="5215" max="5216" width="2.81640625" style="1" customWidth="1"/>
    <col min="5217" max="5233" width="0" style="1" hidden="1" customWidth="1"/>
    <col min="5234" max="5234" width="3.453125" style="1" customWidth="1"/>
    <col min="5235" max="5267" width="0" style="1" hidden="1" customWidth="1"/>
    <col min="5268" max="5376" width="9.1796875" style="1"/>
    <col min="5377" max="5377" width="2.7265625" style="1" customWidth="1"/>
    <col min="5378" max="5378" width="9.26953125" style="1" customWidth="1"/>
    <col min="5379" max="5379" width="5.81640625" style="1" customWidth="1"/>
    <col min="5380" max="5380" width="6.54296875" style="1" customWidth="1"/>
    <col min="5381" max="5381" width="5.81640625" style="1" customWidth="1"/>
    <col min="5382" max="5382" width="7.453125" style="1" customWidth="1"/>
    <col min="5383" max="5383" width="4" style="1" customWidth="1"/>
    <col min="5384" max="5384" width="0" style="1" hidden="1" customWidth="1"/>
    <col min="5385" max="5385" width="3.26953125" style="1" customWidth="1"/>
    <col min="5386" max="5386" width="3" style="1" customWidth="1"/>
    <col min="5387" max="5387" width="3.26953125" style="1" customWidth="1"/>
    <col min="5388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7" width="0" style="1" hidden="1" customWidth="1"/>
    <col min="5398" max="5398" width="3.26953125" style="1" customWidth="1"/>
    <col min="5399" max="5399" width="0" style="1" hidden="1" customWidth="1"/>
    <col min="5400" max="5402" width="3.26953125" style="1" customWidth="1"/>
    <col min="5403" max="5404" width="0" style="1" hidden="1" customWidth="1"/>
    <col min="5405" max="5409" width="3.26953125" style="1" customWidth="1"/>
    <col min="5410" max="5413" width="0" style="1" hidden="1" customWidth="1"/>
    <col min="5414" max="5427" width="3.26953125" style="1" customWidth="1"/>
    <col min="5428" max="5429" width="0" style="1" hidden="1" customWidth="1"/>
    <col min="5430" max="5451" width="3.26953125" style="1" customWidth="1"/>
    <col min="5452" max="5452" width="3" style="1" customWidth="1"/>
    <col min="5453" max="5456" width="0" style="1" hidden="1" customWidth="1"/>
    <col min="5457" max="5457" width="0.1796875" style="1" customWidth="1"/>
    <col min="5458" max="5458" width="3.26953125" style="1" customWidth="1"/>
    <col min="5459" max="5460" width="0" style="1" hidden="1" customWidth="1"/>
    <col min="5461" max="5462" width="3.26953125" style="1" customWidth="1"/>
    <col min="5463" max="5463" width="3" style="1" customWidth="1"/>
    <col min="5464" max="5465" width="3.26953125" style="1" customWidth="1"/>
    <col min="5466" max="5467" width="2.81640625" style="1" customWidth="1"/>
    <col min="5468" max="5468" width="3.1796875" style="1" customWidth="1"/>
    <col min="5469" max="5469" width="3.7265625" style="1" customWidth="1"/>
    <col min="5470" max="5470" width="4.1796875" style="1" customWidth="1"/>
    <col min="5471" max="5472" width="2.81640625" style="1" customWidth="1"/>
    <col min="5473" max="5489" width="0" style="1" hidden="1" customWidth="1"/>
    <col min="5490" max="5490" width="3.453125" style="1" customWidth="1"/>
    <col min="5491" max="5523" width="0" style="1" hidden="1" customWidth="1"/>
    <col min="5524" max="5632" width="9.1796875" style="1"/>
    <col min="5633" max="5633" width="2.7265625" style="1" customWidth="1"/>
    <col min="5634" max="5634" width="9.26953125" style="1" customWidth="1"/>
    <col min="5635" max="5635" width="5.81640625" style="1" customWidth="1"/>
    <col min="5636" max="5636" width="6.54296875" style="1" customWidth="1"/>
    <col min="5637" max="5637" width="5.81640625" style="1" customWidth="1"/>
    <col min="5638" max="5638" width="7.453125" style="1" customWidth="1"/>
    <col min="5639" max="5639" width="4" style="1" customWidth="1"/>
    <col min="5640" max="5640" width="0" style="1" hidden="1" customWidth="1"/>
    <col min="5641" max="5641" width="3.26953125" style="1" customWidth="1"/>
    <col min="5642" max="5642" width="3" style="1" customWidth="1"/>
    <col min="5643" max="5643" width="3.26953125" style="1" customWidth="1"/>
    <col min="5644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3" width="0" style="1" hidden="1" customWidth="1"/>
    <col min="5654" max="5654" width="3.26953125" style="1" customWidth="1"/>
    <col min="5655" max="5655" width="0" style="1" hidden="1" customWidth="1"/>
    <col min="5656" max="5658" width="3.26953125" style="1" customWidth="1"/>
    <col min="5659" max="5660" width="0" style="1" hidden="1" customWidth="1"/>
    <col min="5661" max="5665" width="3.26953125" style="1" customWidth="1"/>
    <col min="5666" max="5669" width="0" style="1" hidden="1" customWidth="1"/>
    <col min="5670" max="5683" width="3.26953125" style="1" customWidth="1"/>
    <col min="5684" max="5685" width="0" style="1" hidden="1" customWidth="1"/>
    <col min="5686" max="5707" width="3.26953125" style="1" customWidth="1"/>
    <col min="5708" max="5708" width="3" style="1" customWidth="1"/>
    <col min="5709" max="5712" width="0" style="1" hidden="1" customWidth="1"/>
    <col min="5713" max="5713" width="0.1796875" style="1" customWidth="1"/>
    <col min="5714" max="5714" width="3.26953125" style="1" customWidth="1"/>
    <col min="5715" max="5716" width="0" style="1" hidden="1" customWidth="1"/>
    <col min="5717" max="5718" width="3.26953125" style="1" customWidth="1"/>
    <col min="5719" max="5719" width="3" style="1" customWidth="1"/>
    <col min="5720" max="5721" width="3.26953125" style="1" customWidth="1"/>
    <col min="5722" max="5723" width="2.81640625" style="1" customWidth="1"/>
    <col min="5724" max="5724" width="3.1796875" style="1" customWidth="1"/>
    <col min="5725" max="5725" width="3.7265625" style="1" customWidth="1"/>
    <col min="5726" max="5726" width="4.1796875" style="1" customWidth="1"/>
    <col min="5727" max="5728" width="2.81640625" style="1" customWidth="1"/>
    <col min="5729" max="5745" width="0" style="1" hidden="1" customWidth="1"/>
    <col min="5746" max="5746" width="3.453125" style="1" customWidth="1"/>
    <col min="5747" max="5779" width="0" style="1" hidden="1" customWidth="1"/>
    <col min="5780" max="5888" width="9.1796875" style="1"/>
    <col min="5889" max="5889" width="2.7265625" style="1" customWidth="1"/>
    <col min="5890" max="5890" width="9.26953125" style="1" customWidth="1"/>
    <col min="5891" max="5891" width="5.81640625" style="1" customWidth="1"/>
    <col min="5892" max="5892" width="6.54296875" style="1" customWidth="1"/>
    <col min="5893" max="5893" width="5.81640625" style="1" customWidth="1"/>
    <col min="5894" max="5894" width="7.453125" style="1" customWidth="1"/>
    <col min="5895" max="5895" width="4" style="1" customWidth="1"/>
    <col min="5896" max="5896" width="0" style="1" hidden="1" customWidth="1"/>
    <col min="5897" max="5897" width="3.26953125" style="1" customWidth="1"/>
    <col min="5898" max="5898" width="3" style="1" customWidth="1"/>
    <col min="5899" max="5899" width="3.26953125" style="1" customWidth="1"/>
    <col min="5900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9" width="0" style="1" hidden="1" customWidth="1"/>
    <col min="5910" max="5910" width="3.26953125" style="1" customWidth="1"/>
    <col min="5911" max="5911" width="0" style="1" hidden="1" customWidth="1"/>
    <col min="5912" max="5914" width="3.26953125" style="1" customWidth="1"/>
    <col min="5915" max="5916" width="0" style="1" hidden="1" customWidth="1"/>
    <col min="5917" max="5921" width="3.26953125" style="1" customWidth="1"/>
    <col min="5922" max="5925" width="0" style="1" hidden="1" customWidth="1"/>
    <col min="5926" max="5939" width="3.26953125" style="1" customWidth="1"/>
    <col min="5940" max="5941" width="0" style="1" hidden="1" customWidth="1"/>
    <col min="5942" max="5963" width="3.26953125" style="1" customWidth="1"/>
    <col min="5964" max="5964" width="3" style="1" customWidth="1"/>
    <col min="5965" max="5968" width="0" style="1" hidden="1" customWidth="1"/>
    <col min="5969" max="5969" width="0.1796875" style="1" customWidth="1"/>
    <col min="5970" max="5970" width="3.26953125" style="1" customWidth="1"/>
    <col min="5971" max="5972" width="0" style="1" hidden="1" customWidth="1"/>
    <col min="5973" max="5974" width="3.26953125" style="1" customWidth="1"/>
    <col min="5975" max="5975" width="3" style="1" customWidth="1"/>
    <col min="5976" max="5977" width="3.26953125" style="1" customWidth="1"/>
    <col min="5978" max="5979" width="2.81640625" style="1" customWidth="1"/>
    <col min="5980" max="5980" width="3.1796875" style="1" customWidth="1"/>
    <col min="5981" max="5981" width="3.7265625" style="1" customWidth="1"/>
    <col min="5982" max="5982" width="4.1796875" style="1" customWidth="1"/>
    <col min="5983" max="5984" width="2.81640625" style="1" customWidth="1"/>
    <col min="5985" max="6001" width="0" style="1" hidden="1" customWidth="1"/>
    <col min="6002" max="6002" width="3.453125" style="1" customWidth="1"/>
    <col min="6003" max="6035" width="0" style="1" hidden="1" customWidth="1"/>
    <col min="6036" max="6144" width="9.1796875" style="1"/>
    <col min="6145" max="6145" width="2.7265625" style="1" customWidth="1"/>
    <col min="6146" max="6146" width="9.26953125" style="1" customWidth="1"/>
    <col min="6147" max="6147" width="5.81640625" style="1" customWidth="1"/>
    <col min="6148" max="6148" width="6.54296875" style="1" customWidth="1"/>
    <col min="6149" max="6149" width="5.81640625" style="1" customWidth="1"/>
    <col min="6150" max="6150" width="7.453125" style="1" customWidth="1"/>
    <col min="6151" max="6151" width="4" style="1" customWidth="1"/>
    <col min="6152" max="6152" width="0" style="1" hidden="1" customWidth="1"/>
    <col min="6153" max="6153" width="3.26953125" style="1" customWidth="1"/>
    <col min="6154" max="6154" width="3" style="1" customWidth="1"/>
    <col min="6155" max="6155" width="3.26953125" style="1" customWidth="1"/>
    <col min="6156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5" width="0" style="1" hidden="1" customWidth="1"/>
    <col min="6166" max="6166" width="3.26953125" style="1" customWidth="1"/>
    <col min="6167" max="6167" width="0" style="1" hidden="1" customWidth="1"/>
    <col min="6168" max="6170" width="3.26953125" style="1" customWidth="1"/>
    <col min="6171" max="6172" width="0" style="1" hidden="1" customWidth="1"/>
    <col min="6173" max="6177" width="3.26953125" style="1" customWidth="1"/>
    <col min="6178" max="6181" width="0" style="1" hidden="1" customWidth="1"/>
    <col min="6182" max="6195" width="3.26953125" style="1" customWidth="1"/>
    <col min="6196" max="6197" width="0" style="1" hidden="1" customWidth="1"/>
    <col min="6198" max="6219" width="3.26953125" style="1" customWidth="1"/>
    <col min="6220" max="6220" width="3" style="1" customWidth="1"/>
    <col min="6221" max="6224" width="0" style="1" hidden="1" customWidth="1"/>
    <col min="6225" max="6225" width="0.1796875" style="1" customWidth="1"/>
    <col min="6226" max="6226" width="3.26953125" style="1" customWidth="1"/>
    <col min="6227" max="6228" width="0" style="1" hidden="1" customWidth="1"/>
    <col min="6229" max="6230" width="3.26953125" style="1" customWidth="1"/>
    <col min="6231" max="6231" width="3" style="1" customWidth="1"/>
    <col min="6232" max="6233" width="3.26953125" style="1" customWidth="1"/>
    <col min="6234" max="6235" width="2.81640625" style="1" customWidth="1"/>
    <col min="6236" max="6236" width="3.1796875" style="1" customWidth="1"/>
    <col min="6237" max="6237" width="3.7265625" style="1" customWidth="1"/>
    <col min="6238" max="6238" width="4.1796875" style="1" customWidth="1"/>
    <col min="6239" max="6240" width="2.81640625" style="1" customWidth="1"/>
    <col min="6241" max="6257" width="0" style="1" hidden="1" customWidth="1"/>
    <col min="6258" max="6258" width="3.453125" style="1" customWidth="1"/>
    <col min="6259" max="6291" width="0" style="1" hidden="1" customWidth="1"/>
    <col min="6292" max="6400" width="9.1796875" style="1"/>
    <col min="6401" max="6401" width="2.7265625" style="1" customWidth="1"/>
    <col min="6402" max="6402" width="9.26953125" style="1" customWidth="1"/>
    <col min="6403" max="6403" width="5.81640625" style="1" customWidth="1"/>
    <col min="6404" max="6404" width="6.54296875" style="1" customWidth="1"/>
    <col min="6405" max="6405" width="5.81640625" style="1" customWidth="1"/>
    <col min="6406" max="6406" width="7.453125" style="1" customWidth="1"/>
    <col min="6407" max="6407" width="4" style="1" customWidth="1"/>
    <col min="6408" max="6408" width="0" style="1" hidden="1" customWidth="1"/>
    <col min="6409" max="6409" width="3.26953125" style="1" customWidth="1"/>
    <col min="6410" max="6410" width="3" style="1" customWidth="1"/>
    <col min="6411" max="6411" width="3.26953125" style="1" customWidth="1"/>
    <col min="6412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1" width="0" style="1" hidden="1" customWidth="1"/>
    <col min="6422" max="6422" width="3.26953125" style="1" customWidth="1"/>
    <col min="6423" max="6423" width="0" style="1" hidden="1" customWidth="1"/>
    <col min="6424" max="6426" width="3.26953125" style="1" customWidth="1"/>
    <col min="6427" max="6428" width="0" style="1" hidden="1" customWidth="1"/>
    <col min="6429" max="6433" width="3.26953125" style="1" customWidth="1"/>
    <col min="6434" max="6437" width="0" style="1" hidden="1" customWidth="1"/>
    <col min="6438" max="6451" width="3.26953125" style="1" customWidth="1"/>
    <col min="6452" max="6453" width="0" style="1" hidden="1" customWidth="1"/>
    <col min="6454" max="6475" width="3.26953125" style="1" customWidth="1"/>
    <col min="6476" max="6476" width="3" style="1" customWidth="1"/>
    <col min="6477" max="6480" width="0" style="1" hidden="1" customWidth="1"/>
    <col min="6481" max="6481" width="0.1796875" style="1" customWidth="1"/>
    <col min="6482" max="6482" width="3.26953125" style="1" customWidth="1"/>
    <col min="6483" max="6484" width="0" style="1" hidden="1" customWidth="1"/>
    <col min="6485" max="6486" width="3.26953125" style="1" customWidth="1"/>
    <col min="6487" max="6487" width="3" style="1" customWidth="1"/>
    <col min="6488" max="6489" width="3.26953125" style="1" customWidth="1"/>
    <col min="6490" max="6491" width="2.81640625" style="1" customWidth="1"/>
    <col min="6492" max="6492" width="3.1796875" style="1" customWidth="1"/>
    <col min="6493" max="6493" width="3.7265625" style="1" customWidth="1"/>
    <col min="6494" max="6494" width="4.1796875" style="1" customWidth="1"/>
    <col min="6495" max="6496" width="2.81640625" style="1" customWidth="1"/>
    <col min="6497" max="6513" width="0" style="1" hidden="1" customWidth="1"/>
    <col min="6514" max="6514" width="3.453125" style="1" customWidth="1"/>
    <col min="6515" max="6547" width="0" style="1" hidden="1" customWidth="1"/>
    <col min="6548" max="6656" width="9.1796875" style="1"/>
    <col min="6657" max="6657" width="2.7265625" style="1" customWidth="1"/>
    <col min="6658" max="6658" width="9.26953125" style="1" customWidth="1"/>
    <col min="6659" max="6659" width="5.81640625" style="1" customWidth="1"/>
    <col min="6660" max="6660" width="6.54296875" style="1" customWidth="1"/>
    <col min="6661" max="6661" width="5.81640625" style="1" customWidth="1"/>
    <col min="6662" max="6662" width="7.453125" style="1" customWidth="1"/>
    <col min="6663" max="6663" width="4" style="1" customWidth="1"/>
    <col min="6664" max="6664" width="0" style="1" hidden="1" customWidth="1"/>
    <col min="6665" max="6665" width="3.26953125" style="1" customWidth="1"/>
    <col min="6666" max="6666" width="3" style="1" customWidth="1"/>
    <col min="6667" max="6667" width="3.26953125" style="1" customWidth="1"/>
    <col min="6668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7" width="0" style="1" hidden="1" customWidth="1"/>
    <col min="6678" max="6678" width="3.26953125" style="1" customWidth="1"/>
    <col min="6679" max="6679" width="0" style="1" hidden="1" customWidth="1"/>
    <col min="6680" max="6682" width="3.26953125" style="1" customWidth="1"/>
    <col min="6683" max="6684" width="0" style="1" hidden="1" customWidth="1"/>
    <col min="6685" max="6689" width="3.26953125" style="1" customWidth="1"/>
    <col min="6690" max="6693" width="0" style="1" hidden="1" customWidth="1"/>
    <col min="6694" max="6707" width="3.26953125" style="1" customWidth="1"/>
    <col min="6708" max="6709" width="0" style="1" hidden="1" customWidth="1"/>
    <col min="6710" max="6731" width="3.26953125" style="1" customWidth="1"/>
    <col min="6732" max="6732" width="3" style="1" customWidth="1"/>
    <col min="6733" max="6736" width="0" style="1" hidden="1" customWidth="1"/>
    <col min="6737" max="6737" width="0.1796875" style="1" customWidth="1"/>
    <col min="6738" max="6738" width="3.26953125" style="1" customWidth="1"/>
    <col min="6739" max="6740" width="0" style="1" hidden="1" customWidth="1"/>
    <col min="6741" max="6742" width="3.26953125" style="1" customWidth="1"/>
    <col min="6743" max="6743" width="3" style="1" customWidth="1"/>
    <col min="6744" max="6745" width="3.26953125" style="1" customWidth="1"/>
    <col min="6746" max="6747" width="2.81640625" style="1" customWidth="1"/>
    <col min="6748" max="6748" width="3.1796875" style="1" customWidth="1"/>
    <col min="6749" max="6749" width="3.7265625" style="1" customWidth="1"/>
    <col min="6750" max="6750" width="4.1796875" style="1" customWidth="1"/>
    <col min="6751" max="6752" width="2.81640625" style="1" customWidth="1"/>
    <col min="6753" max="6769" width="0" style="1" hidden="1" customWidth="1"/>
    <col min="6770" max="6770" width="3.453125" style="1" customWidth="1"/>
    <col min="6771" max="6803" width="0" style="1" hidden="1" customWidth="1"/>
    <col min="6804" max="6912" width="9.1796875" style="1"/>
    <col min="6913" max="6913" width="2.7265625" style="1" customWidth="1"/>
    <col min="6914" max="6914" width="9.26953125" style="1" customWidth="1"/>
    <col min="6915" max="6915" width="5.81640625" style="1" customWidth="1"/>
    <col min="6916" max="6916" width="6.54296875" style="1" customWidth="1"/>
    <col min="6917" max="6917" width="5.81640625" style="1" customWidth="1"/>
    <col min="6918" max="6918" width="7.453125" style="1" customWidth="1"/>
    <col min="6919" max="6919" width="4" style="1" customWidth="1"/>
    <col min="6920" max="6920" width="0" style="1" hidden="1" customWidth="1"/>
    <col min="6921" max="6921" width="3.26953125" style="1" customWidth="1"/>
    <col min="6922" max="6922" width="3" style="1" customWidth="1"/>
    <col min="6923" max="6923" width="3.26953125" style="1" customWidth="1"/>
    <col min="6924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3" width="0" style="1" hidden="1" customWidth="1"/>
    <col min="6934" max="6934" width="3.26953125" style="1" customWidth="1"/>
    <col min="6935" max="6935" width="0" style="1" hidden="1" customWidth="1"/>
    <col min="6936" max="6938" width="3.26953125" style="1" customWidth="1"/>
    <col min="6939" max="6940" width="0" style="1" hidden="1" customWidth="1"/>
    <col min="6941" max="6945" width="3.26953125" style="1" customWidth="1"/>
    <col min="6946" max="6949" width="0" style="1" hidden="1" customWidth="1"/>
    <col min="6950" max="6963" width="3.26953125" style="1" customWidth="1"/>
    <col min="6964" max="6965" width="0" style="1" hidden="1" customWidth="1"/>
    <col min="6966" max="6987" width="3.26953125" style="1" customWidth="1"/>
    <col min="6988" max="6988" width="3" style="1" customWidth="1"/>
    <col min="6989" max="6992" width="0" style="1" hidden="1" customWidth="1"/>
    <col min="6993" max="6993" width="0.1796875" style="1" customWidth="1"/>
    <col min="6994" max="6994" width="3.26953125" style="1" customWidth="1"/>
    <col min="6995" max="6996" width="0" style="1" hidden="1" customWidth="1"/>
    <col min="6997" max="6998" width="3.26953125" style="1" customWidth="1"/>
    <col min="6999" max="6999" width="3" style="1" customWidth="1"/>
    <col min="7000" max="7001" width="3.26953125" style="1" customWidth="1"/>
    <col min="7002" max="7003" width="2.81640625" style="1" customWidth="1"/>
    <col min="7004" max="7004" width="3.1796875" style="1" customWidth="1"/>
    <col min="7005" max="7005" width="3.7265625" style="1" customWidth="1"/>
    <col min="7006" max="7006" width="4.1796875" style="1" customWidth="1"/>
    <col min="7007" max="7008" width="2.81640625" style="1" customWidth="1"/>
    <col min="7009" max="7025" width="0" style="1" hidden="1" customWidth="1"/>
    <col min="7026" max="7026" width="3.453125" style="1" customWidth="1"/>
    <col min="7027" max="7059" width="0" style="1" hidden="1" customWidth="1"/>
    <col min="7060" max="7168" width="9.1796875" style="1"/>
    <col min="7169" max="7169" width="2.7265625" style="1" customWidth="1"/>
    <col min="7170" max="7170" width="9.26953125" style="1" customWidth="1"/>
    <col min="7171" max="7171" width="5.81640625" style="1" customWidth="1"/>
    <col min="7172" max="7172" width="6.54296875" style="1" customWidth="1"/>
    <col min="7173" max="7173" width="5.81640625" style="1" customWidth="1"/>
    <col min="7174" max="7174" width="7.453125" style="1" customWidth="1"/>
    <col min="7175" max="7175" width="4" style="1" customWidth="1"/>
    <col min="7176" max="7176" width="0" style="1" hidden="1" customWidth="1"/>
    <col min="7177" max="7177" width="3.26953125" style="1" customWidth="1"/>
    <col min="7178" max="7178" width="3" style="1" customWidth="1"/>
    <col min="7179" max="7179" width="3.26953125" style="1" customWidth="1"/>
    <col min="7180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9" width="0" style="1" hidden="1" customWidth="1"/>
    <col min="7190" max="7190" width="3.26953125" style="1" customWidth="1"/>
    <col min="7191" max="7191" width="0" style="1" hidden="1" customWidth="1"/>
    <col min="7192" max="7194" width="3.26953125" style="1" customWidth="1"/>
    <col min="7195" max="7196" width="0" style="1" hidden="1" customWidth="1"/>
    <col min="7197" max="7201" width="3.26953125" style="1" customWidth="1"/>
    <col min="7202" max="7205" width="0" style="1" hidden="1" customWidth="1"/>
    <col min="7206" max="7219" width="3.26953125" style="1" customWidth="1"/>
    <col min="7220" max="7221" width="0" style="1" hidden="1" customWidth="1"/>
    <col min="7222" max="7243" width="3.26953125" style="1" customWidth="1"/>
    <col min="7244" max="7244" width="3" style="1" customWidth="1"/>
    <col min="7245" max="7248" width="0" style="1" hidden="1" customWidth="1"/>
    <col min="7249" max="7249" width="0.1796875" style="1" customWidth="1"/>
    <col min="7250" max="7250" width="3.26953125" style="1" customWidth="1"/>
    <col min="7251" max="7252" width="0" style="1" hidden="1" customWidth="1"/>
    <col min="7253" max="7254" width="3.26953125" style="1" customWidth="1"/>
    <col min="7255" max="7255" width="3" style="1" customWidth="1"/>
    <col min="7256" max="7257" width="3.26953125" style="1" customWidth="1"/>
    <col min="7258" max="7259" width="2.81640625" style="1" customWidth="1"/>
    <col min="7260" max="7260" width="3.1796875" style="1" customWidth="1"/>
    <col min="7261" max="7261" width="3.7265625" style="1" customWidth="1"/>
    <col min="7262" max="7262" width="4.1796875" style="1" customWidth="1"/>
    <col min="7263" max="7264" width="2.81640625" style="1" customWidth="1"/>
    <col min="7265" max="7281" width="0" style="1" hidden="1" customWidth="1"/>
    <col min="7282" max="7282" width="3.453125" style="1" customWidth="1"/>
    <col min="7283" max="7315" width="0" style="1" hidden="1" customWidth="1"/>
    <col min="7316" max="7424" width="9.1796875" style="1"/>
    <col min="7425" max="7425" width="2.7265625" style="1" customWidth="1"/>
    <col min="7426" max="7426" width="9.26953125" style="1" customWidth="1"/>
    <col min="7427" max="7427" width="5.81640625" style="1" customWidth="1"/>
    <col min="7428" max="7428" width="6.54296875" style="1" customWidth="1"/>
    <col min="7429" max="7429" width="5.81640625" style="1" customWidth="1"/>
    <col min="7430" max="7430" width="7.453125" style="1" customWidth="1"/>
    <col min="7431" max="7431" width="4" style="1" customWidth="1"/>
    <col min="7432" max="7432" width="0" style="1" hidden="1" customWidth="1"/>
    <col min="7433" max="7433" width="3.26953125" style="1" customWidth="1"/>
    <col min="7434" max="7434" width="3" style="1" customWidth="1"/>
    <col min="7435" max="7435" width="3.26953125" style="1" customWidth="1"/>
    <col min="7436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5" width="0" style="1" hidden="1" customWidth="1"/>
    <col min="7446" max="7446" width="3.26953125" style="1" customWidth="1"/>
    <col min="7447" max="7447" width="0" style="1" hidden="1" customWidth="1"/>
    <col min="7448" max="7450" width="3.26953125" style="1" customWidth="1"/>
    <col min="7451" max="7452" width="0" style="1" hidden="1" customWidth="1"/>
    <col min="7453" max="7457" width="3.26953125" style="1" customWidth="1"/>
    <col min="7458" max="7461" width="0" style="1" hidden="1" customWidth="1"/>
    <col min="7462" max="7475" width="3.26953125" style="1" customWidth="1"/>
    <col min="7476" max="7477" width="0" style="1" hidden="1" customWidth="1"/>
    <col min="7478" max="7499" width="3.26953125" style="1" customWidth="1"/>
    <col min="7500" max="7500" width="3" style="1" customWidth="1"/>
    <col min="7501" max="7504" width="0" style="1" hidden="1" customWidth="1"/>
    <col min="7505" max="7505" width="0.1796875" style="1" customWidth="1"/>
    <col min="7506" max="7506" width="3.26953125" style="1" customWidth="1"/>
    <col min="7507" max="7508" width="0" style="1" hidden="1" customWidth="1"/>
    <col min="7509" max="7510" width="3.26953125" style="1" customWidth="1"/>
    <col min="7511" max="7511" width="3" style="1" customWidth="1"/>
    <col min="7512" max="7513" width="3.26953125" style="1" customWidth="1"/>
    <col min="7514" max="7515" width="2.81640625" style="1" customWidth="1"/>
    <col min="7516" max="7516" width="3.1796875" style="1" customWidth="1"/>
    <col min="7517" max="7517" width="3.7265625" style="1" customWidth="1"/>
    <col min="7518" max="7518" width="4.1796875" style="1" customWidth="1"/>
    <col min="7519" max="7520" width="2.81640625" style="1" customWidth="1"/>
    <col min="7521" max="7537" width="0" style="1" hidden="1" customWidth="1"/>
    <col min="7538" max="7538" width="3.453125" style="1" customWidth="1"/>
    <col min="7539" max="7571" width="0" style="1" hidden="1" customWidth="1"/>
    <col min="7572" max="7680" width="9.1796875" style="1"/>
    <col min="7681" max="7681" width="2.7265625" style="1" customWidth="1"/>
    <col min="7682" max="7682" width="9.26953125" style="1" customWidth="1"/>
    <col min="7683" max="7683" width="5.81640625" style="1" customWidth="1"/>
    <col min="7684" max="7684" width="6.54296875" style="1" customWidth="1"/>
    <col min="7685" max="7685" width="5.81640625" style="1" customWidth="1"/>
    <col min="7686" max="7686" width="7.453125" style="1" customWidth="1"/>
    <col min="7687" max="7687" width="4" style="1" customWidth="1"/>
    <col min="7688" max="7688" width="0" style="1" hidden="1" customWidth="1"/>
    <col min="7689" max="7689" width="3.26953125" style="1" customWidth="1"/>
    <col min="7690" max="7690" width="3" style="1" customWidth="1"/>
    <col min="7691" max="7691" width="3.26953125" style="1" customWidth="1"/>
    <col min="7692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1" width="0" style="1" hidden="1" customWidth="1"/>
    <col min="7702" max="7702" width="3.26953125" style="1" customWidth="1"/>
    <col min="7703" max="7703" width="0" style="1" hidden="1" customWidth="1"/>
    <col min="7704" max="7706" width="3.26953125" style="1" customWidth="1"/>
    <col min="7707" max="7708" width="0" style="1" hidden="1" customWidth="1"/>
    <col min="7709" max="7713" width="3.26953125" style="1" customWidth="1"/>
    <col min="7714" max="7717" width="0" style="1" hidden="1" customWidth="1"/>
    <col min="7718" max="7731" width="3.26953125" style="1" customWidth="1"/>
    <col min="7732" max="7733" width="0" style="1" hidden="1" customWidth="1"/>
    <col min="7734" max="7755" width="3.26953125" style="1" customWidth="1"/>
    <col min="7756" max="7756" width="3" style="1" customWidth="1"/>
    <col min="7757" max="7760" width="0" style="1" hidden="1" customWidth="1"/>
    <col min="7761" max="7761" width="0.1796875" style="1" customWidth="1"/>
    <col min="7762" max="7762" width="3.26953125" style="1" customWidth="1"/>
    <col min="7763" max="7764" width="0" style="1" hidden="1" customWidth="1"/>
    <col min="7765" max="7766" width="3.26953125" style="1" customWidth="1"/>
    <col min="7767" max="7767" width="3" style="1" customWidth="1"/>
    <col min="7768" max="7769" width="3.26953125" style="1" customWidth="1"/>
    <col min="7770" max="7771" width="2.81640625" style="1" customWidth="1"/>
    <col min="7772" max="7772" width="3.1796875" style="1" customWidth="1"/>
    <col min="7773" max="7773" width="3.7265625" style="1" customWidth="1"/>
    <col min="7774" max="7774" width="4.1796875" style="1" customWidth="1"/>
    <col min="7775" max="7776" width="2.81640625" style="1" customWidth="1"/>
    <col min="7777" max="7793" width="0" style="1" hidden="1" customWidth="1"/>
    <col min="7794" max="7794" width="3.453125" style="1" customWidth="1"/>
    <col min="7795" max="7827" width="0" style="1" hidden="1" customWidth="1"/>
    <col min="7828" max="7936" width="9.1796875" style="1"/>
    <col min="7937" max="7937" width="2.7265625" style="1" customWidth="1"/>
    <col min="7938" max="7938" width="9.26953125" style="1" customWidth="1"/>
    <col min="7939" max="7939" width="5.81640625" style="1" customWidth="1"/>
    <col min="7940" max="7940" width="6.54296875" style="1" customWidth="1"/>
    <col min="7941" max="7941" width="5.81640625" style="1" customWidth="1"/>
    <col min="7942" max="7942" width="7.453125" style="1" customWidth="1"/>
    <col min="7943" max="7943" width="4" style="1" customWidth="1"/>
    <col min="7944" max="7944" width="0" style="1" hidden="1" customWidth="1"/>
    <col min="7945" max="7945" width="3.26953125" style="1" customWidth="1"/>
    <col min="7946" max="7946" width="3" style="1" customWidth="1"/>
    <col min="7947" max="7947" width="3.26953125" style="1" customWidth="1"/>
    <col min="7948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7" width="0" style="1" hidden="1" customWidth="1"/>
    <col min="7958" max="7958" width="3.26953125" style="1" customWidth="1"/>
    <col min="7959" max="7959" width="0" style="1" hidden="1" customWidth="1"/>
    <col min="7960" max="7962" width="3.26953125" style="1" customWidth="1"/>
    <col min="7963" max="7964" width="0" style="1" hidden="1" customWidth="1"/>
    <col min="7965" max="7969" width="3.26953125" style="1" customWidth="1"/>
    <col min="7970" max="7973" width="0" style="1" hidden="1" customWidth="1"/>
    <col min="7974" max="7987" width="3.26953125" style="1" customWidth="1"/>
    <col min="7988" max="7989" width="0" style="1" hidden="1" customWidth="1"/>
    <col min="7990" max="8011" width="3.26953125" style="1" customWidth="1"/>
    <col min="8012" max="8012" width="3" style="1" customWidth="1"/>
    <col min="8013" max="8016" width="0" style="1" hidden="1" customWidth="1"/>
    <col min="8017" max="8017" width="0.1796875" style="1" customWidth="1"/>
    <col min="8018" max="8018" width="3.26953125" style="1" customWidth="1"/>
    <col min="8019" max="8020" width="0" style="1" hidden="1" customWidth="1"/>
    <col min="8021" max="8022" width="3.26953125" style="1" customWidth="1"/>
    <col min="8023" max="8023" width="3" style="1" customWidth="1"/>
    <col min="8024" max="8025" width="3.26953125" style="1" customWidth="1"/>
    <col min="8026" max="8027" width="2.81640625" style="1" customWidth="1"/>
    <col min="8028" max="8028" width="3.1796875" style="1" customWidth="1"/>
    <col min="8029" max="8029" width="3.7265625" style="1" customWidth="1"/>
    <col min="8030" max="8030" width="4.1796875" style="1" customWidth="1"/>
    <col min="8031" max="8032" width="2.81640625" style="1" customWidth="1"/>
    <col min="8033" max="8049" width="0" style="1" hidden="1" customWidth="1"/>
    <col min="8050" max="8050" width="3.453125" style="1" customWidth="1"/>
    <col min="8051" max="8083" width="0" style="1" hidden="1" customWidth="1"/>
    <col min="8084" max="8192" width="9.1796875" style="1"/>
    <col min="8193" max="8193" width="2.7265625" style="1" customWidth="1"/>
    <col min="8194" max="8194" width="9.26953125" style="1" customWidth="1"/>
    <col min="8195" max="8195" width="5.81640625" style="1" customWidth="1"/>
    <col min="8196" max="8196" width="6.54296875" style="1" customWidth="1"/>
    <col min="8197" max="8197" width="5.81640625" style="1" customWidth="1"/>
    <col min="8198" max="8198" width="7.453125" style="1" customWidth="1"/>
    <col min="8199" max="8199" width="4" style="1" customWidth="1"/>
    <col min="8200" max="8200" width="0" style="1" hidden="1" customWidth="1"/>
    <col min="8201" max="8201" width="3.26953125" style="1" customWidth="1"/>
    <col min="8202" max="8202" width="3" style="1" customWidth="1"/>
    <col min="8203" max="8203" width="3.26953125" style="1" customWidth="1"/>
    <col min="8204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3" width="0" style="1" hidden="1" customWidth="1"/>
    <col min="8214" max="8214" width="3.26953125" style="1" customWidth="1"/>
    <col min="8215" max="8215" width="0" style="1" hidden="1" customWidth="1"/>
    <col min="8216" max="8218" width="3.26953125" style="1" customWidth="1"/>
    <col min="8219" max="8220" width="0" style="1" hidden="1" customWidth="1"/>
    <col min="8221" max="8225" width="3.26953125" style="1" customWidth="1"/>
    <col min="8226" max="8229" width="0" style="1" hidden="1" customWidth="1"/>
    <col min="8230" max="8243" width="3.26953125" style="1" customWidth="1"/>
    <col min="8244" max="8245" width="0" style="1" hidden="1" customWidth="1"/>
    <col min="8246" max="8267" width="3.26953125" style="1" customWidth="1"/>
    <col min="8268" max="8268" width="3" style="1" customWidth="1"/>
    <col min="8269" max="8272" width="0" style="1" hidden="1" customWidth="1"/>
    <col min="8273" max="8273" width="0.1796875" style="1" customWidth="1"/>
    <col min="8274" max="8274" width="3.26953125" style="1" customWidth="1"/>
    <col min="8275" max="8276" width="0" style="1" hidden="1" customWidth="1"/>
    <col min="8277" max="8278" width="3.26953125" style="1" customWidth="1"/>
    <col min="8279" max="8279" width="3" style="1" customWidth="1"/>
    <col min="8280" max="8281" width="3.26953125" style="1" customWidth="1"/>
    <col min="8282" max="8283" width="2.81640625" style="1" customWidth="1"/>
    <col min="8284" max="8284" width="3.1796875" style="1" customWidth="1"/>
    <col min="8285" max="8285" width="3.7265625" style="1" customWidth="1"/>
    <col min="8286" max="8286" width="4.1796875" style="1" customWidth="1"/>
    <col min="8287" max="8288" width="2.81640625" style="1" customWidth="1"/>
    <col min="8289" max="8305" width="0" style="1" hidden="1" customWidth="1"/>
    <col min="8306" max="8306" width="3.453125" style="1" customWidth="1"/>
    <col min="8307" max="8339" width="0" style="1" hidden="1" customWidth="1"/>
    <col min="8340" max="8448" width="9.1796875" style="1"/>
    <col min="8449" max="8449" width="2.7265625" style="1" customWidth="1"/>
    <col min="8450" max="8450" width="9.26953125" style="1" customWidth="1"/>
    <col min="8451" max="8451" width="5.81640625" style="1" customWidth="1"/>
    <col min="8452" max="8452" width="6.54296875" style="1" customWidth="1"/>
    <col min="8453" max="8453" width="5.81640625" style="1" customWidth="1"/>
    <col min="8454" max="8454" width="7.453125" style="1" customWidth="1"/>
    <col min="8455" max="8455" width="4" style="1" customWidth="1"/>
    <col min="8456" max="8456" width="0" style="1" hidden="1" customWidth="1"/>
    <col min="8457" max="8457" width="3.26953125" style="1" customWidth="1"/>
    <col min="8458" max="8458" width="3" style="1" customWidth="1"/>
    <col min="8459" max="8459" width="3.26953125" style="1" customWidth="1"/>
    <col min="8460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9" width="0" style="1" hidden="1" customWidth="1"/>
    <col min="8470" max="8470" width="3.26953125" style="1" customWidth="1"/>
    <col min="8471" max="8471" width="0" style="1" hidden="1" customWidth="1"/>
    <col min="8472" max="8474" width="3.26953125" style="1" customWidth="1"/>
    <col min="8475" max="8476" width="0" style="1" hidden="1" customWidth="1"/>
    <col min="8477" max="8481" width="3.26953125" style="1" customWidth="1"/>
    <col min="8482" max="8485" width="0" style="1" hidden="1" customWidth="1"/>
    <col min="8486" max="8499" width="3.26953125" style="1" customWidth="1"/>
    <col min="8500" max="8501" width="0" style="1" hidden="1" customWidth="1"/>
    <col min="8502" max="8523" width="3.26953125" style="1" customWidth="1"/>
    <col min="8524" max="8524" width="3" style="1" customWidth="1"/>
    <col min="8525" max="8528" width="0" style="1" hidden="1" customWidth="1"/>
    <col min="8529" max="8529" width="0.1796875" style="1" customWidth="1"/>
    <col min="8530" max="8530" width="3.26953125" style="1" customWidth="1"/>
    <col min="8531" max="8532" width="0" style="1" hidden="1" customWidth="1"/>
    <col min="8533" max="8534" width="3.26953125" style="1" customWidth="1"/>
    <col min="8535" max="8535" width="3" style="1" customWidth="1"/>
    <col min="8536" max="8537" width="3.26953125" style="1" customWidth="1"/>
    <col min="8538" max="8539" width="2.81640625" style="1" customWidth="1"/>
    <col min="8540" max="8540" width="3.1796875" style="1" customWidth="1"/>
    <col min="8541" max="8541" width="3.7265625" style="1" customWidth="1"/>
    <col min="8542" max="8542" width="4.1796875" style="1" customWidth="1"/>
    <col min="8543" max="8544" width="2.81640625" style="1" customWidth="1"/>
    <col min="8545" max="8561" width="0" style="1" hidden="1" customWidth="1"/>
    <col min="8562" max="8562" width="3.453125" style="1" customWidth="1"/>
    <col min="8563" max="8595" width="0" style="1" hidden="1" customWidth="1"/>
    <col min="8596" max="8704" width="9.1796875" style="1"/>
    <col min="8705" max="8705" width="2.7265625" style="1" customWidth="1"/>
    <col min="8706" max="8706" width="9.26953125" style="1" customWidth="1"/>
    <col min="8707" max="8707" width="5.81640625" style="1" customWidth="1"/>
    <col min="8708" max="8708" width="6.54296875" style="1" customWidth="1"/>
    <col min="8709" max="8709" width="5.81640625" style="1" customWidth="1"/>
    <col min="8710" max="8710" width="7.453125" style="1" customWidth="1"/>
    <col min="8711" max="8711" width="4" style="1" customWidth="1"/>
    <col min="8712" max="8712" width="0" style="1" hidden="1" customWidth="1"/>
    <col min="8713" max="8713" width="3.26953125" style="1" customWidth="1"/>
    <col min="8714" max="8714" width="3" style="1" customWidth="1"/>
    <col min="8715" max="8715" width="3.26953125" style="1" customWidth="1"/>
    <col min="8716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5" width="0" style="1" hidden="1" customWidth="1"/>
    <col min="8726" max="8726" width="3.26953125" style="1" customWidth="1"/>
    <col min="8727" max="8727" width="0" style="1" hidden="1" customWidth="1"/>
    <col min="8728" max="8730" width="3.26953125" style="1" customWidth="1"/>
    <col min="8731" max="8732" width="0" style="1" hidden="1" customWidth="1"/>
    <col min="8733" max="8737" width="3.26953125" style="1" customWidth="1"/>
    <col min="8738" max="8741" width="0" style="1" hidden="1" customWidth="1"/>
    <col min="8742" max="8755" width="3.26953125" style="1" customWidth="1"/>
    <col min="8756" max="8757" width="0" style="1" hidden="1" customWidth="1"/>
    <col min="8758" max="8779" width="3.26953125" style="1" customWidth="1"/>
    <col min="8780" max="8780" width="3" style="1" customWidth="1"/>
    <col min="8781" max="8784" width="0" style="1" hidden="1" customWidth="1"/>
    <col min="8785" max="8785" width="0.1796875" style="1" customWidth="1"/>
    <col min="8786" max="8786" width="3.26953125" style="1" customWidth="1"/>
    <col min="8787" max="8788" width="0" style="1" hidden="1" customWidth="1"/>
    <col min="8789" max="8790" width="3.26953125" style="1" customWidth="1"/>
    <col min="8791" max="8791" width="3" style="1" customWidth="1"/>
    <col min="8792" max="8793" width="3.26953125" style="1" customWidth="1"/>
    <col min="8794" max="8795" width="2.81640625" style="1" customWidth="1"/>
    <col min="8796" max="8796" width="3.1796875" style="1" customWidth="1"/>
    <col min="8797" max="8797" width="3.7265625" style="1" customWidth="1"/>
    <col min="8798" max="8798" width="4.1796875" style="1" customWidth="1"/>
    <col min="8799" max="8800" width="2.81640625" style="1" customWidth="1"/>
    <col min="8801" max="8817" width="0" style="1" hidden="1" customWidth="1"/>
    <col min="8818" max="8818" width="3.453125" style="1" customWidth="1"/>
    <col min="8819" max="8851" width="0" style="1" hidden="1" customWidth="1"/>
    <col min="8852" max="8960" width="9.1796875" style="1"/>
    <col min="8961" max="8961" width="2.7265625" style="1" customWidth="1"/>
    <col min="8962" max="8962" width="9.26953125" style="1" customWidth="1"/>
    <col min="8963" max="8963" width="5.81640625" style="1" customWidth="1"/>
    <col min="8964" max="8964" width="6.54296875" style="1" customWidth="1"/>
    <col min="8965" max="8965" width="5.81640625" style="1" customWidth="1"/>
    <col min="8966" max="8966" width="7.453125" style="1" customWidth="1"/>
    <col min="8967" max="8967" width="4" style="1" customWidth="1"/>
    <col min="8968" max="8968" width="0" style="1" hidden="1" customWidth="1"/>
    <col min="8969" max="8969" width="3.26953125" style="1" customWidth="1"/>
    <col min="8970" max="8970" width="3" style="1" customWidth="1"/>
    <col min="8971" max="8971" width="3.26953125" style="1" customWidth="1"/>
    <col min="8972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1" width="0" style="1" hidden="1" customWidth="1"/>
    <col min="8982" max="8982" width="3.26953125" style="1" customWidth="1"/>
    <col min="8983" max="8983" width="0" style="1" hidden="1" customWidth="1"/>
    <col min="8984" max="8986" width="3.26953125" style="1" customWidth="1"/>
    <col min="8987" max="8988" width="0" style="1" hidden="1" customWidth="1"/>
    <col min="8989" max="8993" width="3.26953125" style="1" customWidth="1"/>
    <col min="8994" max="8997" width="0" style="1" hidden="1" customWidth="1"/>
    <col min="8998" max="9011" width="3.26953125" style="1" customWidth="1"/>
    <col min="9012" max="9013" width="0" style="1" hidden="1" customWidth="1"/>
    <col min="9014" max="9035" width="3.26953125" style="1" customWidth="1"/>
    <col min="9036" max="9036" width="3" style="1" customWidth="1"/>
    <col min="9037" max="9040" width="0" style="1" hidden="1" customWidth="1"/>
    <col min="9041" max="9041" width="0.1796875" style="1" customWidth="1"/>
    <col min="9042" max="9042" width="3.26953125" style="1" customWidth="1"/>
    <col min="9043" max="9044" width="0" style="1" hidden="1" customWidth="1"/>
    <col min="9045" max="9046" width="3.26953125" style="1" customWidth="1"/>
    <col min="9047" max="9047" width="3" style="1" customWidth="1"/>
    <col min="9048" max="9049" width="3.26953125" style="1" customWidth="1"/>
    <col min="9050" max="9051" width="2.81640625" style="1" customWidth="1"/>
    <col min="9052" max="9052" width="3.1796875" style="1" customWidth="1"/>
    <col min="9053" max="9053" width="3.7265625" style="1" customWidth="1"/>
    <col min="9054" max="9054" width="4.1796875" style="1" customWidth="1"/>
    <col min="9055" max="9056" width="2.81640625" style="1" customWidth="1"/>
    <col min="9057" max="9073" width="0" style="1" hidden="1" customWidth="1"/>
    <col min="9074" max="9074" width="3.453125" style="1" customWidth="1"/>
    <col min="9075" max="9107" width="0" style="1" hidden="1" customWidth="1"/>
    <col min="9108" max="9216" width="9.1796875" style="1"/>
    <col min="9217" max="9217" width="2.7265625" style="1" customWidth="1"/>
    <col min="9218" max="9218" width="9.26953125" style="1" customWidth="1"/>
    <col min="9219" max="9219" width="5.81640625" style="1" customWidth="1"/>
    <col min="9220" max="9220" width="6.54296875" style="1" customWidth="1"/>
    <col min="9221" max="9221" width="5.81640625" style="1" customWidth="1"/>
    <col min="9222" max="9222" width="7.453125" style="1" customWidth="1"/>
    <col min="9223" max="9223" width="4" style="1" customWidth="1"/>
    <col min="9224" max="9224" width="0" style="1" hidden="1" customWidth="1"/>
    <col min="9225" max="9225" width="3.26953125" style="1" customWidth="1"/>
    <col min="9226" max="9226" width="3" style="1" customWidth="1"/>
    <col min="9227" max="9227" width="3.26953125" style="1" customWidth="1"/>
    <col min="9228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7" width="0" style="1" hidden="1" customWidth="1"/>
    <col min="9238" max="9238" width="3.26953125" style="1" customWidth="1"/>
    <col min="9239" max="9239" width="0" style="1" hidden="1" customWidth="1"/>
    <col min="9240" max="9242" width="3.26953125" style="1" customWidth="1"/>
    <col min="9243" max="9244" width="0" style="1" hidden="1" customWidth="1"/>
    <col min="9245" max="9249" width="3.26953125" style="1" customWidth="1"/>
    <col min="9250" max="9253" width="0" style="1" hidden="1" customWidth="1"/>
    <col min="9254" max="9267" width="3.26953125" style="1" customWidth="1"/>
    <col min="9268" max="9269" width="0" style="1" hidden="1" customWidth="1"/>
    <col min="9270" max="9291" width="3.26953125" style="1" customWidth="1"/>
    <col min="9292" max="9292" width="3" style="1" customWidth="1"/>
    <col min="9293" max="9296" width="0" style="1" hidden="1" customWidth="1"/>
    <col min="9297" max="9297" width="0.1796875" style="1" customWidth="1"/>
    <col min="9298" max="9298" width="3.26953125" style="1" customWidth="1"/>
    <col min="9299" max="9300" width="0" style="1" hidden="1" customWidth="1"/>
    <col min="9301" max="9302" width="3.26953125" style="1" customWidth="1"/>
    <col min="9303" max="9303" width="3" style="1" customWidth="1"/>
    <col min="9304" max="9305" width="3.26953125" style="1" customWidth="1"/>
    <col min="9306" max="9307" width="2.81640625" style="1" customWidth="1"/>
    <col min="9308" max="9308" width="3.1796875" style="1" customWidth="1"/>
    <col min="9309" max="9309" width="3.7265625" style="1" customWidth="1"/>
    <col min="9310" max="9310" width="4.1796875" style="1" customWidth="1"/>
    <col min="9311" max="9312" width="2.81640625" style="1" customWidth="1"/>
    <col min="9313" max="9329" width="0" style="1" hidden="1" customWidth="1"/>
    <col min="9330" max="9330" width="3.453125" style="1" customWidth="1"/>
    <col min="9331" max="9363" width="0" style="1" hidden="1" customWidth="1"/>
    <col min="9364" max="9472" width="9.1796875" style="1"/>
    <col min="9473" max="9473" width="2.7265625" style="1" customWidth="1"/>
    <col min="9474" max="9474" width="9.26953125" style="1" customWidth="1"/>
    <col min="9475" max="9475" width="5.81640625" style="1" customWidth="1"/>
    <col min="9476" max="9476" width="6.54296875" style="1" customWidth="1"/>
    <col min="9477" max="9477" width="5.81640625" style="1" customWidth="1"/>
    <col min="9478" max="9478" width="7.453125" style="1" customWidth="1"/>
    <col min="9479" max="9479" width="4" style="1" customWidth="1"/>
    <col min="9480" max="9480" width="0" style="1" hidden="1" customWidth="1"/>
    <col min="9481" max="9481" width="3.26953125" style="1" customWidth="1"/>
    <col min="9482" max="9482" width="3" style="1" customWidth="1"/>
    <col min="9483" max="9483" width="3.26953125" style="1" customWidth="1"/>
    <col min="9484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3" width="0" style="1" hidden="1" customWidth="1"/>
    <col min="9494" max="9494" width="3.26953125" style="1" customWidth="1"/>
    <col min="9495" max="9495" width="0" style="1" hidden="1" customWidth="1"/>
    <col min="9496" max="9498" width="3.26953125" style="1" customWidth="1"/>
    <col min="9499" max="9500" width="0" style="1" hidden="1" customWidth="1"/>
    <col min="9501" max="9505" width="3.26953125" style="1" customWidth="1"/>
    <col min="9506" max="9509" width="0" style="1" hidden="1" customWidth="1"/>
    <col min="9510" max="9523" width="3.26953125" style="1" customWidth="1"/>
    <col min="9524" max="9525" width="0" style="1" hidden="1" customWidth="1"/>
    <col min="9526" max="9547" width="3.26953125" style="1" customWidth="1"/>
    <col min="9548" max="9548" width="3" style="1" customWidth="1"/>
    <col min="9549" max="9552" width="0" style="1" hidden="1" customWidth="1"/>
    <col min="9553" max="9553" width="0.1796875" style="1" customWidth="1"/>
    <col min="9554" max="9554" width="3.26953125" style="1" customWidth="1"/>
    <col min="9555" max="9556" width="0" style="1" hidden="1" customWidth="1"/>
    <col min="9557" max="9558" width="3.26953125" style="1" customWidth="1"/>
    <col min="9559" max="9559" width="3" style="1" customWidth="1"/>
    <col min="9560" max="9561" width="3.26953125" style="1" customWidth="1"/>
    <col min="9562" max="9563" width="2.81640625" style="1" customWidth="1"/>
    <col min="9564" max="9564" width="3.1796875" style="1" customWidth="1"/>
    <col min="9565" max="9565" width="3.7265625" style="1" customWidth="1"/>
    <col min="9566" max="9566" width="4.1796875" style="1" customWidth="1"/>
    <col min="9567" max="9568" width="2.81640625" style="1" customWidth="1"/>
    <col min="9569" max="9585" width="0" style="1" hidden="1" customWidth="1"/>
    <col min="9586" max="9586" width="3.453125" style="1" customWidth="1"/>
    <col min="9587" max="9619" width="0" style="1" hidden="1" customWidth="1"/>
    <col min="9620" max="9728" width="9.1796875" style="1"/>
    <col min="9729" max="9729" width="2.7265625" style="1" customWidth="1"/>
    <col min="9730" max="9730" width="9.26953125" style="1" customWidth="1"/>
    <col min="9731" max="9731" width="5.81640625" style="1" customWidth="1"/>
    <col min="9732" max="9732" width="6.54296875" style="1" customWidth="1"/>
    <col min="9733" max="9733" width="5.81640625" style="1" customWidth="1"/>
    <col min="9734" max="9734" width="7.453125" style="1" customWidth="1"/>
    <col min="9735" max="9735" width="4" style="1" customWidth="1"/>
    <col min="9736" max="9736" width="0" style="1" hidden="1" customWidth="1"/>
    <col min="9737" max="9737" width="3.26953125" style="1" customWidth="1"/>
    <col min="9738" max="9738" width="3" style="1" customWidth="1"/>
    <col min="9739" max="9739" width="3.26953125" style="1" customWidth="1"/>
    <col min="9740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9" width="0" style="1" hidden="1" customWidth="1"/>
    <col min="9750" max="9750" width="3.26953125" style="1" customWidth="1"/>
    <col min="9751" max="9751" width="0" style="1" hidden="1" customWidth="1"/>
    <col min="9752" max="9754" width="3.26953125" style="1" customWidth="1"/>
    <col min="9755" max="9756" width="0" style="1" hidden="1" customWidth="1"/>
    <col min="9757" max="9761" width="3.26953125" style="1" customWidth="1"/>
    <col min="9762" max="9765" width="0" style="1" hidden="1" customWidth="1"/>
    <col min="9766" max="9779" width="3.26953125" style="1" customWidth="1"/>
    <col min="9780" max="9781" width="0" style="1" hidden="1" customWidth="1"/>
    <col min="9782" max="9803" width="3.26953125" style="1" customWidth="1"/>
    <col min="9804" max="9804" width="3" style="1" customWidth="1"/>
    <col min="9805" max="9808" width="0" style="1" hidden="1" customWidth="1"/>
    <col min="9809" max="9809" width="0.1796875" style="1" customWidth="1"/>
    <col min="9810" max="9810" width="3.26953125" style="1" customWidth="1"/>
    <col min="9811" max="9812" width="0" style="1" hidden="1" customWidth="1"/>
    <col min="9813" max="9814" width="3.26953125" style="1" customWidth="1"/>
    <col min="9815" max="9815" width="3" style="1" customWidth="1"/>
    <col min="9816" max="9817" width="3.26953125" style="1" customWidth="1"/>
    <col min="9818" max="9819" width="2.81640625" style="1" customWidth="1"/>
    <col min="9820" max="9820" width="3.1796875" style="1" customWidth="1"/>
    <col min="9821" max="9821" width="3.7265625" style="1" customWidth="1"/>
    <col min="9822" max="9822" width="4.1796875" style="1" customWidth="1"/>
    <col min="9823" max="9824" width="2.81640625" style="1" customWidth="1"/>
    <col min="9825" max="9841" width="0" style="1" hidden="1" customWidth="1"/>
    <col min="9842" max="9842" width="3.453125" style="1" customWidth="1"/>
    <col min="9843" max="9875" width="0" style="1" hidden="1" customWidth="1"/>
    <col min="9876" max="9984" width="9.1796875" style="1"/>
    <col min="9985" max="9985" width="2.7265625" style="1" customWidth="1"/>
    <col min="9986" max="9986" width="9.26953125" style="1" customWidth="1"/>
    <col min="9987" max="9987" width="5.81640625" style="1" customWidth="1"/>
    <col min="9988" max="9988" width="6.54296875" style="1" customWidth="1"/>
    <col min="9989" max="9989" width="5.81640625" style="1" customWidth="1"/>
    <col min="9990" max="9990" width="7.453125" style="1" customWidth="1"/>
    <col min="9991" max="9991" width="4" style="1" customWidth="1"/>
    <col min="9992" max="9992" width="0" style="1" hidden="1" customWidth="1"/>
    <col min="9993" max="9993" width="3.26953125" style="1" customWidth="1"/>
    <col min="9994" max="9994" width="3" style="1" customWidth="1"/>
    <col min="9995" max="9995" width="3.26953125" style="1" customWidth="1"/>
    <col min="9996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5" width="0" style="1" hidden="1" customWidth="1"/>
    <col min="10006" max="10006" width="3.26953125" style="1" customWidth="1"/>
    <col min="10007" max="10007" width="0" style="1" hidden="1" customWidth="1"/>
    <col min="10008" max="10010" width="3.26953125" style="1" customWidth="1"/>
    <col min="10011" max="10012" width="0" style="1" hidden="1" customWidth="1"/>
    <col min="10013" max="10017" width="3.26953125" style="1" customWidth="1"/>
    <col min="10018" max="10021" width="0" style="1" hidden="1" customWidth="1"/>
    <col min="10022" max="10035" width="3.26953125" style="1" customWidth="1"/>
    <col min="10036" max="10037" width="0" style="1" hidden="1" customWidth="1"/>
    <col min="10038" max="10059" width="3.26953125" style="1" customWidth="1"/>
    <col min="10060" max="10060" width="3" style="1" customWidth="1"/>
    <col min="10061" max="10064" width="0" style="1" hidden="1" customWidth="1"/>
    <col min="10065" max="10065" width="0.1796875" style="1" customWidth="1"/>
    <col min="10066" max="10066" width="3.26953125" style="1" customWidth="1"/>
    <col min="10067" max="10068" width="0" style="1" hidden="1" customWidth="1"/>
    <col min="10069" max="10070" width="3.26953125" style="1" customWidth="1"/>
    <col min="10071" max="10071" width="3" style="1" customWidth="1"/>
    <col min="10072" max="10073" width="3.26953125" style="1" customWidth="1"/>
    <col min="10074" max="10075" width="2.81640625" style="1" customWidth="1"/>
    <col min="10076" max="10076" width="3.1796875" style="1" customWidth="1"/>
    <col min="10077" max="10077" width="3.7265625" style="1" customWidth="1"/>
    <col min="10078" max="10078" width="4.1796875" style="1" customWidth="1"/>
    <col min="10079" max="10080" width="2.81640625" style="1" customWidth="1"/>
    <col min="10081" max="10097" width="0" style="1" hidden="1" customWidth="1"/>
    <col min="10098" max="10098" width="3.453125" style="1" customWidth="1"/>
    <col min="10099" max="10131" width="0" style="1" hidden="1" customWidth="1"/>
    <col min="10132" max="10240" width="9.1796875" style="1"/>
    <col min="10241" max="10241" width="2.7265625" style="1" customWidth="1"/>
    <col min="10242" max="10242" width="9.26953125" style="1" customWidth="1"/>
    <col min="10243" max="10243" width="5.81640625" style="1" customWidth="1"/>
    <col min="10244" max="10244" width="6.54296875" style="1" customWidth="1"/>
    <col min="10245" max="10245" width="5.81640625" style="1" customWidth="1"/>
    <col min="10246" max="10246" width="7.453125" style="1" customWidth="1"/>
    <col min="10247" max="10247" width="4" style="1" customWidth="1"/>
    <col min="10248" max="10248" width="0" style="1" hidden="1" customWidth="1"/>
    <col min="10249" max="10249" width="3.26953125" style="1" customWidth="1"/>
    <col min="10250" max="10250" width="3" style="1" customWidth="1"/>
    <col min="10251" max="10251" width="3.26953125" style="1" customWidth="1"/>
    <col min="10252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1" width="0" style="1" hidden="1" customWidth="1"/>
    <col min="10262" max="10262" width="3.26953125" style="1" customWidth="1"/>
    <col min="10263" max="10263" width="0" style="1" hidden="1" customWidth="1"/>
    <col min="10264" max="10266" width="3.26953125" style="1" customWidth="1"/>
    <col min="10267" max="10268" width="0" style="1" hidden="1" customWidth="1"/>
    <col min="10269" max="10273" width="3.26953125" style="1" customWidth="1"/>
    <col min="10274" max="10277" width="0" style="1" hidden="1" customWidth="1"/>
    <col min="10278" max="10291" width="3.26953125" style="1" customWidth="1"/>
    <col min="10292" max="10293" width="0" style="1" hidden="1" customWidth="1"/>
    <col min="10294" max="10315" width="3.26953125" style="1" customWidth="1"/>
    <col min="10316" max="10316" width="3" style="1" customWidth="1"/>
    <col min="10317" max="10320" width="0" style="1" hidden="1" customWidth="1"/>
    <col min="10321" max="10321" width="0.1796875" style="1" customWidth="1"/>
    <col min="10322" max="10322" width="3.26953125" style="1" customWidth="1"/>
    <col min="10323" max="10324" width="0" style="1" hidden="1" customWidth="1"/>
    <col min="10325" max="10326" width="3.26953125" style="1" customWidth="1"/>
    <col min="10327" max="10327" width="3" style="1" customWidth="1"/>
    <col min="10328" max="10329" width="3.26953125" style="1" customWidth="1"/>
    <col min="10330" max="10331" width="2.81640625" style="1" customWidth="1"/>
    <col min="10332" max="10332" width="3.1796875" style="1" customWidth="1"/>
    <col min="10333" max="10333" width="3.7265625" style="1" customWidth="1"/>
    <col min="10334" max="10334" width="4.1796875" style="1" customWidth="1"/>
    <col min="10335" max="10336" width="2.81640625" style="1" customWidth="1"/>
    <col min="10337" max="10353" width="0" style="1" hidden="1" customWidth="1"/>
    <col min="10354" max="10354" width="3.453125" style="1" customWidth="1"/>
    <col min="10355" max="10387" width="0" style="1" hidden="1" customWidth="1"/>
    <col min="10388" max="10496" width="9.1796875" style="1"/>
    <col min="10497" max="10497" width="2.7265625" style="1" customWidth="1"/>
    <col min="10498" max="10498" width="9.26953125" style="1" customWidth="1"/>
    <col min="10499" max="10499" width="5.81640625" style="1" customWidth="1"/>
    <col min="10500" max="10500" width="6.54296875" style="1" customWidth="1"/>
    <col min="10501" max="10501" width="5.81640625" style="1" customWidth="1"/>
    <col min="10502" max="10502" width="7.453125" style="1" customWidth="1"/>
    <col min="10503" max="10503" width="4" style="1" customWidth="1"/>
    <col min="10504" max="10504" width="0" style="1" hidden="1" customWidth="1"/>
    <col min="10505" max="10505" width="3.26953125" style="1" customWidth="1"/>
    <col min="10506" max="10506" width="3" style="1" customWidth="1"/>
    <col min="10507" max="10507" width="3.26953125" style="1" customWidth="1"/>
    <col min="10508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7" width="0" style="1" hidden="1" customWidth="1"/>
    <col min="10518" max="10518" width="3.26953125" style="1" customWidth="1"/>
    <col min="10519" max="10519" width="0" style="1" hidden="1" customWidth="1"/>
    <col min="10520" max="10522" width="3.26953125" style="1" customWidth="1"/>
    <col min="10523" max="10524" width="0" style="1" hidden="1" customWidth="1"/>
    <col min="10525" max="10529" width="3.26953125" style="1" customWidth="1"/>
    <col min="10530" max="10533" width="0" style="1" hidden="1" customWidth="1"/>
    <col min="10534" max="10547" width="3.26953125" style="1" customWidth="1"/>
    <col min="10548" max="10549" width="0" style="1" hidden="1" customWidth="1"/>
    <col min="10550" max="10571" width="3.26953125" style="1" customWidth="1"/>
    <col min="10572" max="10572" width="3" style="1" customWidth="1"/>
    <col min="10573" max="10576" width="0" style="1" hidden="1" customWidth="1"/>
    <col min="10577" max="10577" width="0.1796875" style="1" customWidth="1"/>
    <col min="10578" max="10578" width="3.26953125" style="1" customWidth="1"/>
    <col min="10579" max="10580" width="0" style="1" hidden="1" customWidth="1"/>
    <col min="10581" max="10582" width="3.26953125" style="1" customWidth="1"/>
    <col min="10583" max="10583" width="3" style="1" customWidth="1"/>
    <col min="10584" max="10585" width="3.26953125" style="1" customWidth="1"/>
    <col min="10586" max="10587" width="2.81640625" style="1" customWidth="1"/>
    <col min="10588" max="10588" width="3.1796875" style="1" customWidth="1"/>
    <col min="10589" max="10589" width="3.7265625" style="1" customWidth="1"/>
    <col min="10590" max="10590" width="4.1796875" style="1" customWidth="1"/>
    <col min="10591" max="10592" width="2.81640625" style="1" customWidth="1"/>
    <col min="10593" max="10609" width="0" style="1" hidden="1" customWidth="1"/>
    <col min="10610" max="10610" width="3.453125" style="1" customWidth="1"/>
    <col min="10611" max="10643" width="0" style="1" hidden="1" customWidth="1"/>
    <col min="10644" max="10752" width="9.1796875" style="1"/>
    <col min="10753" max="10753" width="2.7265625" style="1" customWidth="1"/>
    <col min="10754" max="10754" width="9.26953125" style="1" customWidth="1"/>
    <col min="10755" max="10755" width="5.81640625" style="1" customWidth="1"/>
    <col min="10756" max="10756" width="6.54296875" style="1" customWidth="1"/>
    <col min="10757" max="10757" width="5.81640625" style="1" customWidth="1"/>
    <col min="10758" max="10758" width="7.453125" style="1" customWidth="1"/>
    <col min="10759" max="10759" width="4" style="1" customWidth="1"/>
    <col min="10760" max="10760" width="0" style="1" hidden="1" customWidth="1"/>
    <col min="10761" max="10761" width="3.26953125" style="1" customWidth="1"/>
    <col min="10762" max="10762" width="3" style="1" customWidth="1"/>
    <col min="10763" max="10763" width="3.26953125" style="1" customWidth="1"/>
    <col min="10764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3" width="0" style="1" hidden="1" customWidth="1"/>
    <col min="10774" max="10774" width="3.26953125" style="1" customWidth="1"/>
    <col min="10775" max="10775" width="0" style="1" hidden="1" customWidth="1"/>
    <col min="10776" max="10778" width="3.26953125" style="1" customWidth="1"/>
    <col min="10779" max="10780" width="0" style="1" hidden="1" customWidth="1"/>
    <col min="10781" max="10785" width="3.26953125" style="1" customWidth="1"/>
    <col min="10786" max="10789" width="0" style="1" hidden="1" customWidth="1"/>
    <col min="10790" max="10803" width="3.26953125" style="1" customWidth="1"/>
    <col min="10804" max="10805" width="0" style="1" hidden="1" customWidth="1"/>
    <col min="10806" max="10827" width="3.26953125" style="1" customWidth="1"/>
    <col min="10828" max="10828" width="3" style="1" customWidth="1"/>
    <col min="10829" max="10832" width="0" style="1" hidden="1" customWidth="1"/>
    <col min="10833" max="10833" width="0.1796875" style="1" customWidth="1"/>
    <col min="10834" max="10834" width="3.26953125" style="1" customWidth="1"/>
    <col min="10835" max="10836" width="0" style="1" hidden="1" customWidth="1"/>
    <col min="10837" max="10838" width="3.26953125" style="1" customWidth="1"/>
    <col min="10839" max="10839" width="3" style="1" customWidth="1"/>
    <col min="10840" max="10841" width="3.26953125" style="1" customWidth="1"/>
    <col min="10842" max="10843" width="2.81640625" style="1" customWidth="1"/>
    <col min="10844" max="10844" width="3.1796875" style="1" customWidth="1"/>
    <col min="10845" max="10845" width="3.7265625" style="1" customWidth="1"/>
    <col min="10846" max="10846" width="4.1796875" style="1" customWidth="1"/>
    <col min="10847" max="10848" width="2.81640625" style="1" customWidth="1"/>
    <col min="10849" max="10865" width="0" style="1" hidden="1" customWidth="1"/>
    <col min="10866" max="10866" width="3.453125" style="1" customWidth="1"/>
    <col min="10867" max="10899" width="0" style="1" hidden="1" customWidth="1"/>
    <col min="10900" max="11008" width="9.1796875" style="1"/>
    <col min="11009" max="11009" width="2.7265625" style="1" customWidth="1"/>
    <col min="11010" max="11010" width="9.26953125" style="1" customWidth="1"/>
    <col min="11011" max="11011" width="5.81640625" style="1" customWidth="1"/>
    <col min="11012" max="11012" width="6.54296875" style="1" customWidth="1"/>
    <col min="11013" max="11013" width="5.81640625" style="1" customWidth="1"/>
    <col min="11014" max="11014" width="7.453125" style="1" customWidth="1"/>
    <col min="11015" max="11015" width="4" style="1" customWidth="1"/>
    <col min="11016" max="11016" width="0" style="1" hidden="1" customWidth="1"/>
    <col min="11017" max="11017" width="3.26953125" style="1" customWidth="1"/>
    <col min="11018" max="11018" width="3" style="1" customWidth="1"/>
    <col min="11019" max="11019" width="3.26953125" style="1" customWidth="1"/>
    <col min="11020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9" width="0" style="1" hidden="1" customWidth="1"/>
    <col min="11030" max="11030" width="3.26953125" style="1" customWidth="1"/>
    <col min="11031" max="11031" width="0" style="1" hidden="1" customWidth="1"/>
    <col min="11032" max="11034" width="3.26953125" style="1" customWidth="1"/>
    <col min="11035" max="11036" width="0" style="1" hidden="1" customWidth="1"/>
    <col min="11037" max="11041" width="3.26953125" style="1" customWidth="1"/>
    <col min="11042" max="11045" width="0" style="1" hidden="1" customWidth="1"/>
    <col min="11046" max="11059" width="3.26953125" style="1" customWidth="1"/>
    <col min="11060" max="11061" width="0" style="1" hidden="1" customWidth="1"/>
    <col min="11062" max="11083" width="3.26953125" style="1" customWidth="1"/>
    <col min="11084" max="11084" width="3" style="1" customWidth="1"/>
    <col min="11085" max="11088" width="0" style="1" hidden="1" customWidth="1"/>
    <col min="11089" max="11089" width="0.1796875" style="1" customWidth="1"/>
    <col min="11090" max="11090" width="3.26953125" style="1" customWidth="1"/>
    <col min="11091" max="11092" width="0" style="1" hidden="1" customWidth="1"/>
    <col min="11093" max="11094" width="3.26953125" style="1" customWidth="1"/>
    <col min="11095" max="11095" width="3" style="1" customWidth="1"/>
    <col min="11096" max="11097" width="3.26953125" style="1" customWidth="1"/>
    <col min="11098" max="11099" width="2.81640625" style="1" customWidth="1"/>
    <col min="11100" max="11100" width="3.1796875" style="1" customWidth="1"/>
    <col min="11101" max="11101" width="3.7265625" style="1" customWidth="1"/>
    <col min="11102" max="11102" width="4.1796875" style="1" customWidth="1"/>
    <col min="11103" max="11104" width="2.81640625" style="1" customWidth="1"/>
    <col min="11105" max="11121" width="0" style="1" hidden="1" customWidth="1"/>
    <col min="11122" max="11122" width="3.453125" style="1" customWidth="1"/>
    <col min="11123" max="11155" width="0" style="1" hidden="1" customWidth="1"/>
    <col min="11156" max="11264" width="9.1796875" style="1"/>
    <col min="11265" max="11265" width="2.7265625" style="1" customWidth="1"/>
    <col min="11266" max="11266" width="9.26953125" style="1" customWidth="1"/>
    <col min="11267" max="11267" width="5.81640625" style="1" customWidth="1"/>
    <col min="11268" max="11268" width="6.54296875" style="1" customWidth="1"/>
    <col min="11269" max="11269" width="5.81640625" style="1" customWidth="1"/>
    <col min="11270" max="11270" width="7.453125" style="1" customWidth="1"/>
    <col min="11271" max="11271" width="4" style="1" customWidth="1"/>
    <col min="11272" max="11272" width="0" style="1" hidden="1" customWidth="1"/>
    <col min="11273" max="11273" width="3.26953125" style="1" customWidth="1"/>
    <col min="11274" max="11274" width="3" style="1" customWidth="1"/>
    <col min="11275" max="11275" width="3.26953125" style="1" customWidth="1"/>
    <col min="11276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5" width="0" style="1" hidden="1" customWidth="1"/>
    <col min="11286" max="11286" width="3.26953125" style="1" customWidth="1"/>
    <col min="11287" max="11287" width="0" style="1" hidden="1" customWidth="1"/>
    <col min="11288" max="11290" width="3.26953125" style="1" customWidth="1"/>
    <col min="11291" max="11292" width="0" style="1" hidden="1" customWidth="1"/>
    <col min="11293" max="11297" width="3.26953125" style="1" customWidth="1"/>
    <col min="11298" max="11301" width="0" style="1" hidden="1" customWidth="1"/>
    <col min="11302" max="11315" width="3.26953125" style="1" customWidth="1"/>
    <col min="11316" max="11317" width="0" style="1" hidden="1" customWidth="1"/>
    <col min="11318" max="11339" width="3.26953125" style="1" customWidth="1"/>
    <col min="11340" max="11340" width="3" style="1" customWidth="1"/>
    <col min="11341" max="11344" width="0" style="1" hidden="1" customWidth="1"/>
    <col min="11345" max="11345" width="0.1796875" style="1" customWidth="1"/>
    <col min="11346" max="11346" width="3.26953125" style="1" customWidth="1"/>
    <col min="11347" max="11348" width="0" style="1" hidden="1" customWidth="1"/>
    <col min="11349" max="11350" width="3.26953125" style="1" customWidth="1"/>
    <col min="11351" max="11351" width="3" style="1" customWidth="1"/>
    <col min="11352" max="11353" width="3.26953125" style="1" customWidth="1"/>
    <col min="11354" max="11355" width="2.81640625" style="1" customWidth="1"/>
    <col min="11356" max="11356" width="3.1796875" style="1" customWidth="1"/>
    <col min="11357" max="11357" width="3.7265625" style="1" customWidth="1"/>
    <col min="11358" max="11358" width="4.1796875" style="1" customWidth="1"/>
    <col min="11359" max="11360" width="2.81640625" style="1" customWidth="1"/>
    <col min="11361" max="11377" width="0" style="1" hidden="1" customWidth="1"/>
    <col min="11378" max="11378" width="3.453125" style="1" customWidth="1"/>
    <col min="11379" max="11411" width="0" style="1" hidden="1" customWidth="1"/>
    <col min="11412" max="11520" width="9.1796875" style="1"/>
    <col min="11521" max="11521" width="2.7265625" style="1" customWidth="1"/>
    <col min="11522" max="11522" width="9.26953125" style="1" customWidth="1"/>
    <col min="11523" max="11523" width="5.81640625" style="1" customWidth="1"/>
    <col min="11524" max="11524" width="6.54296875" style="1" customWidth="1"/>
    <col min="11525" max="11525" width="5.81640625" style="1" customWidth="1"/>
    <col min="11526" max="11526" width="7.453125" style="1" customWidth="1"/>
    <col min="11527" max="11527" width="4" style="1" customWidth="1"/>
    <col min="11528" max="11528" width="0" style="1" hidden="1" customWidth="1"/>
    <col min="11529" max="11529" width="3.26953125" style="1" customWidth="1"/>
    <col min="11530" max="11530" width="3" style="1" customWidth="1"/>
    <col min="11531" max="11531" width="3.26953125" style="1" customWidth="1"/>
    <col min="11532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1" width="0" style="1" hidden="1" customWidth="1"/>
    <col min="11542" max="11542" width="3.26953125" style="1" customWidth="1"/>
    <col min="11543" max="11543" width="0" style="1" hidden="1" customWidth="1"/>
    <col min="11544" max="11546" width="3.26953125" style="1" customWidth="1"/>
    <col min="11547" max="11548" width="0" style="1" hidden="1" customWidth="1"/>
    <col min="11549" max="11553" width="3.26953125" style="1" customWidth="1"/>
    <col min="11554" max="11557" width="0" style="1" hidden="1" customWidth="1"/>
    <col min="11558" max="11571" width="3.26953125" style="1" customWidth="1"/>
    <col min="11572" max="11573" width="0" style="1" hidden="1" customWidth="1"/>
    <col min="11574" max="11595" width="3.26953125" style="1" customWidth="1"/>
    <col min="11596" max="11596" width="3" style="1" customWidth="1"/>
    <col min="11597" max="11600" width="0" style="1" hidden="1" customWidth="1"/>
    <col min="11601" max="11601" width="0.1796875" style="1" customWidth="1"/>
    <col min="11602" max="11602" width="3.26953125" style="1" customWidth="1"/>
    <col min="11603" max="11604" width="0" style="1" hidden="1" customWidth="1"/>
    <col min="11605" max="11606" width="3.26953125" style="1" customWidth="1"/>
    <col min="11607" max="11607" width="3" style="1" customWidth="1"/>
    <col min="11608" max="11609" width="3.26953125" style="1" customWidth="1"/>
    <col min="11610" max="11611" width="2.81640625" style="1" customWidth="1"/>
    <col min="11612" max="11612" width="3.1796875" style="1" customWidth="1"/>
    <col min="11613" max="11613" width="3.7265625" style="1" customWidth="1"/>
    <col min="11614" max="11614" width="4.1796875" style="1" customWidth="1"/>
    <col min="11615" max="11616" width="2.81640625" style="1" customWidth="1"/>
    <col min="11617" max="11633" width="0" style="1" hidden="1" customWidth="1"/>
    <col min="11634" max="11634" width="3.453125" style="1" customWidth="1"/>
    <col min="11635" max="11667" width="0" style="1" hidden="1" customWidth="1"/>
    <col min="11668" max="11776" width="9.1796875" style="1"/>
    <col min="11777" max="11777" width="2.7265625" style="1" customWidth="1"/>
    <col min="11778" max="11778" width="9.26953125" style="1" customWidth="1"/>
    <col min="11779" max="11779" width="5.81640625" style="1" customWidth="1"/>
    <col min="11780" max="11780" width="6.54296875" style="1" customWidth="1"/>
    <col min="11781" max="11781" width="5.81640625" style="1" customWidth="1"/>
    <col min="11782" max="11782" width="7.453125" style="1" customWidth="1"/>
    <col min="11783" max="11783" width="4" style="1" customWidth="1"/>
    <col min="11784" max="11784" width="0" style="1" hidden="1" customWidth="1"/>
    <col min="11785" max="11785" width="3.26953125" style="1" customWidth="1"/>
    <col min="11786" max="11786" width="3" style="1" customWidth="1"/>
    <col min="11787" max="11787" width="3.26953125" style="1" customWidth="1"/>
    <col min="11788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7" width="0" style="1" hidden="1" customWidth="1"/>
    <col min="11798" max="11798" width="3.26953125" style="1" customWidth="1"/>
    <col min="11799" max="11799" width="0" style="1" hidden="1" customWidth="1"/>
    <col min="11800" max="11802" width="3.26953125" style="1" customWidth="1"/>
    <col min="11803" max="11804" width="0" style="1" hidden="1" customWidth="1"/>
    <col min="11805" max="11809" width="3.26953125" style="1" customWidth="1"/>
    <col min="11810" max="11813" width="0" style="1" hidden="1" customWidth="1"/>
    <col min="11814" max="11827" width="3.26953125" style="1" customWidth="1"/>
    <col min="11828" max="11829" width="0" style="1" hidden="1" customWidth="1"/>
    <col min="11830" max="11851" width="3.26953125" style="1" customWidth="1"/>
    <col min="11852" max="11852" width="3" style="1" customWidth="1"/>
    <col min="11853" max="11856" width="0" style="1" hidden="1" customWidth="1"/>
    <col min="11857" max="11857" width="0.1796875" style="1" customWidth="1"/>
    <col min="11858" max="11858" width="3.26953125" style="1" customWidth="1"/>
    <col min="11859" max="11860" width="0" style="1" hidden="1" customWidth="1"/>
    <col min="11861" max="11862" width="3.26953125" style="1" customWidth="1"/>
    <col min="11863" max="11863" width="3" style="1" customWidth="1"/>
    <col min="11864" max="11865" width="3.26953125" style="1" customWidth="1"/>
    <col min="11866" max="11867" width="2.81640625" style="1" customWidth="1"/>
    <col min="11868" max="11868" width="3.1796875" style="1" customWidth="1"/>
    <col min="11869" max="11869" width="3.7265625" style="1" customWidth="1"/>
    <col min="11870" max="11870" width="4.1796875" style="1" customWidth="1"/>
    <col min="11871" max="11872" width="2.81640625" style="1" customWidth="1"/>
    <col min="11873" max="11889" width="0" style="1" hidden="1" customWidth="1"/>
    <col min="11890" max="11890" width="3.453125" style="1" customWidth="1"/>
    <col min="11891" max="11923" width="0" style="1" hidden="1" customWidth="1"/>
    <col min="11924" max="12032" width="9.1796875" style="1"/>
    <col min="12033" max="12033" width="2.7265625" style="1" customWidth="1"/>
    <col min="12034" max="12034" width="9.26953125" style="1" customWidth="1"/>
    <col min="12035" max="12035" width="5.81640625" style="1" customWidth="1"/>
    <col min="12036" max="12036" width="6.54296875" style="1" customWidth="1"/>
    <col min="12037" max="12037" width="5.81640625" style="1" customWidth="1"/>
    <col min="12038" max="12038" width="7.453125" style="1" customWidth="1"/>
    <col min="12039" max="12039" width="4" style="1" customWidth="1"/>
    <col min="12040" max="12040" width="0" style="1" hidden="1" customWidth="1"/>
    <col min="12041" max="12041" width="3.26953125" style="1" customWidth="1"/>
    <col min="12042" max="12042" width="3" style="1" customWidth="1"/>
    <col min="12043" max="12043" width="3.26953125" style="1" customWidth="1"/>
    <col min="12044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3" width="0" style="1" hidden="1" customWidth="1"/>
    <col min="12054" max="12054" width="3.26953125" style="1" customWidth="1"/>
    <col min="12055" max="12055" width="0" style="1" hidden="1" customWidth="1"/>
    <col min="12056" max="12058" width="3.26953125" style="1" customWidth="1"/>
    <col min="12059" max="12060" width="0" style="1" hidden="1" customWidth="1"/>
    <col min="12061" max="12065" width="3.26953125" style="1" customWidth="1"/>
    <col min="12066" max="12069" width="0" style="1" hidden="1" customWidth="1"/>
    <col min="12070" max="12083" width="3.26953125" style="1" customWidth="1"/>
    <col min="12084" max="12085" width="0" style="1" hidden="1" customWidth="1"/>
    <col min="12086" max="12107" width="3.26953125" style="1" customWidth="1"/>
    <col min="12108" max="12108" width="3" style="1" customWidth="1"/>
    <col min="12109" max="12112" width="0" style="1" hidden="1" customWidth="1"/>
    <col min="12113" max="12113" width="0.1796875" style="1" customWidth="1"/>
    <col min="12114" max="12114" width="3.26953125" style="1" customWidth="1"/>
    <col min="12115" max="12116" width="0" style="1" hidden="1" customWidth="1"/>
    <col min="12117" max="12118" width="3.26953125" style="1" customWidth="1"/>
    <col min="12119" max="12119" width="3" style="1" customWidth="1"/>
    <col min="12120" max="12121" width="3.26953125" style="1" customWidth="1"/>
    <col min="12122" max="12123" width="2.81640625" style="1" customWidth="1"/>
    <col min="12124" max="12124" width="3.1796875" style="1" customWidth="1"/>
    <col min="12125" max="12125" width="3.7265625" style="1" customWidth="1"/>
    <col min="12126" max="12126" width="4.1796875" style="1" customWidth="1"/>
    <col min="12127" max="12128" width="2.81640625" style="1" customWidth="1"/>
    <col min="12129" max="12145" width="0" style="1" hidden="1" customWidth="1"/>
    <col min="12146" max="12146" width="3.453125" style="1" customWidth="1"/>
    <col min="12147" max="12179" width="0" style="1" hidden="1" customWidth="1"/>
    <col min="12180" max="12288" width="9.1796875" style="1"/>
    <col min="12289" max="12289" width="2.7265625" style="1" customWidth="1"/>
    <col min="12290" max="12290" width="9.26953125" style="1" customWidth="1"/>
    <col min="12291" max="12291" width="5.81640625" style="1" customWidth="1"/>
    <col min="12292" max="12292" width="6.54296875" style="1" customWidth="1"/>
    <col min="12293" max="12293" width="5.81640625" style="1" customWidth="1"/>
    <col min="12294" max="12294" width="7.453125" style="1" customWidth="1"/>
    <col min="12295" max="12295" width="4" style="1" customWidth="1"/>
    <col min="12296" max="12296" width="0" style="1" hidden="1" customWidth="1"/>
    <col min="12297" max="12297" width="3.26953125" style="1" customWidth="1"/>
    <col min="12298" max="12298" width="3" style="1" customWidth="1"/>
    <col min="12299" max="12299" width="3.26953125" style="1" customWidth="1"/>
    <col min="12300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9" width="0" style="1" hidden="1" customWidth="1"/>
    <col min="12310" max="12310" width="3.26953125" style="1" customWidth="1"/>
    <col min="12311" max="12311" width="0" style="1" hidden="1" customWidth="1"/>
    <col min="12312" max="12314" width="3.26953125" style="1" customWidth="1"/>
    <col min="12315" max="12316" width="0" style="1" hidden="1" customWidth="1"/>
    <col min="12317" max="12321" width="3.26953125" style="1" customWidth="1"/>
    <col min="12322" max="12325" width="0" style="1" hidden="1" customWidth="1"/>
    <col min="12326" max="12339" width="3.26953125" style="1" customWidth="1"/>
    <col min="12340" max="12341" width="0" style="1" hidden="1" customWidth="1"/>
    <col min="12342" max="12363" width="3.26953125" style="1" customWidth="1"/>
    <col min="12364" max="12364" width="3" style="1" customWidth="1"/>
    <col min="12365" max="12368" width="0" style="1" hidden="1" customWidth="1"/>
    <col min="12369" max="12369" width="0.1796875" style="1" customWidth="1"/>
    <col min="12370" max="12370" width="3.26953125" style="1" customWidth="1"/>
    <col min="12371" max="12372" width="0" style="1" hidden="1" customWidth="1"/>
    <col min="12373" max="12374" width="3.26953125" style="1" customWidth="1"/>
    <col min="12375" max="12375" width="3" style="1" customWidth="1"/>
    <col min="12376" max="12377" width="3.26953125" style="1" customWidth="1"/>
    <col min="12378" max="12379" width="2.81640625" style="1" customWidth="1"/>
    <col min="12380" max="12380" width="3.1796875" style="1" customWidth="1"/>
    <col min="12381" max="12381" width="3.7265625" style="1" customWidth="1"/>
    <col min="12382" max="12382" width="4.1796875" style="1" customWidth="1"/>
    <col min="12383" max="12384" width="2.81640625" style="1" customWidth="1"/>
    <col min="12385" max="12401" width="0" style="1" hidden="1" customWidth="1"/>
    <col min="12402" max="12402" width="3.453125" style="1" customWidth="1"/>
    <col min="12403" max="12435" width="0" style="1" hidden="1" customWidth="1"/>
    <col min="12436" max="12544" width="9.1796875" style="1"/>
    <col min="12545" max="12545" width="2.7265625" style="1" customWidth="1"/>
    <col min="12546" max="12546" width="9.26953125" style="1" customWidth="1"/>
    <col min="12547" max="12547" width="5.81640625" style="1" customWidth="1"/>
    <col min="12548" max="12548" width="6.54296875" style="1" customWidth="1"/>
    <col min="12549" max="12549" width="5.81640625" style="1" customWidth="1"/>
    <col min="12550" max="12550" width="7.453125" style="1" customWidth="1"/>
    <col min="12551" max="12551" width="4" style="1" customWidth="1"/>
    <col min="12552" max="12552" width="0" style="1" hidden="1" customWidth="1"/>
    <col min="12553" max="12553" width="3.26953125" style="1" customWidth="1"/>
    <col min="12554" max="12554" width="3" style="1" customWidth="1"/>
    <col min="12555" max="12555" width="3.26953125" style="1" customWidth="1"/>
    <col min="12556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5" width="0" style="1" hidden="1" customWidth="1"/>
    <col min="12566" max="12566" width="3.26953125" style="1" customWidth="1"/>
    <col min="12567" max="12567" width="0" style="1" hidden="1" customWidth="1"/>
    <col min="12568" max="12570" width="3.26953125" style="1" customWidth="1"/>
    <col min="12571" max="12572" width="0" style="1" hidden="1" customWidth="1"/>
    <col min="12573" max="12577" width="3.26953125" style="1" customWidth="1"/>
    <col min="12578" max="12581" width="0" style="1" hidden="1" customWidth="1"/>
    <col min="12582" max="12595" width="3.26953125" style="1" customWidth="1"/>
    <col min="12596" max="12597" width="0" style="1" hidden="1" customWidth="1"/>
    <col min="12598" max="12619" width="3.26953125" style="1" customWidth="1"/>
    <col min="12620" max="12620" width="3" style="1" customWidth="1"/>
    <col min="12621" max="12624" width="0" style="1" hidden="1" customWidth="1"/>
    <col min="12625" max="12625" width="0.1796875" style="1" customWidth="1"/>
    <col min="12626" max="12626" width="3.26953125" style="1" customWidth="1"/>
    <col min="12627" max="12628" width="0" style="1" hidden="1" customWidth="1"/>
    <col min="12629" max="12630" width="3.26953125" style="1" customWidth="1"/>
    <col min="12631" max="12631" width="3" style="1" customWidth="1"/>
    <col min="12632" max="12633" width="3.26953125" style="1" customWidth="1"/>
    <col min="12634" max="12635" width="2.81640625" style="1" customWidth="1"/>
    <col min="12636" max="12636" width="3.1796875" style="1" customWidth="1"/>
    <col min="12637" max="12637" width="3.7265625" style="1" customWidth="1"/>
    <col min="12638" max="12638" width="4.1796875" style="1" customWidth="1"/>
    <col min="12639" max="12640" width="2.81640625" style="1" customWidth="1"/>
    <col min="12641" max="12657" width="0" style="1" hidden="1" customWidth="1"/>
    <col min="12658" max="12658" width="3.453125" style="1" customWidth="1"/>
    <col min="12659" max="12691" width="0" style="1" hidden="1" customWidth="1"/>
    <col min="12692" max="12800" width="9.1796875" style="1"/>
    <col min="12801" max="12801" width="2.7265625" style="1" customWidth="1"/>
    <col min="12802" max="12802" width="9.26953125" style="1" customWidth="1"/>
    <col min="12803" max="12803" width="5.81640625" style="1" customWidth="1"/>
    <col min="12804" max="12804" width="6.54296875" style="1" customWidth="1"/>
    <col min="12805" max="12805" width="5.81640625" style="1" customWidth="1"/>
    <col min="12806" max="12806" width="7.453125" style="1" customWidth="1"/>
    <col min="12807" max="12807" width="4" style="1" customWidth="1"/>
    <col min="12808" max="12808" width="0" style="1" hidden="1" customWidth="1"/>
    <col min="12809" max="12809" width="3.26953125" style="1" customWidth="1"/>
    <col min="12810" max="12810" width="3" style="1" customWidth="1"/>
    <col min="12811" max="12811" width="3.26953125" style="1" customWidth="1"/>
    <col min="12812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1" width="0" style="1" hidden="1" customWidth="1"/>
    <col min="12822" max="12822" width="3.26953125" style="1" customWidth="1"/>
    <col min="12823" max="12823" width="0" style="1" hidden="1" customWidth="1"/>
    <col min="12824" max="12826" width="3.26953125" style="1" customWidth="1"/>
    <col min="12827" max="12828" width="0" style="1" hidden="1" customWidth="1"/>
    <col min="12829" max="12833" width="3.26953125" style="1" customWidth="1"/>
    <col min="12834" max="12837" width="0" style="1" hidden="1" customWidth="1"/>
    <col min="12838" max="12851" width="3.26953125" style="1" customWidth="1"/>
    <col min="12852" max="12853" width="0" style="1" hidden="1" customWidth="1"/>
    <col min="12854" max="12875" width="3.26953125" style="1" customWidth="1"/>
    <col min="12876" max="12876" width="3" style="1" customWidth="1"/>
    <col min="12877" max="12880" width="0" style="1" hidden="1" customWidth="1"/>
    <col min="12881" max="12881" width="0.1796875" style="1" customWidth="1"/>
    <col min="12882" max="12882" width="3.26953125" style="1" customWidth="1"/>
    <col min="12883" max="12884" width="0" style="1" hidden="1" customWidth="1"/>
    <col min="12885" max="12886" width="3.26953125" style="1" customWidth="1"/>
    <col min="12887" max="12887" width="3" style="1" customWidth="1"/>
    <col min="12888" max="12889" width="3.26953125" style="1" customWidth="1"/>
    <col min="12890" max="12891" width="2.81640625" style="1" customWidth="1"/>
    <col min="12892" max="12892" width="3.1796875" style="1" customWidth="1"/>
    <col min="12893" max="12893" width="3.7265625" style="1" customWidth="1"/>
    <col min="12894" max="12894" width="4.1796875" style="1" customWidth="1"/>
    <col min="12895" max="12896" width="2.81640625" style="1" customWidth="1"/>
    <col min="12897" max="12913" width="0" style="1" hidden="1" customWidth="1"/>
    <col min="12914" max="12914" width="3.453125" style="1" customWidth="1"/>
    <col min="12915" max="12947" width="0" style="1" hidden="1" customWidth="1"/>
    <col min="12948" max="13056" width="9.1796875" style="1"/>
    <col min="13057" max="13057" width="2.7265625" style="1" customWidth="1"/>
    <col min="13058" max="13058" width="9.26953125" style="1" customWidth="1"/>
    <col min="13059" max="13059" width="5.81640625" style="1" customWidth="1"/>
    <col min="13060" max="13060" width="6.54296875" style="1" customWidth="1"/>
    <col min="13061" max="13061" width="5.81640625" style="1" customWidth="1"/>
    <col min="13062" max="13062" width="7.453125" style="1" customWidth="1"/>
    <col min="13063" max="13063" width="4" style="1" customWidth="1"/>
    <col min="13064" max="13064" width="0" style="1" hidden="1" customWidth="1"/>
    <col min="13065" max="13065" width="3.26953125" style="1" customWidth="1"/>
    <col min="13066" max="13066" width="3" style="1" customWidth="1"/>
    <col min="13067" max="13067" width="3.26953125" style="1" customWidth="1"/>
    <col min="13068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7" width="0" style="1" hidden="1" customWidth="1"/>
    <col min="13078" max="13078" width="3.26953125" style="1" customWidth="1"/>
    <col min="13079" max="13079" width="0" style="1" hidden="1" customWidth="1"/>
    <col min="13080" max="13082" width="3.26953125" style="1" customWidth="1"/>
    <col min="13083" max="13084" width="0" style="1" hidden="1" customWidth="1"/>
    <col min="13085" max="13089" width="3.26953125" style="1" customWidth="1"/>
    <col min="13090" max="13093" width="0" style="1" hidden="1" customWidth="1"/>
    <col min="13094" max="13107" width="3.26953125" style="1" customWidth="1"/>
    <col min="13108" max="13109" width="0" style="1" hidden="1" customWidth="1"/>
    <col min="13110" max="13131" width="3.26953125" style="1" customWidth="1"/>
    <col min="13132" max="13132" width="3" style="1" customWidth="1"/>
    <col min="13133" max="13136" width="0" style="1" hidden="1" customWidth="1"/>
    <col min="13137" max="13137" width="0.1796875" style="1" customWidth="1"/>
    <col min="13138" max="13138" width="3.26953125" style="1" customWidth="1"/>
    <col min="13139" max="13140" width="0" style="1" hidden="1" customWidth="1"/>
    <col min="13141" max="13142" width="3.26953125" style="1" customWidth="1"/>
    <col min="13143" max="13143" width="3" style="1" customWidth="1"/>
    <col min="13144" max="13145" width="3.26953125" style="1" customWidth="1"/>
    <col min="13146" max="13147" width="2.81640625" style="1" customWidth="1"/>
    <col min="13148" max="13148" width="3.1796875" style="1" customWidth="1"/>
    <col min="13149" max="13149" width="3.7265625" style="1" customWidth="1"/>
    <col min="13150" max="13150" width="4.1796875" style="1" customWidth="1"/>
    <col min="13151" max="13152" width="2.81640625" style="1" customWidth="1"/>
    <col min="13153" max="13169" width="0" style="1" hidden="1" customWidth="1"/>
    <col min="13170" max="13170" width="3.453125" style="1" customWidth="1"/>
    <col min="13171" max="13203" width="0" style="1" hidden="1" customWidth="1"/>
    <col min="13204" max="13312" width="9.1796875" style="1"/>
    <col min="13313" max="13313" width="2.7265625" style="1" customWidth="1"/>
    <col min="13314" max="13314" width="9.26953125" style="1" customWidth="1"/>
    <col min="13315" max="13315" width="5.81640625" style="1" customWidth="1"/>
    <col min="13316" max="13316" width="6.54296875" style="1" customWidth="1"/>
    <col min="13317" max="13317" width="5.81640625" style="1" customWidth="1"/>
    <col min="13318" max="13318" width="7.453125" style="1" customWidth="1"/>
    <col min="13319" max="13319" width="4" style="1" customWidth="1"/>
    <col min="13320" max="13320" width="0" style="1" hidden="1" customWidth="1"/>
    <col min="13321" max="13321" width="3.26953125" style="1" customWidth="1"/>
    <col min="13322" max="13322" width="3" style="1" customWidth="1"/>
    <col min="13323" max="13323" width="3.26953125" style="1" customWidth="1"/>
    <col min="13324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3" width="0" style="1" hidden="1" customWidth="1"/>
    <col min="13334" max="13334" width="3.26953125" style="1" customWidth="1"/>
    <col min="13335" max="13335" width="0" style="1" hidden="1" customWidth="1"/>
    <col min="13336" max="13338" width="3.26953125" style="1" customWidth="1"/>
    <col min="13339" max="13340" width="0" style="1" hidden="1" customWidth="1"/>
    <col min="13341" max="13345" width="3.26953125" style="1" customWidth="1"/>
    <col min="13346" max="13349" width="0" style="1" hidden="1" customWidth="1"/>
    <col min="13350" max="13363" width="3.26953125" style="1" customWidth="1"/>
    <col min="13364" max="13365" width="0" style="1" hidden="1" customWidth="1"/>
    <col min="13366" max="13387" width="3.26953125" style="1" customWidth="1"/>
    <col min="13388" max="13388" width="3" style="1" customWidth="1"/>
    <col min="13389" max="13392" width="0" style="1" hidden="1" customWidth="1"/>
    <col min="13393" max="13393" width="0.1796875" style="1" customWidth="1"/>
    <col min="13394" max="13394" width="3.26953125" style="1" customWidth="1"/>
    <col min="13395" max="13396" width="0" style="1" hidden="1" customWidth="1"/>
    <col min="13397" max="13398" width="3.26953125" style="1" customWidth="1"/>
    <col min="13399" max="13399" width="3" style="1" customWidth="1"/>
    <col min="13400" max="13401" width="3.26953125" style="1" customWidth="1"/>
    <col min="13402" max="13403" width="2.81640625" style="1" customWidth="1"/>
    <col min="13404" max="13404" width="3.1796875" style="1" customWidth="1"/>
    <col min="13405" max="13405" width="3.7265625" style="1" customWidth="1"/>
    <col min="13406" max="13406" width="4.1796875" style="1" customWidth="1"/>
    <col min="13407" max="13408" width="2.81640625" style="1" customWidth="1"/>
    <col min="13409" max="13425" width="0" style="1" hidden="1" customWidth="1"/>
    <col min="13426" max="13426" width="3.453125" style="1" customWidth="1"/>
    <col min="13427" max="13459" width="0" style="1" hidden="1" customWidth="1"/>
    <col min="13460" max="13568" width="9.1796875" style="1"/>
    <col min="13569" max="13569" width="2.7265625" style="1" customWidth="1"/>
    <col min="13570" max="13570" width="9.26953125" style="1" customWidth="1"/>
    <col min="13571" max="13571" width="5.81640625" style="1" customWidth="1"/>
    <col min="13572" max="13572" width="6.54296875" style="1" customWidth="1"/>
    <col min="13573" max="13573" width="5.81640625" style="1" customWidth="1"/>
    <col min="13574" max="13574" width="7.453125" style="1" customWidth="1"/>
    <col min="13575" max="13575" width="4" style="1" customWidth="1"/>
    <col min="13576" max="13576" width="0" style="1" hidden="1" customWidth="1"/>
    <col min="13577" max="13577" width="3.26953125" style="1" customWidth="1"/>
    <col min="13578" max="13578" width="3" style="1" customWidth="1"/>
    <col min="13579" max="13579" width="3.26953125" style="1" customWidth="1"/>
    <col min="13580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9" width="0" style="1" hidden="1" customWidth="1"/>
    <col min="13590" max="13590" width="3.26953125" style="1" customWidth="1"/>
    <col min="13591" max="13591" width="0" style="1" hidden="1" customWidth="1"/>
    <col min="13592" max="13594" width="3.26953125" style="1" customWidth="1"/>
    <col min="13595" max="13596" width="0" style="1" hidden="1" customWidth="1"/>
    <col min="13597" max="13601" width="3.26953125" style="1" customWidth="1"/>
    <col min="13602" max="13605" width="0" style="1" hidden="1" customWidth="1"/>
    <col min="13606" max="13619" width="3.26953125" style="1" customWidth="1"/>
    <col min="13620" max="13621" width="0" style="1" hidden="1" customWidth="1"/>
    <col min="13622" max="13643" width="3.26953125" style="1" customWidth="1"/>
    <col min="13644" max="13644" width="3" style="1" customWidth="1"/>
    <col min="13645" max="13648" width="0" style="1" hidden="1" customWidth="1"/>
    <col min="13649" max="13649" width="0.1796875" style="1" customWidth="1"/>
    <col min="13650" max="13650" width="3.26953125" style="1" customWidth="1"/>
    <col min="13651" max="13652" width="0" style="1" hidden="1" customWidth="1"/>
    <col min="13653" max="13654" width="3.26953125" style="1" customWidth="1"/>
    <col min="13655" max="13655" width="3" style="1" customWidth="1"/>
    <col min="13656" max="13657" width="3.26953125" style="1" customWidth="1"/>
    <col min="13658" max="13659" width="2.81640625" style="1" customWidth="1"/>
    <col min="13660" max="13660" width="3.1796875" style="1" customWidth="1"/>
    <col min="13661" max="13661" width="3.7265625" style="1" customWidth="1"/>
    <col min="13662" max="13662" width="4.1796875" style="1" customWidth="1"/>
    <col min="13663" max="13664" width="2.81640625" style="1" customWidth="1"/>
    <col min="13665" max="13681" width="0" style="1" hidden="1" customWidth="1"/>
    <col min="13682" max="13682" width="3.453125" style="1" customWidth="1"/>
    <col min="13683" max="13715" width="0" style="1" hidden="1" customWidth="1"/>
    <col min="13716" max="13824" width="9.1796875" style="1"/>
    <col min="13825" max="13825" width="2.7265625" style="1" customWidth="1"/>
    <col min="13826" max="13826" width="9.26953125" style="1" customWidth="1"/>
    <col min="13827" max="13827" width="5.81640625" style="1" customWidth="1"/>
    <col min="13828" max="13828" width="6.54296875" style="1" customWidth="1"/>
    <col min="13829" max="13829" width="5.81640625" style="1" customWidth="1"/>
    <col min="13830" max="13830" width="7.453125" style="1" customWidth="1"/>
    <col min="13831" max="13831" width="4" style="1" customWidth="1"/>
    <col min="13832" max="13832" width="0" style="1" hidden="1" customWidth="1"/>
    <col min="13833" max="13833" width="3.26953125" style="1" customWidth="1"/>
    <col min="13834" max="13834" width="3" style="1" customWidth="1"/>
    <col min="13835" max="13835" width="3.26953125" style="1" customWidth="1"/>
    <col min="13836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5" width="0" style="1" hidden="1" customWidth="1"/>
    <col min="13846" max="13846" width="3.26953125" style="1" customWidth="1"/>
    <col min="13847" max="13847" width="0" style="1" hidden="1" customWidth="1"/>
    <col min="13848" max="13850" width="3.26953125" style="1" customWidth="1"/>
    <col min="13851" max="13852" width="0" style="1" hidden="1" customWidth="1"/>
    <col min="13853" max="13857" width="3.26953125" style="1" customWidth="1"/>
    <col min="13858" max="13861" width="0" style="1" hidden="1" customWidth="1"/>
    <col min="13862" max="13875" width="3.26953125" style="1" customWidth="1"/>
    <col min="13876" max="13877" width="0" style="1" hidden="1" customWidth="1"/>
    <col min="13878" max="13899" width="3.26953125" style="1" customWidth="1"/>
    <col min="13900" max="13900" width="3" style="1" customWidth="1"/>
    <col min="13901" max="13904" width="0" style="1" hidden="1" customWidth="1"/>
    <col min="13905" max="13905" width="0.1796875" style="1" customWidth="1"/>
    <col min="13906" max="13906" width="3.26953125" style="1" customWidth="1"/>
    <col min="13907" max="13908" width="0" style="1" hidden="1" customWidth="1"/>
    <col min="13909" max="13910" width="3.26953125" style="1" customWidth="1"/>
    <col min="13911" max="13911" width="3" style="1" customWidth="1"/>
    <col min="13912" max="13913" width="3.26953125" style="1" customWidth="1"/>
    <col min="13914" max="13915" width="2.81640625" style="1" customWidth="1"/>
    <col min="13916" max="13916" width="3.1796875" style="1" customWidth="1"/>
    <col min="13917" max="13917" width="3.7265625" style="1" customWidth="1"/>
    <col min="13918" max="13918" width="4.1796875" style="1" customWidth="1"/>
    <col min="13919" max="13920" width="2.81640625" style="1" customWidth="1"/>
    <col min="13921" max="13937" width="0" style="1" hidden="1" customWidth="1"/>
    <col min="13938" max="13938" width="3.453125" style="1" customWidth="1"/>
    <col min="13939" max="13971" width="0" style="1" hidden="1" customWidth="1"/>
    <col min="13972" max="14080" width="9.1796875" style="1"/>
    <col min="14081" max="14081" width="2.7265625" style="1" customWidth="1"/>
    <col min="14082" max="14082" width="9.26953125" style="1" customWidth="1"/>
    <col min="14083" max="14083" width="5.81640625" style="1" customWidth="1"/>
    <col min="14084" max="14084" width="6.54296875" style="1" customWidth="1"/>
    <col min="14085" max="14085" width="5.81640625" style="1" customWidth="1"/>
    <col min="14086" max="14086" width="7.453125" style="1" customWidth="1"/>
    <col min="14087" max="14087" width="4" style="1" customWidth="1"/>
    <col min="14088" max="14088" width="0" style="1" hidden="1" customWidth="1"/>
    <col min="14089" max="14089" width="3.26953125" style="1" customWidth="1"/>
    <col min="14090" max="14090" width="3" style="1" customWidth="1"/>
    <col min="14091" max="14091" width="3.26953125" style="1" customWidth="1"/>
    <col min="14092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1" width="0" style="1" hidden="1" customWidth="1"/>
    <col min="14102" max="14102" width="3.26953125" style="1" customWidth="1"/>
    <col min="14103" max="14103" width="0" style="1" hidden="1" customWidth="1"/>
    <col min="14104" max="14106" width="3.26953125" style="1" customWidth="1"/>
    <col min="14107" max="14108" width="0" style="1" hidden="1" customWidth="1"/>
    <col min="14109" max="14113" width="3.26953125" style="1" customWidth="1"/>
    <col min="14114" max="14117" width="0" style="1" hidden="1" customWidth="1"/>
    <col min="14118" max="14131" width="3.26953125" style="1" customWidth="1"/>
    <col min="14132" max="14133" width="0" style="1" hidden="1" customWidth="1"/>
    <col min="14134" max="14155" width="3.26953125" style="1" customWidth="1"/>
    <col min="14156" max="14156" width="3" style="1" customWidth="1"/>
    <col min="14157" max="14160" width="0" style="1" hidden="1" customWidth="1"/>
    <col min="14161" max="14161" width="0.1796875" style="1" customWidth="1"/>
    <col min="14162" max="14162" width="3.26953125" style="1" customWidth="1"/>
    <col min="14163" max="14164" width="0" style="1" hidden="1" customWidth="1"/>
    <col min="14165" max="14166" width="3.26953125" style="1" customWidth="1"/>
    <col min="14167" max="14167" width="3" style="1" customWidth="1"/>
    <col min="14168" max="14169" width="3.26953125" style="1" customWidth="1"/>
    <col min="14170" max="14171" width="2.81640625" style="1" customWidth="1"/>
    <col min="14172" max="14172" width="3.1796875" style="1" customWidth="1"/>
    <col min="14173" max="14173" width="3.7265625" style="1" customWidth="1"/>
    <col min="14174" max="14174" width="4.1796875" style="1" customWidth="1"/>
    <col min="14175" max="14176" width="2.81640625" style="1" customWidth="1"/>
    <col min="14177" max="14193" width="0" style="1" hidden="1" customWidth="1"/>
    <col min="14194" max="14194" width="3.453125" style="1" customWidth="1"/>
    <col min="14195" max="14227" width="0" style="1" hidden="1" customWidth="1"/>
    <col min="14228" max="14336" width="9.1796875" style="1"/>
    <col min="14337" max="14337" width="2.7265625" style="1" customWidth="1"/>
    <col min="14338" max="14338" width="9.26953125" style="1" customWidth="1"/>
    <col min="14339" max="14339" width="5.81640625" style="1" customWidth="1"/>
    <col min="14340" max="14340" width="6.54296875" style="1" customWidth="1"/>
    <col min="14341" max="14341" width="5.81640625" style="1" customWidth="1"/>
    <col min="14342" max="14342" width="7.453125" style="1" customWidth="1"/>
    <col min="14343" max="14343" width="4" style="1" customWidth="1"/>
    <col min="14344" max="14344" width="0" style="1" hidden="1" customWidth="1"/>
    <col min="14345" max="14345" width="3.26953125" style="1" customWidth="1"/>
    <col min="14346" max="14346" width="3" style="1" customWidth="1"/>
    <col min="14347" max="14347" width="3.26953125" style="1" customWidth="1"/>
    <col min="14348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7" width="0" style="1" hidden="1" customWidth="1"/>
    <col min="14358" max="14358" width="3.26953125" style="1" customWidth="1"/>
    <col min="14359" max="14359" width="0" style="1" hidden="1" customWidth="1"/>
    <col min="14360" max="14362" width="3.26953125" style="1" customWidth="1"/>
    <col min="14363" max="14364" width="0" style="1" hidden="1" customWidth="1"/>
    <col min="14365" max="14369" width="3.26953125" style="1" customWidth="1"/>
    <col min="14370" max="14373" width="0" style="1" hidden="1" customWidth="1"/>
    <col min="14374" max="14387" width="3.26953125" style="1" customWidth="1"/>
    <col min="14388" max="14389" width="0" style="1" hidden="1" customWidth="1"/>
    <col min="14390" max="14411" width="3.26953125" style="1" customWidth="1"/>
    <col min="14412" max="14412" width="3" style="1" customWidth="1"/>
    <col min="14413" max="14416" width="0" style="1" hidden="1" customWidth="1"/>
    <col min="14417" max="14417" width="0.1796875" style="1" customWidth="1"/>
    <col min="14418" max="14418" width="3.26953125" style="1" customWidth="1"/>
    <col min="14419" max="14420" width="0" style="1" hidden="1" customWidth="1"/>
    <col min="14421" max="14422" width="3.26953125" style="1" customWidth="1"/>
    <col min="14423" max="14423" width="3" style="1" customWidth="1"/>
    <col min="14424" max="14425" width="3.26953125" style="1" customWidth="1"/>
    <col min="14426" max="14427" width="2.81640625" style="1" customWidth="1"/>
    <col min="14428" max="14428" width="3.1796875" style="1" customWidth="1"/>
    <col min="14429" max="14429" width="3.7265625" style="1" customWidth="1"/>
    <col min="14430" max="14430" width="4.1796875" style="1" customWidth="1"/>
    <col min="14431" max="14432" width="2.81640625" style="1" customWidth="1"/>
    <col min="14433" max="14449" width="0" style="1" hidden="1" customWidth="1"/>
    <col min="14450" max="14450" width="3.453125" style="1" customWidth="1"/>
    <col min="14451" max="14483" width="0" style="1" hidden="1" customWidth="1"/>
    <col min="14484" max="14592" width="9.1796875" style="1"/>
    <col min="14593" max="14593" width="2.7265625" style="1" customWidth="1"/>
    <col min="14594" max="14594" width="9.26953125" style="1" customWidth="1"/>
    <col min="14595" max="14595" width="5.81640625" style="1" customWidth="1"/>
    <col min="14596" max="14596" width="6.54296875" style="1" customWidth="1"/>
    <col min="14597" max="14597" width="5.81640625" style="1" customWidth="1"/>
    <col min="14598" max="14598" width="7.453125" style="1" customWidth="1"/>
    <col min="14599" max="14599" width="4" style="1" customWidth="1"/>
    <col min="14600" max="14600" width="0" style="1" hidden="1" customWidth="1"/>
    <col min="14601" max="14601" width="3.26953125" style="1" customWidth="1"/>
    <col min="14602" max="14602" width="3" style="1" customWidth="1"/>
    <col min="14603" max="14603" width="3.26953125" style="1" customWidth="1"/>
    <col min="14604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3" width="0" style="1" hidden="1" customWidth="1"/>
    <col min="14614" max="14614" width="3.26953125" style="1" customWidth="1"/>
    <col min="14615" max="14615" width="0" style="1" hidden="1" customWidth="1"/>
    <col min="14616" max="14618" width="3.26953125" style="1" customWidth="1"/>
    <col min="14619" max="14620" width="0" style="1" hidden="1" customWidth="1"/>
    <col min="14621" max="14625" width="3.26953125" style="1" customWidth="1"/>
    <col min="14626" max="14629" width="0" style="1" hidden="1" customWidth="1"/>
    <col min="14630" max="14643" width="3.26953125" style="1" customWidth="1"/>
    <col min="14644" max="14645" width="0" style="1" hidden="1" customWidth="1"/>
    <col min="14646" max="14667" width="3.26953125" style="1" customWidth="1"/>
    <col min="14668" max="14668" width="3" style="1" customWidth="1"/>
    <col min="14669" max="14672" width="0" style="1" hidden="1" customWidth="1"/>
    <col min="14673" max="14673" width="0.1796875" style="1" customWidth="1"/>
    <col min="14674" max="14674" width="3.26953125" style="1" customWidth="1"/>
    <col min="14675" max="14676" width="0" style="1" hidden="1" customWidth="1"/>
    <col min="14677" max="14678" width="3.26953125" style="1" customWidth="1"/>
    <col min="14679" max="14679" width="3" style="1" customWidth="1"/>
    <col min="14680" max="14681" width="3.26953125" style="1" customWidth="1"/>
    <col min="14682" max="14683" width="2.81640625" style="1" customWidth="1"/>
    <col min="14684" max="14684" width="3.1796875" style="1" customWidth="1"/>
    <col min="14685" max="14685" width="3.7265625" style="1" customWidth="1"/>
    <col min="14686" max="14686" width="4.1796875" style="1" customWidth="1"/>
    <col min="14687" max="14688" width="2.81640625" style="1" customWidth="1"/>
    <col min="14689" max="14705" width="0" style="1" hidden="1" customWidth="1"/>
    <col min="14706" max="14706" width="3.453125" style="1" customWidth="1"/>
    <col min="14707" max="14739" width="0" style="1" hidden="1" customWidth="1"/>
    <col min="14740" max="14848" width="9.1796875" style="1"/>
    <col min="14849" max="14849" width="2.7265625" style="1" customWidth="1"/>
    <col min="14850" max="14850" width="9.26953125" style="1" customWidth="1"/>
    <col min="14851" max="14851" width="5.81640625" style="1" customWidth="1"/>
    <col min="14852" max="14852" width="6.54296875" style="1" customWidth="1"/>
    <col min="14853" max="14853" width="5.81640625" style="1" customWidth="1"/>
    <col min="14854" max="14854" width="7.453125" style="1" customWidth="1"/>
    <col min="14855" max="14855" width="4" style="1" customWidth="1"/>
    <col min="14856" max="14856" width="0" style="1" hidden="1" customWidth="1"/>
    <col min="14857" max="14857" width="3.26953125" style="1" customWidth="1"/>
    <col min="14858" max="14858" width="3" style="1" customWidth="1"/>
    <col min="14859" max="14859" width="3.26953125" style="1" customWidth="1"/>
    <col min="14860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9" width="0" style="1" hidden="1" customWidth="1"/>
    <col min="14870" max="14870" width="3.26953125" style="1" customWidth="1"/>
    <col min="14871" max="14871" width="0" style="1" hidden="1" customWidth="1"/>
    <col min="14872" max="14874" width="3.26953125" style="1" customWidth="1"/>
    <col min="14875" max="14876" width="0" style="1" hidden="1" customWidth="1"/>
    <col min="14877" max="14881" width="3.26953125" style="1" customWidth="1"/>
    <col min="14882" max="14885" width="0" style="1" hidden="1" customWidth="1"/>
    <col min="14886" max="14899" width="3.26953125" style="1" customWidth="1"/>
    <col min="14900" max="14901" width="0" style="1" hidden="1" customWidth="1"/>
    <col min="14902" max="14923" width="3.26953125" style="1" customWidth="1"/>
    <col min="14924" max="14924" width="3" style="1" customWidth="1"/>
    <col min="14925" max="14928" width="0" style="1" hidden="1" customWidth="1"/>
    <col min="14929" max="14929" width="0.1796875" style="1" customWidth="1"/>
    <col min="14930" max="14930" width="3.26953125" style="1" customWidth="1"/>
    <col min="14931" max="14932" width="0" style="1" hidden="1" customWidth="1"/>
    <col min="14933" max="14934" width="3.26953125" style="1" customWidth="1"/>
    <col min="14935" max="14935" width="3" style="1" customWidth="1"/>
    <col min="14936" max="14937" width="3.26953125" style="1" customWidth="1"/>
    <col min="14938" max="14939" width="2.81640625" style="1" customWidth="1"/>
    <col min="14940" max="14940" width="3.1796875" style="1" customWidth="1"/>
    <col min="14941" max="14941" width="3.7265625" style="1" customWidth="1"/>
    <col min="14942" max="14942" width="4.1796875" style="1" customWidth="1"/>
    <col min="14943" max="14944" width="2.81640625" style="1" customWidth="1"/>
    <col min="14945" max="14961" width="0" style="1" hidden="1" customWidth="1"/>
    <col min="14962" max="14962" width="3.453125" style="1" customWidth="1"/>
    <col min="14963" max="14995" width="0" style="1" hidden="1" customWidth="1"/>
    <col min="14996" max="15104" width="9.1796875" style="1"/>
    <col min="15105" max="15105" width="2.7265625" style="1" customWidth="1"/>
    <col min="15106" max="15106" width="9.26953125" style="1" customWidth="1"/>
    <col min="15107" max="15107" width="5.81640625" style="1" customWidth="1"/>
    <col min="15108" max="15108" width="6.54296875" style="1" customWidth="1"/>
    <col min="15109" max="15109" width="5.81640625" style="1" customWidth="1"/>
    <col min="15110" max="15110" width="7.453125" style="1" customWidth="1"/>
    <col min="15111" max="15111" width="4" style="1" customWidth="1"/>
    <col min="15112" max="15112" width="0" style="1" hidden="1" customWidth="1"/>
    <col min="15113" max="15113" width="3.26953125" style="1" customWidth="1"/>
    <col min="15114" max="15114" width="3" style="1" customWidth="1"/>
    <col min="15115" max="15115" width="3.26953125" style="1" customWidth="1"/>
    <col min="15116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5" width="0" style="1" hidden="1" customWidth="1"/>
    <col min="15126" max="15126" width="3.26953125" style="1" customWidth="1"/>
    <col min="15127" max="15127" width="0" style="1" hidden="1" customWidth="1"/>
    <col min="15128" max="15130" width="3.26953125" style="1" customWidth="1"/>
    <col min="15131" max="15132" width="0" style="1" hidden="1" customWidth="1"/>
    <col min="15133" max="15137" width="3.26953125" style="1" customWidth="1"/>
    <col min="15138" max="15141" width="0" style="1" hidden="1" customWidth="1"/>
    <col min="15142" max="15155" width="3.26953125" style="1" customWidth="1"/>
    <col min="15156" max="15157" width="0" style="1" hidden="1" customWidth="1"/>
    <col min="15158" max="15179" width="3.26953125" style="1" customWidth="1"/>
    <col min="15180" max="15180" width="3" style="1" customWidth="1"/>
    <col min="15181" max="15184" width="0" style="1" hidden="1" customWidth="1"/>
    <col min="15185" max="15185" width="0.1796875" style="1" customWidth="1"/>
    <col min="15186" max="15186" width="3.26953125" style="1" customWidth="1"/>
    <col min="15187" max="15188" width="0" style="1" hidden="1" customWidth="1"/>
    <col min="15189" max="15190" width="3.26953125" style="1" customWidth="1"/>
    <col min="15191" max="15191" width="3" style="1" customWidth="1"/>
    <col min="15192" max="15193" width="3.26953125" style="1" customWidth="1"/>
    <col min="15194" max="15195" width="2.81640625" style="1" customWidth="1"/>
    <col min="15196" max="15196" width="3.1796875" style="1" customWidth="1"/>
    <col min="15197" max="15197" width="3.7265625" style="1" customWidth="1"/>
    <col min="15198" max="15198" width="4.1796875" style="1" customWidth="1"/>
    <col min="15199" max="15200" width="2.81640625" style="1" customWidth="1"/>
    <col min="15201" max="15217" width="0" style="1" hidden="1" customWidth="1"/>
    <col min="15218" max="15218" width="3.453125" style="1" customWidth="1"/>
    <col min="15219" max="15251" width="0" style="1" hidden="1" customWidth="1"/>
    <col min="15252" max="15360" width="9.1796875" style="1"/>
    <col min="15361" max="15361" width="2.7265625" style="1" customWidth="1"/>
    <col min="15362" max="15362" width="9.26953125" style="1" customWidth="1"/>
    <col min="15363" max="15363" width="5.81640625" style="1" customWidth="1"/>
    <col min="15364" max="15364" width="6.54296875" style="1" customWidth="1"/>
    <col min="15365" max="15365" width="5.81640625" style="1" customWidth="1"/>
    <col min="15366" max="15366" width="7.453125" style="1" customWidth="1"/>
    <col min="15367" max="15367" width="4" style="1" customWidth="1"/>
    <col min="15368" max="15368" width="0" style="1" hidden="1" customWidth="1"/>
    <col min="15369" max="15369" width="3.26953125" style="1" customWidth="1"/>
    <col min="15370" max="15370" width="3" style="1" customWidth="1"/>
    <col min="15371" max="15371" width="3.26953125" style="1" customWidth="1"/>
    <col min="15372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1" width="0" style="1" hidden="1" customWidth="1"/>
    <col min="15382" max="15382" width="3.26953125" style="1" customWidth="1"/>
    <col min="15383" max="15383" width="0" style="1" hidden="1" customWidth="1"/>
    <col min="15384" max="15386" width="3.26953125" style="1" customWidth="1"/>
    <col min="15387" max="15388" width="0" style="1" hidden="1" customWidth="1"/>
    <col min="15389" max="15393" width="3.26953125" style="1" customWidth="1"/>
    <col min="15394" max="15397" width="0" style="1" hidden="1" customWidth="1"/>
    <col min="15398" max="15411" width="3.26953125" style="1" customWidth="1"/>
    <col min="15412" max="15413" width="0" style="1" hidden="1" customWidth="1"/>
    <col min="15414" max="15435" width="3.26953125" style="1" customWidth="1"/>
    <col min="15436" max="15436" width="3" style="1" customWidth="1"/>
    <col min="15437" max="15440" width="0" style="1" hidden="1" customWidth="1"/>
    <col min="15441" max="15441" width="0.1796875" style="1" customWidth="1"/>
    <col min="15442" max="15442" width="3.26953125" style="1" customWidth="1"/>
    <col min="15443" max="15444" width="0" style="1" hidden="1" customWidth="1"/>
    <col min="15445" max="15446" width="3.26953125" style="1" customWidth="1"/>
    <col min="15447" max="15447" width="3" style="1" customWidth="1"/>
    <col min="15448" max="15449" width="3.26953125" style="1" customWidth="1"/>
    <col min="15450" max="15451" width="2.81640625" style="1" customWidth="1"/>
    <col min="15452" max="15452" width="3.1796875" style="1" customWidth="1"/>
    <col min="15453" max="15453" width="3.7265625" style="1" customWidth="1"/>
    <col min="15454" max="15454" width="4.1796875" style="1" customWidth="1"/>
    <col min="15455" max="15456" width="2.81640625" style="1" customWidth="1"/>
    <col min="15457" max="15473" width="0" style="1" hidden="1" customWidth="1"/>
    <col min="15474" max="15474" width="3.453125" style="1" customWidth="1"/>
    <col min="15475" max="15507" width="0" style="1" hidden="1" customWidth="1"/>
    <col min="15508" max="15616" width="9.1796875" style="1"/>
    <col min="15617" max="15617" width="2.7265625" style="1" customWidth="1"/>
    <col min="15618" max="15618" width="9.26953125" style="1" customWidth="1"/>
    <col min="15619" max="15619" width="5.81640625" style="1" customWidth="1"/>
    <col min="15620" max="15620" width="6.54296875" style="1" customWidth="1"/>
    <col min="15621" max="15621" width="5.81640625" style="1" customWidth="1"/>
    <col min="15622" max="15622" width="7.453125" style="1" customWidth="1"/>
    <col min="15623" max="15623" width="4" style="1" customWidth="1"/>
    <col min="15624" max="15624" width="0" style="1" hidden="1" customWidth="1"/>
    <col min="15625" max="15625" width="3.26953125" style="1" customWidth="1"/>
    <col min="15626" max="15626" width="3" style="1" customWidth="1"/>
    <col min="15627" max="15627" width="3.26953125" style="1" customWidth="1"/>
    <col min="15628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7" width="0" style="1" hidden="1" customWidth="1"/>
    <col min="15638" max="15638" width="3.26953125" style="1" customWidth="1"/>
    <col min="15639" max="15639" width="0" style="1" hidden="1" customWidth="1"/>
    <col min="15640" max="15642" width="3.26953125" style="1" customWidth="1"/>
    <col min="15643" max="15644" width="0" style="1" hidden="1" customWidth="1"/>
    <col min="15645" max="15649" width="3.26953125" style="1" customWidth="1"/>
    <col min="15650" max="15653" width="0" style="1" hidden="1" customWidth="1"/>
    <col min="15654" max="15667" width="3.26953125" style="1" customWidth="1"/>
    <col min="15668" max="15669" width="0" style="1" hidden="1" customWidth="1"/>
    <col min="15670" max="15691" width="3.26953125" style="1" customWidth="1"/>
    <col min="15692" max="15692" width="3" style="1" customWidth="1"/>
    <col min="15693" max="15696" width="0" style="1" hidden="1" customWidth="1"/>
    <col min="15697" max="15697" width="0.1796875" style="1" customWidth="1"/>
    <col min="15698" max="15698" width="3.26953125" style="1" customWidth="1"/>
    <col min="15699" max="15700" width="0" style="1" hidden="1" customWidth="1"/>
    <col min="15701" max="15702" width="3.26953125" style="1" customWidth="1"/>
    <col min="15703" max="15703" width="3" style="1" customWidth="1"/>
    <col min="15704" max="15705" width="3.26953125" style="1" customWidth="1"/>
    <col min="15706" max="15707" width="2.81640625" style="1" customWidth="1"/>
    <col min="15708" max="15708" width="3.1796875" style="1" customWidth="1"/>
    <col min="15709" max="15709" width="3.7265625" style="1" customWidth="1"/>
    <col min="15710" max="15710" width="4.1796875" style="1" customWidth="1"/>
    <col min="15711" max="15712" width="2.81640625" style="1" customWidth="1"/>
    <col min="15713" max="15729" width="0" style="1" hidden="1" customWidth="1"/>
    <col min="15730" max="15730" width="3.453125" style="1" customWidth="1"/>
    <col min="15731" max="15763" width="0" style="1" hidden="1" customWidth="1"/>
    <col min="15764" max="15872" width="9.1796875" style="1"/>
    <col min="15873" max="15873" width="2.7265625" style="1" customWidth="1"/>
    <col min="15874" max="15874" width="9.26953125" style="1" customWidth="1"/>
    <col min="15875" max="15875" width="5.81640625" style="1" customWidth="1"/>
    <col min="15876" max="15876" width="6.54296875" style="1" customWidth="1"/>
    <col min="15877" max="15877" width="5.81640625" style="1" customWidth="1"/>
    <col min="15878" max="15878" width="7.453125" style="1" customWidth="1"/>
    <col min="15879" max="15879" width="4" style="1" customWidth="1"/>
    <col min="15880" max="15880" width="0" style="1" hidden="1" customWidth="1"/>
    <col min="15881" max="15881" width="3.26953125" style="1" customWidth="1"/>
    <col min="15882" max="15882" width="3" style="1" customWidth="1"/>
    <col min="15883" max="15883" width="3.26953125" style="1" customWidth="1"/>
    <col min="15884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3" width="0" style="1" hidden="1" customWidth="1"/>
    <col min="15894" max="15894" width="3.26953125" style="1" customWidth="1"/>
    <col min="15895" max="15895" width="0" style="1" hidden="1" customWidth="1"/>
    <col min="15896" max="15898" width="3.26953125" style="1" customWidth="1"/>
    <col min="15899" max="15900" width="0" style="1" hidden="1" customWidth="1"/>
    <col min="15901" max="15905" width="3.26953125" style="1" customWidth="1"/>
    <col min="15906" max="15909" width="0" style="1" hidden="1" customWidth="1"/>
    <col min="15910" max="15923" width="3.26953125" style="1" customWidth="1"/>
    <col min="15924" max="15925" width="0" style="1" hidden="1" customWidth="1"/>
    <col min="15926" max="15947" width="3.26953125" style="1" customWidth="1"/>
    <col min="15948" max="15948" width="3" style="1" customWidth="1"/>
    <col min="15949" max="15952" width="0" style="1" hidden="1" customWidth="1"/>
    <col min="15953" max="15953" width="0.1796875" style="1" customWidth="1"/>
    <col min="15954" max="15954" width="3.26953125" style="1" customWidth="1"/>
    <col min="15955" max="15956" width="0" style="1" hidden="1" customWidth="1"/>
    <col min="15957" max="15958" width="3.26953125" style="1" customWidth="1"/>
    <col min="15959" max="15959" width="3" style="1" customWidth="1"/>
    <col min="15960" max="15961" width="3.26953125" style="1" customWidth="1"/>
    <col min="15962" max="15963" width="2.81640625" style="1" customWidth="1"/>
    <col min="15964" max="15964" width="3.1796875" style="1" customWidth="1"/>
    <col min="15965" max="15965" width="3.7265625" style="1" customWidth="1"/>
    <col min="15966" max="15966" width="4.1796875" style="1" customWidth="1"/>
    <col min="15967" max="15968" width="2.81640625" style="1" customWidth="1"/>
    <col min="15969" max="15985" width="0" style="1" hidden="1" customWidth="1"/>
    <col min="15986" max="15986" width="3.453125" style="1" customWidth="1"/>
    <col min="15987" max="16019" width="0" style="1" hidden="1" customWidth="1"/>
    <col min="16020" max="16128" width="9.1796875" style="1"/>
    <col min="16129" max="16129" width="2.7265625" style="1" customWidth="1"/>
    <col min="16130" max="16130" width="9.26953125" style="1" customWidth="1"/>
    <col min="16131" max="16131" width="5.81640625" style="1" customWidth="1"/>
    <col min="16132" max="16132" width="6.54296875" style="1" customWidth="1"/>
    <col min="16133" max="16133" width="5.81640625" style="1" customWidth="1"/>
    <col min="16134" max="16134" width="7.453125" style="1" customWidth="1"/>
    <col min="16135" max="16135" width="4" style="1" customWidth="1"/>
    <col min="16136" max="16136" width="0" style="1" hidden="1" customWidth="1"/>
    <col min="16137" max="16137" width="3.26953125" style="1" customWidth="1"/>
    <col min="16138" max="16138" width="3" style="1" customWidth="1"/>
    <col min="16139" max="16139" width="3.26953125" style="1" customWidth="1"/>
    <col min="16140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9" width="0" style="1" hidden="1" customWidth="1"/>
    <col min="16150" max="16150" width="3.26953125" style="1" customWidth="1"/>
    <col min="16151" max="16151" width="0" style="1" hidden="1" customWidth="1"/>
    <col min="16152" max="16154" width="3.26953125" style="1" customWidth="1"/>
    <col min="16155" max="16156" width="0" style="1" hidden="1" customWidth="1"/>
    <col min="16157" max="16161" width="3.26953125" style="1" customWidth="1"/>
    <col min="16162" max="16165" width="0" style="1" hidden="1" customWidth="1"/>
    <col min="16166" max="16179" width="3.26953125" style="1" customWidth="1"/>
    <col min="16180" max="16181" width="0" style="1" hidden="1" customWidth="1"/>
    <col min="16182" max="16203" width="3.26953125" style="1" customWidth="1"/>
    <col min="16204" max="16204" width="3" style="1" customWidth="1"/>
    <col min="16205" max="16208" width="0" style="1" hidden="1" customWidth="1"/>
    <col min="16209" max="16209" width="0.1796875" style="1" customWidth="1"/>
    <col min="16210" max="16210" width="3.26953125" style="1" customWidth="1"/>
    <col min="16211" max="16212" width="0" style="1" hidden="1" customWidth="1"/>
    <col min="16213" max="16214" width="3.26953125" style="1" customWidth="1"/>
    <col min="16215" max="16215" width="3" style="1" customWidth="1"/>
    <col min="16216" max="16217" width="3.26953125" style="1" customWidth="1"/>
    <col min="16218" max="16219" width="2.81640625" style="1" customWidth="1"/>
    <col min="16220" max="16220" width="3.1796875" style="1" customWidth="1"/>
    <col min="16221" max="16221" width="3.7265625" style="1" customWidth="1"/>
    <col min="16222" max="16222" width="4.1796875" style="1" customWidth="1"/>
    <col min="16223" max="16224" width="2.81640625" style="1" customWidth="1"/>
    <col min="16225" max="16241" width="0" style="1" hidden="1" customWidth="1"/>
    <col min="16242" max="16242" width="3.453125" style="1" customWidth="1"/>
    <col min="16243" max="16275" width="0" style="1" hidden="1" customWidth="1"/>
    <col min="16276" max="16384" width="9.1796875" style="1"/>
  </cols>
  <sheetData>
    <row r="2" spans="1:146" ht="15" x14ac:dyDescent="0.3">
      <c r="E2" s="2" t="s">
        <v>0</v>
      </c>
      <c r="BE2" s="2" t="s">
        <v>537</v>
      </c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5" x14ac:dyDescent="0.15">
      <c r="E3" s="4" t="s">
        <v>2</v>
      </c>
      <c r="BE3" s="4" t="s">
        <v>3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5" spans="1:146" s="6" customFormat="1" ht="18" customHeight="1" x14ac:dyDescent="0.15">
      <c r="B5" s="8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 t="s">
        <v>6</v>
      </c>
      <c r="AK5" s="8"/>
      <c r="AL5" s="8" t="s">
        <v>7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 t="s">
        <v>8</v>
      </c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1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8" t="s">
        <v>9</v>
      </c>
      <c r="DB5" s="8"/>
      <c r="DC5" s="8" t="s">
        <v>10</v>
      </c>
      <c r="DD5" s="8" t="s">
        <v>11</v>
      </c>
      <c r="DE5" s="8" t="s">
        <v>12</v>
      </c>
      <c r="DF5" s="8" t="s">
        <v>13</v>
      </c>
      <c r="DG5" s="8"/>
      <c r="DH5" s="8"/>
      <c r="DI5" s="8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</row>
    <row r="6" spans="1:146" s="6" customFormat="1" ht="22.5" customHeight="1" x14ac:dyDescent="0.15">
      <c r="B6" s="8"/>
      <c r="C6" s="8"/>
      <c r="D6" s="8"/>
      <c r="E6" s="8"/>
      <c r="F6" s="8"/>
      <c r="G6" s="8"/>
      <c r="H6" s="8"/>
      <c r="I6" s="8" t="s">
        <v>14</v>
      </c>
      <c r="J6" s="8"/>
      <c r="K6" s="8"/>
      <c r="L6" s="8" t="s">
        <v>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16</v>
      </c>
      <c r="Y6" s="8"/>
      <c r="Z6" s="8"/>
      <c r="AA6" s="8" t="s">
        <v>17</v>
      </c>
      <c r="AB6" s="8"/>
      <c r="AC6" s="8"/>
      <c r="AD6" s="8"/>
      <c r="AE6" s="8" t="s">
        <v>18</v>
      </c>
      <c r="AF6" s="8"/>
      <c r="AG6" s="8"/>
      <c r="AH6" s="8" t="s">
        <v>19</v>
      </c>
      <c r="AI6" s="8" t="s">
        <v>20</v>
      </c>
      <c r="AJ6" s="8" t="s">
        <v>21</v>
      </c>
      <c r="AK6" s="8" t="s">
        <v>22</v>
      </c>
      <c r="AL6" s="8" t="s">
        <v>16</v>
      </c>
      <c r="AM6" s="8"/>
      <c r="AN6" s="8"/>
      <c r="AO6" s="8"/>
      <c r="AP6" s="8"/>
      <c r="AQ6" s="8"/>
      <c r="AR6" s="8"/>
      <c r="AS6" s="21" t="s">
        <v>210</v>
      </c>
      <c r="AT6" s="21" t="s">
        <v>23</v>
      </c>
      <c r="AU6" s="8" t="s">
        <v>24</v>
      </c>
      <c r="AV6" s="8"/>
      <c r="AW6" s="21" t="s">
        <v>211</v>
      </c>
      <c r="AX6" s="8" t="s">
        <v>212</v>
      </c>
      <c r="AY6" s="8"/>
      <c r="AZ6" s="8" t="s">
        <v>25</v>
      </c>
      <c r="BA6" s="8" t="s">
        <v>26</v>
      </c>
      <c r="BB6" s="8" t="s">
        <v>27</v>
      </c>
      <c r="BC6" s="8"/>
      <c r="BD6" s="8"/>
      <c r="BE6" s="8" t="s">
        <v>28</v>
      </c>
      <c r="BF6" s="8"/>
      <c r="BG6" s="8" t="s">
        <v>29</v>
      </c>
      <c r="BH6" s="8"/>
      <c r="BI6" s="8" t="s">
        <v>30</v>
      </c>
      <c r="BJ6" s="8"/>
      <c r="BK6" s="8"/>
      <c r="BL6" s="8"/>
      <c r="BM6" s="8" t="s">
        <v>31</v>
      </c>
      <c r="BN6" s="8"/>
      <c r="BO6" s="8"/>
      <c r="BP6" s="8"/>
      <c r="BQ6" s="21" t="s">
        <v>32</v>
      </c>
      <c r="BR6" s="8" t="s">
        <v>33</v>
      </c>
      <c r="BS6" s="8"/>
      <c r="BT6" s="8" t="s">
        <v>34</v>
      </c>
      <c r="BU6" s="8"/>
      <c r="BV6" s="8"/>
      <c r="BW6" s="8"/>
      <c r="BX6" s="8" t="s">
        <v>508</v>
      </c>
      <c r="BY6" s="8"/>
      <c r="BZ6" s="8"/>
      <c r="CA6" s="8"/>
      <c r="CB6" s="8"/>
      <c r="CC6" s="8"/>
      <c r="CD6" s="8"/>
      <c r="CE6" s="8"/>
      <c r="CF6" s="8"/>
      <c r="CG6" s="8"/>
      <c r="CH6" s="8"/>
      <c r="CI6" s="8" t="s">
        <v>37</v>
      </c>
      <c r="CJ6" s="8"/>
      <c r="CK6" s="9" t="s">
        <v>509</v>
      </c>
      <c r="CL6" s="10"/>
      <c r="CM6" s="10"/>
      <c r="CN6" s="10"/>
      <c r="CO6" s="10"/>
      <c r="CP6" s="10"/>
      <c r="CQ6" s="10"/>
      <c r="CR6" s="7"/>
      <c r="CS6" s="24"/>
      <c r="CT6" s="24"/>
      <c r="CU6" s="24"/>
      <c r="CV6" s="24"/>
      <c r="CW6" s="24"/>
      <c r="CX6" s="24"/>
      <c r="CY6" s="8" t="s">
        <v>44</v>
      </c>
      <c r="CZ6" s="8" t="s">
        <v>45</v>
      </c>
      <c r="DA6" s="8" t="s">
        <v>46</v>
      </c>
      <c r="DB6" s="8" t="s">
        <v>47</v>
      </c>
      <c r="DC6" s="8"/>
      <c r="DD6" s="8"/>
      <c r="DE6" s="8"/>
      <c r="DF6" s="8"/>
      <c r="DG6" s="8"/>
      <c r="DH6" s="8"/>
      <c r="DI6" s="8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</row>
    <row r="7" spans="1:146" s="6" customFormat="1" ht="36.75" customHeight="1" x14ac:dyDescent="0.15">
      <c r="B7" s="8"/>
      <c r="C7" s="8"/>
      <c r="D7" s="8"/>
      <c r="E7" s="8"/>
      <c r="F7" s="8"/>
      <c r="G7" s="8"/>
      <c r="H7" s="8"/>
      <c r="I7" s="8" t="s">
        <v>100</v>
      </c>
      <c r="J7" s="8" t="s">
        <v>101</v>
      </c>
      <c r="K7" s="8" t="s">
        <v>48</v>
      </c>
      <c r="L7" s="8" t="s">
        <v>218</v>
      </c>
      <c r="M7" s="8"/>
      <c r="N7" s="8"/>
      <c r="O7" s="8" t="s">
        <v>50</v>
      </c>
      <c r="P7" s="8"/>
      <c r="Q7" s="8"/>
      <c r="R7" s="8" t="s">
        <v>51</v>
      </c>
      <c r="S7" s="8"/>
      <c r="T7" s="8"/>
      <c r="U7" s="8" t="s">
        <v>52</v>
      </c>
      <c r="V7" s="8"/>
      <c r="W7" s="8"/>
      <c r="X7" s="21" t="s">
        <v>221</v>
      </c>
      <c r="Y7" s="21" t="s">
        <v>223</v>
      </c>
      <c r="Z7" s="21" t="s">
        <v>53</v>
      </c>
      <c r="AA7" s="8" t="s">
        <v>54</v>
      </c>
      <c r="AB7" s="8"/>
      <c r="AC7" s="8"/>
      <c r="AD7" s="8" t="s">
        <v>55</v>
      </c>
      <c r="AE7" s="8" t="s">
        <v>225</v>
      </c>
      <c r="AF7" s="8" t="s">
        <v>56</v>
      </c>
      <c r="AG7" s="8" t="s">
        <v>227</v>
      </c>
      <c r="AH7" s="8"/>
      <c r="AI7" s="8"/>
      <c r="AJ7" s="8"/>
      <c r="AK7" s="8"/>
      <c r="AL7" s="8" t="s">
        <v>239</v>
      </c>
      <c r="AM7" s="8" t="s">
        <v>241</v>
      </c>
      <c r="AN7" s="8" t="s">
        <v>242</v>
      </c>
      <c r="AO7" s="8" t="s">
        <v>57</v>
      </c>
      <c r="AP7" s="8" t="s">
        <v>58</v>
      </c>
      <c r="AQ7" s="8" t="s">
        <v>59</v>
      </c>
      <c r="AR7" s="8" t="s">
        <v>60</v>
      </c>
      <c r="AS7" s="8" t="s">
        <v>245</v>
      </c>
      <c r="AT7" s="8" t="s">
        <v>61</v>
      </c>
      <c r="AU7" s="8" t="s">
        <v>62</v>
      </c>
      <c r="AV7" s="8" t="s">
        <v>246</v>
      </c>
      <c r="AW7" s="8" t="s">
        <v>247</v>
      </c>
      <c r="AX7" s="8" t="s">
        <v>248</v>
      </c>
      <c r="AY7" s="8" t="s">
        <v>249</v>
      </c>
      <c r="AZ7" s="8"/>
      <c r="BA7" s="8"/>
      <c r="BB7" s="8" t="s">
        <v>63</v>
      </c>
      <c r="BC7" s="8" t="s">
        <v>64</v>
      </c>
      <c r="BD7" s="8" t="s">
        <v>65</v>
      </c>
      <c r="BE7" s="8" t="s">
        <v>66</v>
      </c>
      <c r="BF7" s="8" t="s">
        <v>67</v>
      </c>
      <c r="BG7" s="8" t="s">
        <v>68</v>
      </c>
      <c r="BH7" s="8" t="s">
        <v>69</v>
      </c>
      <c r="BI7" s="8" t="s">
        <v>70</v>
      </c>
      <c r="BJ7" s="8" t="s">
        <v>71</v>
      </c>
      <c r="BK7" s="8" t="s">
        <v>72</v>
      </c>
      <c r="BL7" s="8" t="s">
        <v>73</v>
      </c>
      <c r="BM7" s="8" t="s">
        <v>74</v>
      </c>
      <c r="BN7" s="8" t="s">
        <v>75</v>
      </c>
      <c r="BO7" s="8" t="s">
        <v>76</v>
      </c>
      <c r="BP7" s="8" t="s">
        <v>77</v>
      </c>
      <c r="BQ7" s="8" t="s">
        <v>78</v>
      </c>
      <c r="BR7" s="8" t="s">
        <v>79</v>
      </c>
      <c r="BS7" s="8" t="s">
        <v>80</v>
      </c>
      <c r="BT7" s="8" t="s">
        <v>81</v>
      </c>
      <c r="BU7" s="8" t="s">
        <v>251</v>
      </c>
      <c r="BV7" s="8" t="s">
        <v>82</v>
      </c>
      <c r="BW7" s="8" t="s">
        <v>83</v>
      </c>
      <c r="BX7" s="8" t="s">
        <v>84</v>
      </c>
      <c r="BY7" s="8" t="s">
        <v>85</v>
      </c>
      <c r="BZ7" s="8" t="s">
        <v>86</v>
      </c>
      <c r="CA7" s="8" t="s">
        <v>87</v>
      </c>
      <c r="CB7" s="8" t="s">
        <v>88</v>
      </c>
      <c r="CC7" s="8" t="s">
        <v>89</v>
      </c>
      <c r="CD7" s="8" t="s">
        <v>90</v>
      </c>
      <c r="CE7" s="8" t="s">
        <v>91</v>
      </c>
      <c r="CF7" s="8" t="s">
        <v>92</v>
      </c>
      <c r="CG7" s="8" t="s">
        <v>93</v>
      </c>
      <c r="CH7" s="8" t="s">
        <v>94</v>
      </c>
      <c r="CI7" s="8" t="s">
        <v>253</v>
      </c>
      <c r="CJ7" s="8" t="s">
        <v>96</v>
      </c>
      <c r="CK7" s="8" t="s">
        <v>95</v>
      </c>
      <c r="CL7" s="23" t="s">
        <v>38</v>
      </c>
      <c r="CM7" s="23" t="s">
        <v>39</v>
      </c>
      <c r="CN7" s="23" t="s">
        <v>40</v>
      </c>
      <c r="CO7" s="23" t="s">
        <v>41</v>
      </c>
      <c r="CP7" s="23" t="s">
        <v>42</v>
      </c>
      <c r="CQ7" s="8" t="s">
        <v>115</v>
      </c>
      <c r="CR7" s="8" t="s">
        <v>116</v>
      </c>
      <c r="CS7" s="28" t="s">
        <v>99</v>
      </c>
      <c r="CT7" s="21"/>
      <c r="CU7" s="21"/>
      <c r="CV7" s="21"/>
      <c r="CW7" s="21"/>
      <c r="CX7" s="21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238" t="s">
        <v>123</v>
      </c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</row>
    <row r="8" spans="1:146" s="6" customFormat="1" ht="28.5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21" t="s">
        <v>262</v>
      </c>
      <c r="M8" s="21" t="s">
        <v>263</v>
      </c>
      <c r="N8" s="21" t="s">
        <v>264</v>
      </c>
      <c r="O8" s="21" t="s">
        <v>102</v>
      </c>
      <c r="P8" s="21" t="s">
        <v>103</v>
      </c>
      <c r="Q8" s="21" t="s">
        <v>104</v>
      </c>
      <c r="R8" s="21" t="s">
        <v>105</v>
      </c>
      <c r="S8" s="21" t="s">
        <v>106</v>
      </c>
      <c r="T8" s="21" t="s">
        <v>107</v>
      </c>
      <c r="U8" s="21" t="s">
        <v>108</v>
      </c>
      <c r="V8" s="21" t="s">
        <v>109</v>
      </c>
      <c r="W8" s="21" t="s">
        <v>110</v>
      </c>
      <c r="X8" s="21" t="s">
        <v>265</v>
      </c>
      <c r="Y8" s="21" t="s">
        <v>268</v>
      </c>
      <c r="Z8" s="21" t="s">
        <v>111</v>
      </c>
      <c r="AA8" s="21" t="s">
        <v>112</v>
      </c>
      <c r="AB8" s="21" t="s">
        <v>113</v>
      </c>
      <c r="AC8" s="21" t="s">
        <v>114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30"/>
      <c r="CM8" s="30"/>
      <c r="CN8" s="30"/>
      <c r="CO8" s="30"/>
      <c r="CP8" s="30"/>
      <c r="CQ8" s="8"/>
      <c r="CR8" s="8"/>
      <c r="CS8" s="31"/>
      <c r="CT8" s="21"/>
      <c r="CU8" s="21"/>
      <c r="CV8" s="21"/>
      <c r="CW8" s="21"/>
      <c r="CX8" s="21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239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</row>
    <row r="9" spans="1:146" s="245" customFormat="1" ht="65.25" hidden="1" customHeight="1" x14ac:dyDescent="0.35">
      <c r="A9" s="240"/>
      <c r="B9" s="240"/>
      <c r="C9" s="240"/>
      <c r="D9" s="240"/>
      <c r="E9" s="240"/>
      <c r="F9" s="240"/>
      <c r="G9" s="240"/>
      <c r="H9" s="240"/>
      <c r="I9" s="240" t="s">
        <v>100</v>
      </c>
      <c r="J9" s="240" t="s">
        <v>101</v>
      </c>
      <c r="K9" s="240" t="s">
        <v>48</v>
      </c>
      <c r="L9" s="240" t="s">
        <v>262</v>
      </c>
      <c r="M9" s="240" t="s">
        <v>263</v>
      </c>
      <c r="N9" s="240" t="s">
        <v>264</v>
      </c>
      <c r="O9" s="240" t="s">
        <v>102</v>
      </c>
      <c r="P9" s="240" t="s">
        <v>103</v>
      </c>
      <c r="Q9" s="240" t="s">
        <v>104</v>
      </c>
      <c r="R9" s="240" t="s">
        <v>105</v>
      </c>
      <c r="S9" s="240" t="s">
        <v>106</v>
      </c>
      <c r="T9" s="240" t="s">
        <v>107</v>
      </c>
      <c r="U9" s="240" t="s">
        <v>108</v>
      </c>
      <c r="V9" s="240" t="s">
        <v>109</v>
      </c>
      <c r="W9" s="240" t="s">
        <v>110</v>
      </c>
      <c r="X9" s="240" t="s">
        <v>265</v>
      </c>
      <c r="Y9" s="240" t="s">
        <v>268</v>
      </c>
      <c r="Z9" s="240" t="s">
        <v>111</v>
      </c>
      <c r="AA9" s="240" t="s">
        <v>112</v>
      </c>
      <c r="AB9" s="240" t="s">
        <v>113</v>
      </c>
      <c r="AC9" s="240" t="s">
        <v>114</v>
      </c>
      <c r="AD9" s="240" t="s">
        <v>55</v>
      </c>
      <c r="AE9" s="240" t="s">
        <v>225</v>
      </c>
      <c r="AF9" s="240" t="s">
        <v>56</v>
      </c>
      <c r="AG9" s="240" t="s">
        <v>227</v>
      </c>
      <c r="AH9" s="240">
        <v>0</v>
      </c>
      <c r="AI9" s="240">
        <v>0</v>
      </c>
      <c r="AJ9" s="240">
        <v>0</v>
      </c>
      <c r="AK9" s="240">
        <v>0</v>
      </c>
      <c r="AL9" s="240" t="s">
        <v>239</v>
      </c>
      <c r="AM9" s="240" t="s">
        <v>241</v>
      </c>
      <c r="AN9" s="240" t="s">
        <v>242</v>
      </c>
      <c r="AO9" s="240" t="s">
        <v>57</v>
      </c>
      <c r="AP9" s="240" t="s">
        <v>58</v>
      </c>
      <c r="AQ9" s="240" t="s">
        <v>59</v>
      </c>
      <c r="AR9" s="240" t="s">
        <v>60</v>
      </c>
      <c r="AS9" s="240" t="s">
        <v>245</v>
      </c>
      <c r="AT9" s="240" t="s">
        <v>61</v>
      </c>
      <c r="AU9" s="240" t="s">
        <v>62</v>
      </c>
      <c r="AV9" s="240" t="s">
        <v>246</v>
      </c>
      <c r="AW9" s="240" t="s">
        <v>247</v>
      </c>
      <c r="AX9" s="240" t="s">
        <v>248</v>
      </c>
      <c r="AY9" s="240" t="s">
        <v>249</v>
      </c>
      <c r="AZ9" s="240">
        <v>0</v>
      </c>
      <c r="BA9" s="240">
        <v>0</v>
      </c>
      <c r="BB9" s="240" t="s">
        <v>63</v>
      </c>
      <c r="BC9" s="240" t="s">
        <v>64</v>
      </c>
      <c r="BD9" s="240" t="s">
        <v>65</v>
      </c>
      <c r="BE9" s="240" t="s">
        <v>66</v>
      </c>
      <c r="BF9" s="240" t="s">
        <v>67</v>
      </c>
      <c r="BG9" s="240" t="s">
        <v>68</v>
      </c>
      <c r="BH9" s="240" t="s">
        <v>69</v>
      </c>
      <c r="BI9" s="240" t="s">
        <v>70</v>
      </c>
      <c r="BJ9" s="240" t="s">
        <v>71</v>
      </c>
      <c r="BK9" s="240" t="s">
        <v>72</v>
      </c>
      <c r="BL9" s="240" t="s">
        <v>73</v>
      </c>
      <c r="BM9" s="240" t="s">
        <v>74</v>
      </c>
      <c r="BN9" s="240" t="s">
        <v>75</v>
      </c>
      <c r="BO9" s="240" t="s">
        <v>76</v>
      </c>
      <c r="BP9" s="240" t="s">
        <v>77</v>
      </c>
      <c r="BQ9" s="240" t="s">
        <v>78</v>
      </c>
      <c r="BR9" s="240" t="s">
        <v>79</v>
      </c>
      <c r="BS9" s="240" t="s">
        <v>80</v>
      </c>
      <c r="BT9" s="240" t="s">
        <v>81</v>
      </c>
      <c r="BU9" s="240" t="s">
        <v>251</v>
      </c>
      <c r="BV9" s="240" t="s">
        <v>82</v>
      </c>
      <c r="BW9" s="240" t="s">
        <v>83</v>
      </c>
      <c r="BX9" s="240" t="s">
        <v>84</v>
      </c>
      <c r="BY9" s="240" t="s">
        <v>85</v>
      </c>
      <c r="BZ9" s="240" t="s">
        <v>86</v>
      </c>
      <c r="CA9" s="240" t="s">
        <v>87</v>
      </c>
      <c r="CB9" s="240" t="s">
        <v>88</v>
      </c>
      <c r="CC9" s="240" t="s">
        <v>89</v>
      </c>
      <c r="CD9" s="240" t="s">
        <v>90</v>
      </c>
      <c r="CE9" s="240" t="s">
        <v>91</v>
      </c>
      <c r="CF9" s="240" t="s">
        <v>92</v>
      </c>
      <c r="CG9" s="240" t="s">
        <v>93</v>
      </c>
      <c r="CH9" s="240" t="s">
        <v>94</v>
      </c>
      <c r="CI9" s="240" t="s">
        <v>253</v>
      </c>
      <c r="CJ9" s="240" t="s">
        <v>96</v>
      </c>
      <c r="CK9" s="240" t="s">
        <v>95</v>
      </c>
      <c r="CL9" s="241" t="s">
        <v>38</v>
      </c>
      <c r="CM9" s="241" t="s">
        <v>39</v>
      </c>
      <c r="CN9" s="241" t="s">
        <v>40</v>
      </c>
      <c r="CO9" s="241" t="s">
        <v>41</v>
      </c>
      <c r="CP9" s="241" t="s">
        <v>42</v>
      </c>
      <c r="CQ9" s="240" t="s">
        <v>115</v>
      </c>
      <c r="CR9" s="240" t="s">
        <v>116</v>
      </c>
      <c r="CS9" s="241" t="s">
        <v>117</v>
      </c>
      <c r="CT9" s="241" t="s">
        <v>118</v>
      </c>
      <c r="CU9" s="241" t="s">
        <v>119</v>
      </c>
      <c r="CV9" s="242" t="s">
        <v>120</v>
      </c>
      <c r="CW9" s="242" t="s">
        <v>121</v>
      </c>
      <c r="CX9" s="242" t="s">
        <v>122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182" t="s">
        <v>123</v>
      </c>
      <c r="DK9" s="182" t="s">
        <v>124</v>
      </c>
      <c r="DL9" s="182" t="s">
        <v>125</v>
      </c>
      <c r="DM9" s="182" t="s">
        <v>126</v>
      </c>
      <c r="DN9" s="182" t="s">
        <v>127</v>
      </c>
      <c r="DO9" s="182" t="s">
        <v>128</v>
      </c>
      <c r="DP9" s="182"/>
      <c r="DQ9" s="182"/>
      <c r="DR9" s="182"/>
      <c r="DS9" s="182"/>
      <c r="DT9" s="182"/>
      <c r="DU9" s="182" t="s">
        <v>129</v>
      </c>
      <c r="DV9" s="243"/>
      <c r="DW9" s="244"/>
      <c r="DX9" s="244"/>
      <c r="DY9" s="244"/>
      <c r="DZ9" s="244" t="s">
        <v>130</v>
      </c>
      <c r="EA9" s="182"/>
      <c r="EB9" s="182"/>
      <c r="EC9" s="182"/>
      <c r="ED9" s="182"/>
      <c r="EE9" s="182" t="s">
        <v>131</v>
      </c>
      <c r="EF9" s="182"/>
      <c r="EG9" s="182"/>
      <c r="EH9" s="182"/>
      <c r="EI9" s="182"/>
      <c r="EJ9" s="182" t="s">
        <v>132</v>
      </c>
      <c r="EK9" s="182"/>
      <c r="EL9" s="182"/>
      <c r="EM9" s="182"/>
      <c r="EN9" s="182"/>
      <c r="EO9" s="182" t="s">
        <v>133</v>
      </c>
      <c r="EP9" s="244"/>
    </row>
    <row r="10" spans="1:146" s="251" customFormat="1" ht="13.5" hidden="1" customHeight="1" x14ac:dyDescent="0.1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7" t="s">
        <v>510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</row>
    <row r="11" spans="1:146" s="251" customFormat="1" ht="13.5" hidden="1" customHeight="1" x14ac:dyDescent="0.1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 t="s">
        <v>135</v>
      </c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 t="s">
        <v>136</v>
      </c>
      <c r="CL11" s="246"/>
      <c r="CM11" s="246"/>
      <c r="CN11" s="246"/>
      <c r="CO11" s="246"/>
      <c r="CP11" s="246" t="s">
        <v>137</v>
      </c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</row>
    <row r="12" spans="1:146" s="251" customFormat="1" ht="13.5" hidden="1" customHeight="1" x14ac:dyDescent="0.1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</row>
    <row r="13" spans="1:146" s="254" customFormat="1" ht="13.5" customHeight="1" x14ac:dyDescent="0.15">
      <c r="A13" s="252"/>
      <c r="B13" s="252">
        <v>1</v>
      </c>
      <c r="C13" s="252">
        <v>2</v>
      </c>
      <c r="D13" s="252">
        <v>3</v>
      </c>
      <c r="E13" s="252">
        <v>4</v>
      </c>
      <c r="F13" s="252">
        <v>5</v>
      </c>
      <c r="G13" s="252">
        <v>6</v>
      </c>
      <c r="H13" s="252">
        <v>7</v>
      </c>
      <c r="I13" s="252">
        <v>8</v>
      </c>
      <c r="J13" s="252">
        <v>9</v>
      </c>
      <c r="K13" s="252">
        <v>10</v>
      </c>
      <c r="L13" s="252">
        <v>11</v>
      </c>
      <c r="M13" s="252">
        <v>12</v>
      </c>
      <c r="N13" s="252">
        <v>13</v>
      </c>
      <c r="O13" s="252">
        <v>14</v>
      </c>
      <c r="P13" s="252">
        <v>15</v>
      </c>
      <c r="Q13" s="252">
        <v>16</v>
      </c>
      <c r="R13" s="252">
        <v>17</v>
      </c>
      <c r="S13" s="252">
        <v>18</v>
      </c>
      <c r="T13" s="252">
        <v>19</v>
      </c>
      <c r="U13" s="252">
        <v>20</v>
      </c>
      <c r="V13" s="252">
        <v>21</v>
      </c>
      <c r="W13" s="252">
        <v>22</v>
      </c>
      <c r="X13" s="252">
        <v>23</v>
      </c>
      <c r="Y13" s="252">
        <v>24</v>
      </c>
      <c r="Z13" s="252">
        <v>25</v>
      </c>
      <c r="AA13" s="252">
        <v>26</v>
      </c>
      <c r="AB13" s="252">
        <v>27</v>
      </c>
      <c r="AC13" s="252">
        <v>28</v>
      </c>
      <c r="AD13" s="252">
        <v>29</v>
      </c>
      <c r="AE13" s="252">
        <v>30</v>
      </c>
      <c r="AF13" s="252">
        <v>31</v>
      </c>
      <c r="AG13" s="252">
        <v>32</v>
      </c>
      <c r="AH13" s="252">
        <v>33</v>
      </c>
      <c r="AI13" s="252">
        <v>34</v>
      </c>
      <c r="AJ13" s="252">
        <v>35</v>
      </c>
      <c r="AK13" s="252">
        <v>36</v>
      </c>
      <c r="AL13" s="252">
        <v>37</v>
      </c>
      <c r="AM13" s="252">
        <v>38</v>
      </c>
      <c r="AN13" s="252">
        <v>39</v>
      </c>
      <c r="AO13" s="252">
        <v>40</v>
      </c>
      <c r="AP13" s="252">
        <v>41</v>
      </c>
      <c r="AQ13" s="252">
        <v>42</v>
      </c>
      <c r="AR13" s="252">
        <v>43</v>
      </c>
      <c r="AS13" s="252">
        <v>44</v>
      </c>
      <c r="AT13" s="252">
        <v>45</v>
      </c>
      <c r="AU13" s="252">
        <v>46</v>
      </c>
      <c r="AV13" s="252">
        <v>47</v>
      </c>
      <c r="AW13" s="252">
        <v>48</v>
      </c>
      <c r="AX13" s="252">
        <v>49</v>
      </c>
      <c r="AY13" s="252">
        <v>50</v>
      </c>
      <c r="AZ13" s="252">
        <v>51</v>
      </c>
      <c r="BA13" s="252">
        <v>52</v>
      </c>
      <c r="BB13" s="252">
        <v>53</v>
      </c>
      <c r="BC13" s="252">
        <v>54</v>
      </c>
      <c r="BD13" s="252">
        <v>55</v>
      </c>
      <c r="BE13" s="252">
        <v>56</v>
      </c>
      <c r="BF13" s="252">
        <v>57</v>
      </c>
      <c r="BG13" s="252">
        <v>58</v>
      </c>
      <c r="BH13" s="252">
        <v>59</v>
      </c>
      <c r="BI13" s="252">
        <v>60</v>
      </c>
      <c r="BJ13" s="252">
        <v>61</v>
      </c>
      <c r="BK13" s="252">
        <v>62</v>
      </c>
      <c r="BL13" s="252">
        <v>63</v>
      </c>
      <c r="BM13" s="252">
        <v>64</v>
      </c>
      <c r="BN13" s="252">
        <v>65</v>
      </c>
      <c r="BO13" s="252">
        <v>66</v>
      </c>
      <c r="BP13" s="252">
        <v>67</v>
      </c>
      <c r="BQ13" s="252">
        <v>68</v>
      </c>
      <c r="BR13" s="252">
        <v>69</v>
      </c>
      <c r="BS13" s="252">
        <v>70</v>
      </c>
      <c r="BT13" s="252">
        <v>71</v>
      </c>
      <c r="BU13" s="252">
        <v>72</v>
      </c>
      <c r="BV13" s="252">
        <v>73</v>
      </c>
      <c r="BW13" s="252">
        <v>74</v>
      </c>
      <c r="BX13" s="252">
        <v>75</v>
      </c>
      <c r="BY13" s="252">
        <v>76</v>
      </c>
      <c r="BZ13" s="252">
        <v>77</v>
      </c>
      <c r="CA13" s="252">
        <v>78</v>
      </c>
      <c r="CB13" s="252">
        <v>79</v>
      </c>
      <c r="CC13" s="252">
        <v>80</v>
      </c>
      <c r="CD13" s="252">
        <v>81</v>
      </c>
      <c r="CE13" s="252">
        <v>82</v>
      </c>
      <c r="CF13" s="252">
        <v>83</v>
      </c>
      <c r="CG13" s="252">
        <v>84</v>
      </c>
      <c r="CH13" s="252">
        <v>85</v>
      </c>
      <c r="CI13" s="252">
        <v>86</v>
      </c>
      <c r="CJ13" s="252">
        <v>87</v>
      </c>
      <c r="CK13" s="252">
        <v>88</v>
      </c>
      <c r="CL13" s="252"/>
      <c r="CM13" s="252"/>
      <c r="CN13" s="252"/>
      <c r="CO13" s="252"/>
      <c r="CP13" s="252"/>
      <c r="CQ13" s="252">
        <v>89</v>
      </c>
      <c r="CR13" s="252">
        <v>90</v>
      </c>
      <c r="CS13" s="252"/>
      <c r="CT13" s="252"/>
      <c r="CU13" s="252"/>
      <c r="CV13" s="252"/>
      <c r="CW13" s="252"/>
      <c r="CX13" s="252"/>
      <c r="CY13" s="252">
        <v>91</v>
      </c>
      <c r="CZ13" s="252">
        <v>92</v>
      </c>
      <c r="DA13" s="252">
        <v>93</v>
      </c>
      <c r="DB13" s="252">
        <v>94</v>
      </c>
      <c r="DC13" s="252">
        <v>95</v>
      </c>
      <c r="DD13" s="252">
        <v>96</v>
      </c>
      <c r="DE13" s="252">
        <v>97</v>
      </c>
      <c r="DF13" s="252">
        <v>98</v>
      </c>
      <c r="DG13" s="252">
        <v>99</v>
      </c>
      <c r="DH13" s="252">
        <v>100</v>
      </c>
      <c r="DI13" s="252">
        <v>101</v>
      </c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</row>
    <row r="14" spans="1:146" s="257" customFormat="1" ht="13.5" customHeight="1" x14ac:dyDescent="0.15">
      <c r="A14" s="255"/>
      <c r="B14" s="255"/>
      <c r="C14" s="255"/>
      <c r="D14" s="255"/>
      <c r="E14" s="255"/>
      <c r="F14" s="255"/>
      <c r="G14" s="255"/>
      <c r="H14" s="255"/>
      <c r="I14" s="255">
        <f>I15</f>
        <v>2</v>
      </c>
      <c r="J14" s="255">
        <f t="shared" ref="J14:BU14" si="0">J15</f>
        <v>2</v>
      </c>
      <c r="K14" s="255">
        <f t="shared" si="0"/>
        <v>2</v>
      </c>
      <c r="L14" s="255"/>
      <c r="M14" s="255">
        <f t="shared" si="0"/>
        <v>2</v>
      </c>
      <c r="N14" s="255"/>
      <c r="O14" s="255"/>
      <c r="P14" s="255">
        <f t="shared" si="0"/>
        <v>2</v>
      </c>
      <c r="Q14" s="255"/>
      <c r="R14" s="255"/>
      <c r="S14" s="255">
        <f t="shared" si="0"/>
        <v>2</v>
      </c>
      <c r="T14" s="255"/>
      <c r="U14" s="255"/>
      <c r="V14" s="255">
        <f t="shared" si="0"/>
        <v>2</v>
      </c>
      <c r="W14" s="255"/>
      <c r="X14" s="255">
        <f t="shared" si="0"/>
        <v>3</v>
      </c>
      <c r="Y14" s="255">
        <f t="shared" si="0"/>
        <v>3</v>
      </c>
      <c r="Z14" s="255">
        <f t="shared" si="0"/>
        <v>3</v>
      </c>
      <c r="AA14" s="255"/>
      <c r="AB14" s="255"/>
      <c r="AC14" s="255">
        <f t="shared" si="0"/>
        <v>2</v>
      </c>
      <c r="AD14" s="255">
        <f t="shared" si="0"/>
        <v>2</v>
      </c>
      <c r="AE14" s="255">
        <f t="shared" si="0"/>
        <v>3</v>
      </c>
      <c r="AF14" s="255">
        <f t="shared" si="0"/>
        <v>3</v>
      </c>
      <c r="AG14" s="255">
        <f t="shared" si="0"/>
        <v>2</v>
      </c>
      <c r="AH14" s="255" t="str">
        <f t="shared" si="0"/>
        <v xml:space="preserve"> </v>
      </c>
      <c r="AI14" s="255" t="str">
        <f t="shared" si="0"/>
        <v xml:space="preserve"> </v>
      </c>
      <c r="AJ14" s="255" t="str">
        <f t="shared" si="0"/>
        <v xml:space="preserve"> </v>
      </c>
      <c r="AK14" s="255" t="str">
        <f t="shared" si="0"/>
        <v xml:space="preserve"> </v>
      </c>
      <c r="AL14" s="255">
        <f t="shared" si="0"/>
        <v>3</v>
      </c>
      <c r="AM14" s="255">
        <f t="shared" si="0"/>
        <v>3</v>
      </c>
      <c r="AN14" s="255">
        <f t="shared" si="0"/>
        <v>3</v>
      </c>
      <c r="AO14" s="255">
        <f t="shared" si="0"/>
        <v>3</v>
      </c>
      <c r="AP14" s="255">
        <f t="shared" si="0"/>
        <v>2</v>
      </c>
      <c r="AQ14" s="255">
        <f t="shared" si="0"/>
        <v>3</v>
      </c>
      <c r="AR14" s="255">
        <f t="shared" si="0"/>
        <v>3</v>
      </c>
      <c r="AS14" s="255">
        <f t="shared" si="0"/>
        <v>2</v>
      </c>
      <c r="AT14" s="255">
        <f t="shared" si="0"/>
        <v>3</v>
      </c>
      <c r="AU14" s="255">
        <f t="shared" si="0"/>
        <v>2</v>
      </c>
      <c r="AV14" s="255">
        <f t="shared" si="0"/>
        <v>3</v>
      </c>
      <c r="AW14" s="255">
        <f t="shared" si="0"/>
        <v>3</v>
      </c>
      <c r="AX14" s="255">
        <f t="shared" si="0"/>
        <v>1</v>
      </c>
      <c r="AY14" s="255">
        <f t="shared" si="0"/>
        <v>1</v>
      </c>
      <c r="AZ14" s="255" t="str">
        <f t="shared" si="0"/>
        <v xml:space="preserve"> </v>
      </c>
      <c r="BA14" s="255" t="str">
        <f t="shared" si="0"/>
        <v xml:space="preserve"> </v>
      </c>
      <c r="BB14" s="255">
        <f t="shared" si="0"/>
        <v>3</v>
      </c>
      <c r="BC14" s="255">
        <f t="shared" si="0"/>
        <v>3</v>
      </c>
      <c r="BD14" s="255">
        <f t="shared" si="0"/>
        <v>2</v>
      </c>
      <c r="BE14" s="255">
        <f t="shared" si="0"/>
        <v>3</v>
      </c>
      <c r="BF14" s="255">
        <f t="shared" si="0"/>
        <v>3</v>
      </c>
      <c r="BG14" s="255">
        <f t="shared" si="0"/>
        <v>3</v>
      </c>
      <c r="BH14" s="255">
        <f t="shared" si="0"/>
        <v>3</v>
      </c>
      <c r="BI14" s="255">
        <f t="shared" si="0"/>
        <v>3</v>
      </c>
      <c r="BJ14" s="255">
        <f t="shared" si="0"/>
        <v>3</v>
      </c>
      <c r="BK14" s="255">
        <f t="shared" si="0"/>
        <v>3</v>
      </c>
      <c r="BL14" s="255">
        <f t="shared" si="0"/>
        <v>3</v>
      </c>
      <c r="BM14" s="255">
        <f t="shared" si="0"/>
        <v>2</v>
      </c>
      <c r="BN14" s="255">
        <f t="shared" si="0"/>
        <v>1</v>
      </c>
      <c r="BO14" s="255">
        <f t="shared" si="0"/>
        <v>3</v>
      </c>
      <c r="BP14" s="255">
        <f t="shared" si="0"/>
        <v>3</v>
      </c>
      <c r="BQ14" s="255">
        <f t="shared" si="0"/>
        <v>3</v>
      </c>
      <c r="BR14" s="255">
        <f t="shared" si="0"/>
        <v>3</v>
      </c>
      <c r="BS14" s="255">
        <f t="shared" si="0"/>
        <v>3</v>
      </c>
      <c r="BT14" s="255">
        <f t="shared" si="0"/>
        <v>2</v>
      </c>
      <c r="BU14" s="255">
        <f t="shared" si="0"/>
        <v>2</v>
      </c>
      <c r="BV14" s="255">
        <f>BV15</f>
        <v>2</v>
      </c>
      <c r="BW14" s="255">
        <f>BW15</f>
        <v>2</v>
      </c>
      <c r="BX14" s="255">
        <f>BX15</f>
        <v>1</v>
      </c>
      <c r="BY14" s="255"/>
      <c r="BZ14" s="255"/>
      <c r="CA14" s="255"/>
      <c r="CB14" s="255"/>
      <c r="CC14" s="255"/>
      <c r="CD14" s="255">
        <f>CD15</f>
        <v>1</v>
      </c>
      <c r="CE14" s="255"/>
      <c r="CF14" s="255"/>
      <c r="CG14" s="255">
        <f>CG15</f>
        <v>1</v>
      </c>
      <c r="CH14" s="255"/>
      <c r="CI14" s="255">
        <f>CI15</f>
        <v>1</v>
      </c>
      <c r="CJ14" s="255">
        <f>CJ15</f>
        <v>1</v>
      </c>
      <c r="CK14" s="255">
        <f>CK15</f>
        <v>4</v>
      </c>
      <c r="CL14" s="255"/>
      <c r="CM14" s="255"/>
      <c r="CN14" s="255"/>
      <c r="CO14" s="255"/>
      <c r="CP14" s="255"/>
      <c r="CQ14" s="255">
        <f>CQ15</f>
        <v>4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</row>
    <row r="15" spans="1:146" ht="13.5" customHeight="1" x14ac:dyDescent="0.15">
      <c r="A15" s="258"/>
      <c r="B15" s="258" t="s">
        <v>138</v>
      </c>
      <c r="C15" s="258" t="s">
        <v>139</v>
      </c>
      <c r="D15" s="258" t="s">
        <v>140</v>
      </c>
      <c r="E15" s="258" t="s">
        <v>141</v>
      </c>
      <c r="F15" s="258" t="s">
        <v>142</v>
      </c>
      <c r="G15" s="258" t="s">
        <v>143</v>
      </c>
      <c r="H15" s="258" t="s">
        <v>144</v>
      </c>
      <c r="I15" s="259">
        <v>2</v>
      </c>
      <c r="J15" s="259">
        <v>2</v>
      </c>
      <c r="K15" s="259">
        <v>2</v>
      </c>
      <c r="L15" s="259">
        <v>2</v>
      </c>
      <c r="M15" s="259">
        <v>2</v>
      </c>
      <c r="N15" s="259">
        <v>2</v>
      </c>
      <c r="O15" s="259">
        <v>2</v>
      </c>
      <c r="P15" s="259">
        <v>2</v>
      </c>
      <c r="Q15" s="259">
        <v>2</v>
      </c>
      <c r="R15" s="259">
        <v>2</v>
      </c>
      <c r="S15" s="259">
        <v>2</v>
      </c>
      <c r="T15" s="259">
        <v>2</v>
      </c>
      <c r="U15" s="259">
        <v>2</v>
      </c>
      <c r="V15" s="259">
        <v>2</v>
      </c>
      <c r="W15" s="259">
        <v>2</v>
      </c>
      <c r="X15" s="259">
        <v>3</v>
      </c>
      <c r="Y15" s="259">
        <v>3</v>
      </c>
      <c r="Z15" s="259">
        <v>3</v>
      </c>
      <c r="AA15" s="259">
        <v>2</v>
      </c>
      <c r="AB15" s="259">
        <v>2</v>
      </c>
      <c r="AC15" s="259">
        <v>2</v>
      </c>
      <c r="AD15" s="259">
        <v>2</v>
      </c>
      <c r="AE15" s="259">
        <v>3</v>
      </c>
      <c r="AF15" s="259">
        <v>3</v>
      </c>
      <c r="AG15" s="259">
        <v>2</v>
      </c>
      <c r="AH15" s="258" t="s">
        <v>145</v>
      </c>
      <c r="AI15" s="258" t="s">
        <v>145</v>
      </c>
      <c r="AJ15" s="258" t="s">
        <v>145</v>
      </c>
      <c r="AK15" s="258" t="s">
        <v>145</v>
      </c>
      <c r="AL15" s="259">
        <v>3</v>
      </c>
      <c r="AM15" s="259">
        <v>3</v>
      </c>
      <c r="AN15" s="259">
        <v>3</v>
      </c>
      <c r="AO15" s="259">
        <v>3</v>
      </c>
      <c r="AP15" s="259">
        <v>2</v>
      </c>
      <c r="AQ15" s="259">
        <v>3</v>
      </c>
      <c r="AR15" s="259">
        <v>3</v>
      </c>
      <c r="AS15" s="259">
        <v>2</v>
      </c>
      <c r="AT15" s="259">
        <v>3</v>
      </c>
      <c r="AU15" s="259">
        <v>2</v>
      </c>
      <c r="AV15" s="259">
        <v>3</v>
      </c>
      <c r="AW15" s="259">
        <v>3</v>
      </c>
      <c r="AX15" s="259">
        <v>1</v>
      </c>
      <c r="AY15" s="259">
        <v>1</v>
      </c>
      <c r="AZ15" s="258" t="s">
        <v>145</v>
      </c>
      <c r="BA15" s="258" t="s">
        <v>145</v>
      </c>
      <c r="BB15" s="259">
        <v>3</v>
      </c>
      <c r="BC15" s="259">
        <v>3</v>
      </c>
      <c r="BD15" s="259">
        <v>2</v>
      </c>
      <c r="BE15" s="259">
        <v>3</v>
      </c>
      <c r="BF15" s="259">
        <v>3</v>
      </c>
      <c r="BG15" s="259">
        <v>3</v>
      </c>
      <c r="BH15" s="259">
        <v>3</v>
      </c>
      <c r="BI15" s="259">
        <v>3</v>
      </c>
      <c r="BJ15" s="259">
        <v>3</v>
      </c>
      <c r="BK15" s="259">
        <v>3</v>
      </c>
      <c r="BL15" s="259">
        <v>3</v>
      </c>
      <c r="BM15" s="259">
        <v>2</v>
      </c>
      <c r="BN15" s="259">
        <v>1</v>
      </c>
      <c r="BO15" s="259">
        <v>3</v>
      </c>
      <c r="BP15" s="259">
        <v>3</v>
      </c>
      <c r="BQ15" s="259">
        <v>3</v>
      </c>
      <c r="BR15" s="259">
        <v>3</v>
      </c>
      <c r="BS15" s="259">
        <v>3</v>
      </c>
      <c r="BT15" s="259">
        <v>2</v>
      </c>
      <c r="BU15" s="259">
        <v>2</v>
      </c>
      <c r="BV15" s="259">
        <v>2</v>
      </c>
      <c r="BW15" s="259">
        <v>2</v>
      </c>
      <c r="BX15" s="259">
        <v>1</v>
      </c>
      <c r="BY15" s="259">
        <v>1</v>
      </c>
      <c r="BZ15" s="259">
        <v>1</v>
      </c>
      <c r="CA15" s="259">
        <v>1</v>
      </c>
      <c r="CB15" s="259">
        <v>1</v>
      </c>
      <c r="CC15" s="259">
        <v>1</v>
      </c>
      <c r="CD15" s="259">
        <v>1</v>
      </c>
      <c r="CE15" s="259">
        <v>1</v>
      </c>
      <c r="CF15" s="259">
        <v>1</v>
      </c>
      <c r="CG15" s="259">
        <v>1</v>
      </c>
      <c r="CH15" s="259">
        <v>1</v>
      </c>
      <c r="CI15" s="259">
        <v>1</v>
      </c>
      <c r="CJ15" s="259">
        <v>1</v>
      </c>
      <c r="CK15" s="259">
        <v>4</v>
      </c>
      <c r="CL15" s="259"/>
      <c r="CM15" s="259"/>
      <c r="CN15" s="259"/>
      <c r="CO15" s="259"/>
      <c r="CP15" s="259"/>
      <c r="CQ15" s="259">
        <v>4</v>
      </c>
      <c r="CR15" s="259">
        <v>8</v>
      </c>
      <c r="CS15" s="259"/>
      <c r="CT15" s="259"/>
      <c r="CU15" s="259"/>
      <c r="CV15" s="259"/>
      <c r="CW15" s="259"/>
      <c r="CX15" s="259"/>
      <c r="CY15" s="258" t="s">
        <v>145</v>
      </c>
      <c r="CZ15" s="258" t="s">
        <v>145</v>
      </c>
      <c r="DA15" s="258" t="s">
        <v>145</v>
      </c>
      <c r="DB15" s="258" t="s">
        <v>145</v>
      </c>
      <c r="DC15" s="258" t="s">
        <v>145</v>
      </c>
      <c r="DD15" s="258" t="s">
        <v>145</v>
      </c>
      <c r="DE15" s="258" t="s">
        <v>145</v>
      </c>
      <c r="DF15" s="258" t="s">
        <v>146</v>
      </c>
      <c r="DG15" s="258" t="s">
        <v>147</v>
      </c>
      <c r="DH15" s="258" t="s">
        <v>148</v>
      </c>
      <c r="DI15" s="258" t="s">
        <v>149</v>
      </c>
    </row>
    <row r="16" spans="1:146" ht="13" hidden="1" x14ac:dyDescent="0.3">
      <c r="B16" s="262" t="s">
        <v>150</v>
      </c>
      <c r="C16" s="55"/>
    </row>
    <row r="18" spans="1:148" ht="13" hidden="1" x14ac:dyDescent="0.3">
      <c r="B18" s="77" t="s">
        <v>151</v>
      </c>
    </row>
    <row r="19" spans="1:148" ht="22" hidden="1" customHeight="1" x14ac:dyDescent="0.15">
      <c r="A19" s="279"/>
      <c r="B19" s="58"/>
      <c r="C19" s="280"/>
      <c r="D19" s="281"/>
      <c r="E19" s="282"/>
      <c r="F19" s="60"/>
      <c r="G19" s="59"/>
      <c r="H19" s="5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2"/>
      <c r="CM19" s="62"/>
      <c r="CN19" s="62"/>
      <c r="CO19" s="63"/>
      <c r="CP19" s="62"/>
      <c r="CQ19" s="128"/>
      <c r="CR19" s="128"/>
      <c r="CS19" s="65"/>
      <c r="CT19" s="65"/>
      <c r="CU19" s="65"/>
      <c r="CV19" s="66"/>
      <c r="CW19" s="66"/>
      <c r="CX19" s="66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129"/>
    </row>
    <row r="20" spans="1:148" ht="13" x14ac:dyDescent="0.3">
      <c r="B20" s="77" t="s">
        <v>151</v>
      </c>
    </row>
    <row r="21" spans="1:148" s="261" customFormat="1" ht="22" customHeight="1" x14ac:dyDescent="0.15">
      <c r="A21" s="283">
        <v>1</v>
      </c>
      <c r="B21" s="78">
        <v>2226521631</v>
      </c>
      <c r="C21" s="95" t="s">
        <v>515</v>
      </c>
      <c r="D21" s="96" t="s">
        <v>516</v>
      </c>
      <c r="E21" s="97" t="s">
        <v>511</v>
      </c>
      <c r="F21" s="80">
        <v>34387</v>
      </c>
      <c r="G21" s="79" t="s">
        <v>155</v>
      </c>
      <c r="H21" s="79" t="s">
        <v>156</v>
      </c>
      <c r="I21" s="283">
        <v>8.3000000000000007</v>
      </c>
      <c r="J21" s="283">
        <v>7</v>
      </c>
      <c r="K21" s="283">
        <v>8.6</v>
      </c>
      <c r="L21" s="283" t="s">
        <v>157</v>
      </c>
      <c r="M21" s="283">
        <v>7.5</v>
      </c>
      <c r="N21" s="283" t="s">
        <v>157</v>
      </c>
      <c r="O21" s="283" t="s">
        <v>157</v>
      </c>
      <c r="P21" s="283">
        <v>6</v>
      </c>
      <c r="Q21" s="283" t="s">
        <v>157</v>
      </c>
      <c r="R21" s="283" t="s">
        <v>157</v>
      </c>
      <c r="S21" s="283">
        <v>6.3</v>
      </c>
      <c r="T21" s="283" t="s">
        <v>157</v>
      </c>
      <c r="U21" s="283" t="s">
        <v>157</v>
      </c>
      <c r="V21" s="283">
        <v>5.4</v>
      </c>
      <c r="W21" s="283" t="s">
        <v>157</v>
      </c>
      <c r="X21" s="283">
        <v>7.5</v>
      </c>
      <c r="Y21" s="283">
        <v>7.43</v>
      </c>
      <c r="Z21" s="283">
        <v>5.9</v>
      </c>
      <c r="AA21" s="283" t="s">
        <v>157</v>
      </c>
      <c r="AB21" s="283" t="s">
        <v>157</v>
      </c>
      <c r="AC21" s="283">
        <v>7.1</v>
      </c>
      <c r="AD21" s="283">
        <v>6.6</v>
      </c>
      <c r="AE21" s="283">
        <v>7.8</v>
      </c>
      <c r="AF21" s="283">
        <v>7.9</v>
      </c>
      <c r="AG21" s="283">
        <v>7.5</v>
      </c>
      <c r="AH21" s="283">
        <v>35</v>
      </c>
      <c r="AI21" s="283">
        <v>0</v>
      </c>
      <c r="AJ21" s="283">
        <v>0</v>
      </c>
      <c r="AK21" s="283">
        <v>0</v>
      </c>
      <c r="AL21" s="283">
        <v>6.27</v>
      </c>
      <c r="AM21" s="283">
        <v>6.53</v>
      </c>
      <c r="AN21" s="283">
        <v>7.23</v>
      </c>
      <c r="AO21" s="283">
        <v>6.77</v>
      </c>
      <c r="AP21" s="283">
        <v>7.3</v>
      </c>
      <c r="AQ21" s="283">
        <v>6.13</v>
      </c>
      <c r="AR21" s="283">
        <v>6.7</v>
      </c>
      <c r="AS21" s="283">
        <v>8</v>
      </c>
      <c r="AT21" s="283">
        <v>7.27</v>
      </c>
      <c r="AU21" s="283">
        <v>6.5</v>
      </c>
      <c r="AV21" s="283">
        <v>7</v>
      </c>
      <c r="AW21" s="283">
        <v>6.47</v>
      </c>
      <c r="AX21" s="283">
        <v>7.6</v>
      </c>
      <c r="AY21" s="283">
        <v>9.1999999999999993</v>
      </c>
      <c r="AZ21" s="283">
        <v>35</v>
      </c>
      <c r="BA21" s="283">
        <v>0</v>
      </c>
      <c r="BB21" s="283">
        <v>6.93</v>
      </c>
      <c r="BC21" s="283">
        <v>7.27</v>
      </c>
      <c r="BD21" s="283">
        <v>8.1999999999999993</v>
      </c>
      <c r="BE21" s="283">
        <v>5.67</v>
      </c>
      <c r="BF21" s="283">
        <v>7.07</v>
      </c>
      <c r="BG21" s="283">
        <v>5.63</v>
      </c>
      <c r="BH21" s="283">
        <v>6.23</v>
      </c>
      <c r="BI21" s="283">
        <v>6.6</v>
      </c>
      <c r="BJ21" s="283">
        <v>5.8</v>
      </c>
      <c r="BK21" s="283">
        <v>6.2</v>
      </c>
      <c r="BL21" s="283">
        <v>4.5999999999999996</v>
      </c>
      <c r="BM21" s="283">
        <v>4.7</v>
      </c>
      <c r="BN21" s="283">
        <v>7.5</v>
      </c>
      <c r="BO21" s="283">
        <v>5.0999999999999996</v>
      </c>
      <c r="BP21" s="283">
        <v>5.13</v>
      </c>
      <c r="BQ21" s="283">
        <v>5.13</v>
      </c>
      <c r="BR21" s="283">
        <v>4</v>
      </c>
      <c r="BS21" s="283">
        <v>5.9</v>
      </c>
      <c r="BT21" s="283">
        <v>6</v>
      </c>
      <c r="BU21" s="283">
        <v>4</v>
      </c>
      <c r="BV21" s="283">
        <v>7.2</v>
      </c>
      <c r="BW21" s="283">
        <v>6.5</v>
      </c>
      <c r="BX21" s="283">
        <v>6.4</v>
      </c>
      <c r="BY21" s="283" t="s">
        <v>157</v>
      </c>
      <c r="BZ21" s="283" t="s">
        <v>157</v>
      </c>
      <c r="CA21" s="283" t="s">
        <v>157</v>
      </c>
      <c r="CB21" s="283" t="s">
        <v>157</v>
      </c>
      <c r="CC21" s="283" t="s">
        <v>157</v>
      </c>
      <c r="CD21" s="283">
        <v>8</v>
      </c>
      <c r="CE21" s="283" t="s">
        <v>157</v>
      </c>
      <c r="CF21" s="283" t="s">
        <v>157</v>
      </c>
      <c r="CG21" s="283">
        <v>4.4000000000000004</v>
      </c>
      <c r="CH21" s="283" t="s">
        <v>157</v>
      </c>
      <c r="CI21" s="283">
        <v>8.3000000000000007</v>
      </c>
      <c r="CJ21" s="283">
        <v>8.4</v>
      </c>
      <c r="CK21" s="283">
        <v>6.6</v>
      </c>
      <c r="CL21" s="169">
        <v>0</v>
      </c>
      <c r="CM21" s="169">
        <v>0</v>
      </c>
      <c r="CN21" s="169">
        <v>137</v>
      </c>
      <c r="CO21" s="284">
        <v>6.54</v>
      </c>
      <c r="CP21" s="169">
        <v>2.57</v>
      </c>
      <c r="CQ21" s="237">
        <v>0</v>
      </c>
      <c r="CR21" s="237" t="s">
        <v>157</v>
      </c>
      <c r="CS21" s="237"/>
      <c r="CT21" s="237">
        <v>0</v>
      </c>
      <c r="CU21" s="237">
        <v>0</v>
      </c>
      <c r="CV21" s="169">
        <v>141</v>
      </c>
      <c r="CW21" s="169">
        <v>6.36</v>
      </c>
      <c r="CX21" s="169">
        <v>2.5</v>
      </c>
      <c r="CY21" s="169">
        <v>67</v>
      </c>
      <c r="CZ21" s="169">
        <v>0</v>
      </c>
      <c r="DA21" s="169">
        <v>0</v>
      </c>
      <c r="DB21" s="169">
        <v>0</v>
      </c>
      <c r="DC21" s="169">
        <v>137</v>
      </c>
      <c r="DD21" s="169">
        <v>0</v>
      </c>
      <c r="DE21" s="169">
        <v>137</v>
      </c>
      <c r="DF21" s="169">
        <v>141</v>
      </c>
      <c r="DG21" s="169">
        <v>6.36</v>
      </c>
      <c r="DH21" s="169">
        <v>2.52</v>
      </c>
      <c r="DI21" s="169" t="s">
        <v>512</v>
      </c>
      <c r="DJ21" s="129">
        <v>0</v>
      </c>
      <c r="DK21" s="260"/>
      <c r="DL21" s="260"/>
      <c r="DM21" s="260"/>
      <c r="DN21" s="260"/>
      <c r="DO21" s="260"/>
      <c r="DP21" s="131"/>
      <c r="DQ21" s="260"/>
      <c r="DR21" s="260"/>
      <c r="DS21" s="260"/>
      <c r="DT21" s="260"/>
      <c r="DU21" s="260">
        <v>0</v>
      </c>
      <c r="DV21" s="260"/>
      <c r="DW21" s="260"/>
      <c r="DX21" s="260"/>
      <c r="DY21" s="260"/>
      <c r="DZ21" s="260"/>
      <c r="EA21" s="260"/>
      <c r="EB21" s="260"/>
      <c r="EC21" s="260"/>
      <c r="ED21" s="260"/>
      <c r="EE21" s="260">
        <v>0</v>
      </c>
      <c r="EF21" s="260"/>
      <c r="EG21" s="260"/>
      <c r="EH21" s="260"/>
      <c r="EI21" s="260"/>
      <c r="EJ21" s="260">
        <v>0</v>
      </c>
      <c r="EK21" s="260"/>
      <c r="EL21" s="260"/>
      <c r="EM21" s="260"/>
      <c r="EN21" s="260"/>
      <c r="EO21" s="260">
        <v>0</v>
      </c>
      <c r="EP21" s="260">
        <v>0</v>
      </c>
      <c r="ER21" s="261" t="e">
        <v>#N/A</v>
      </c>
    </row>
    <row r="22" spans="1:148" s="261" customFormat="1" ht="22" customHeight="1" x14ac:dyDescent="0.15">
      <c r="A22" s="283">
        <v>2</v>
      </c>
      <c r="B22" s="78">
        <v>2226521633</v>
      </c>
      <c r="C22" s="95" t="s">
        <v>197</v>
      </c>
      <c r="D22" s="96" t="s">
        <v>518</v>
      </c>
      <c r="E22" s="97" t="s">
        <v>538</v>
      </c>
      <c r="F22" s="80">
        <v>31470</v>
      </c>
      <c r="G22" s="79" t="s">
        <v>155</v>
      </c>
      <c r="H22" s="79" t="s">
        <v>156</v>
      </c>
      <c r="I22" s="283">
        <v>7.9</v>
      </c>
      <c r="J22" s="283">
        <v>5.9</v>
      </c>
      <c r="K22" s="283">
        <v>8.1</v>
      </c>
      <c r="L22" s="283" t="s">
        <v>157</v>
      </c>
      <c r="M22" s="283">
        <v>7.6</v>
      </c>
      <c r="N22" s="283" t="s">
        <v>157</v>
      </c>
      <c r="O22" s="283" t="s">
        <v>157</v>
      </c>
      <c r="P22" s="283">
        <v>6.6</v>
      </c>
      <c r="Q22" s="283" t="s">
        <v>157</v>
      </c>
      <c r="R22" s="283" t="s">
        <v>157</v>
      </c>
      <c r="S22" s="283">
        <v>6</v>
      </c>
      <c r="T22" s="283" t="s">
        <v>157</v>
      </c>
      <c r="U22" s="283" t="s">
        <v>157</v>
      </c>
      <c r="V22" s="283">
        <v>6.6</v>
      </c>
      <c r="W22" s="283" t="s">
        <v>157</v>
      </c>
      <c r="X22" s="283">
        <v>7.5</v>
      </c>
      <c r="Y22" s="283">
        <v>6.53</v>
      </c>
      <c r="Z22" s="283">
        <v>5.63</v>
      </c>
      <c r="AA22" s="283" t="s">
        <v>157</v>
      </c>
      <c r="AB22" s="283" t="s">
        <v>157</v>
      </c>
      <c r="AC22" s="283">
        <v>9.4</v>
      </c>
      <c r="AD22" s="283">
        <v>7</v>
      </c>
      <c r="AE22" s="283">
        <v>8.6</v>
      </c>
      <c r="AF22" s="283">
        <v>7.2</v>
      </c>
      <c r="AG22" s="283">
        <v>7.8</v>
      </c>
      <c r="AH22" s="283">
        <v>35</v>
      </c>
      <c r="AI22" s="283">
        <v>0</v>
      </c>
      <c r="AJ22" s="283">
        <v>0</v>
      </c>
      <c r="AK22" s="283">
        <v>0</v>
      </c>
      <c r="AL22" s="283">
        <v>5.97</v>
      </c>
      <c r="AM22" s="283">
        <v>7.13</v>
      </c>
      <c r="AN22" s="283">
        <v>6.07</v>
      </c>
      <c r="AO22" s="283">
        <v>5.8</v>
      </c>
      <c r="AP22" s="283">
        <v>5.2</v>
      </c>
      <c r="AQ22" s="283">
        <v>6.23</v>
      </c>
      <c r="AR22" s="283">
        <v>6.13</v>
      </c>
      <c r="AS22" s="283">
        <v>7.35</v>
      </c>
      <c r="AT22" s="283">
        <v>7.53</v>
      </c>
      <c r="AU22" s="283">
        <v>5.0999999999999996</v>
      </c>
      <c r="AV22" s="283">
        <v>6.8</v>
      </c>
      <c r="AW22" s="283">
        <v>6.37</v>
      </c>
      <c r="AX22" s="283">
        <v>8.1999999999999993</v>
      </c>
      <c r="AY22" s="283">
        <v>7.6</v>
      </c>
      <c r="AZ22" s="283">
        <v>35</v>
      </c>
      <c r="BA22" s="283">
        <v>0</v>
      </c>
      <c r="BB22" s="283">
        <v>6.97</v>
      </c>
      <c r="BC22" s="283">
        <v>5.97</v>
      </c>
      <c r="BD22" s="283">
        <v>5.3</v>
      </c>
      <c r="BE22" s="283">
        <v>5.8</v>
      </c>
      <c r="BF22" s="283">
        <v>6.5</v>
      </c>
      <c r="BG22" s="283">
        <v>4.63</v>
      </c>
      <c r="BH22" s="283">
        <v>5.07</v>
      </c>
      <c r="BI22" s="283">
        <v>6.13</v>
      </c>
      <c r="BJ22" s="283">
        <v>4.8</v>
      </c>
      <c r="BK22" s="283">
        <v>6.27</v>
      </c>
      <c r="BL22" s="283">
        <v>6.7</v>
      </c>
      <c r="BM22" s="283">
        <v>4.5</v>
      </c>
      <c r="BN22" s="283">
        <v>6</v>
      </c>
      <c r="BO22" s="283">
        <v>4.97</v>
      </c>
      <c r="BP22" s="283">
        <v>4.8</v>
      </c>
      <c r="BQ22" s="283">
        <v>5.53</v>
      </c>
      <c r="BR22" s="283">
        <v>4.5</v>
      </c>
      <c r="BS22" s="283">
        <v>6.7</v>
      </c>
      <c r="BT22" s="283">
        <v>7.3</v>
      </c>
      <c r="BU22" s="283">
        <v>5.0999999999999996</v>
      </c>
      <c r="BV22" s="283">
        <v>5.7</v>
      </c>
      <c r="BW22" s="283">
        <v>5.4</v>
      </c>
      <c r="BX22" s="283">
        <v>5.6</v>
      </c>
      <c r="BY22" s="283" t="s">
        <v>157</v>
      </c>
      <c r="BZ22" s="283" t="s">
        <v>157</v>
      </c>
      <c r="CA22" s="283" t="s">
        <v>157</v>
      </c>
      <c r="CB22" s="283" t="s">
        <v>157</v>
      </c>
      <c r="CC22" s="283" t="s">
        <v>157</v>
      </c>
      <c r="CD22" s="283">
        <v>6.5</v>
      </c>
      <c r="CE22" s="283" t="s">
        <v>157</v>
      </c>
      <c r="CF22" s="283" t="s">
        <v>157</v>
      </c>
      <c r="CG22" s="283">
        <v>5.6</v>
      </c>
      <c r="CH22" s="283" t="s">
        <v>157</v>
      </c>
      <c r="CI22" s="283">
        <v>7.6</v>
      </c>
      <c r="CJ22" s="283">
        <v>5.6</v>
      </c>
      <c r="CK22" s="283">
        <v>6.6</v>
      </c>
      <c r="CL22" s="169">
        <v>0</v>
      </c>
      <c r="CM22" s="169">
        <v>0</v>
      </c>
      <c r="CN22" s="169">
        <v>137</v>
      </c>
      <c r="CO22" s="284">
        <v>6.3</v>
      </c>
      <c r="CP22" s="169">
        <v>2.4300000000000002</v>
      </c>
      <c r="CQ22" s="237">
        <v>0</v>
      </c>
      <c r="CR22" s="237" t="s">
        <v>157</v>
      </c>
      <c r="CS22" s="237"/>
      <c r="CT22" s="237">
        <v>0</v>
      </c>
      <c r="CU22" s="237">
        <v>0</v>
      </c>
      <c r="CV22" s="169">
        <v>141</v>
      </c>
      <c r="CW22" s="169">
        <v>6.12</v>
      </c>
      <c r="CX22" s="169">
        <v>2.37</v>
      </c>
      <c r="CY22" s="169">
        <v>67</v>
      </c>
      <c r="CZ22" s="169">
        <v>0</v>
      </c>
      <c r="DA22" s="169">
        <v>0</v>
      </c>
      <c r="DB22" s="169">
        <v>0</v>
      </c>
      <c r="DC22" s="169">
        <v>137</v>
      </c>
      <c r="DD22" s="169">
        <v>0</v>
      </c>
      <c r="DE22" s="169">
        <v>137</v>
      </c>
      <c r="DF22" s="169">
        <v>141</v>
      </c>
      <c r="DG22" s="169">
        <v>6.12</v>
      </c>
      <c r="DH22" s="169">
        <v>2.36</v>
      </c>
      <c r="DI22" s="169" t="s">
        <v>512</v>
      </c>
      <c r="DJ22" s="129">
        <v>0</v>
      </c>
      <c r="DK22" s="260"/>
      <c r="DL22" s="260"/>
      <c r="DM22" s="260"/>
      <c r="DN22" s="260"/>
      <c r="DO22" s="260"/>
      <c r="DP22" s="131"/>
      <c r="DQ22" s="260"/>
      <c r="DR22" s="260"/>
      <c r="DS22" s="260"/>
      <c r="DT22" s="260"/>
      <c r="DU22" s="260">
        <v>0</v>
      </c>
      <c r="DV22" s="260"/>
      <c r="DW22" s="260"/>
      <c r="DX22" s="260"/>
      <c r="DY22" s="260"/>
      <c r="DZ22" s="260"/>
      <c r="EA22" s="260"/>
      <c r="EB22" s="260"/>
      <c r="EC22" s="260"/>
      <c r="ED22" s="260"/>
      <c r="EE22" s="260">
        <v>0</v>
      </c>
      <c r="EF22" s="260"/>
      <c r="EG22" s="260"/>
      <c r="EH22" s="260"/>
      <c r="EI22" s="260"/>
      <c r="EJ22" s="260">
        <v>0</v>
      </c>
      <c r="EK22" s="260"/>
      <c r="EL22" s="260"/>
      <c r="EM22" s="260"/>
      <c r="EN22" s="260"/>
      <c r="EO22" s="260">
        <v>0</v>
      </c>
      <c r="EP22" s="260">
        <v>0</v>
      </c>
      <c r="ER22" s="261" t="e">
        <v>#N/A</v>
      </c>
    </row>
    <row r="23" spans="1:148" s="261" customFormat="1" ht="22" customHeight="1" x14ac:dyDescent="0.15">
      <c r="A23" s="283">
        <v>3</v>
      </c>
      <c r="B23" s="78">
        <v>2226521638</v>
      </c>
      <c r="C23" s="95" t="s">
        <v>162</v>
      </c>
      <c r="D23" s="96" t="s">
        <v>518</v>
      </c>
      <c r="E23" s="97" t="s">
        <v>539</v>
      </c>
      <c r="F23" s="80">
        <v>34398</v>
      </c>
      <c r="G23" s="79" t="s">
        <v>155</v>
      </c>
      <c r="H23" s="79" t="s">
        <v>156</v>
      </c>
      <c r="I23" s="283">
        <v>8.5</v>
      </c>
      <c r="J23" s="283">
        <v>8.1</v>
      </c>
      <c r="K23" s="283">
        <v>8.3000000000000007</v>
      </c>
      <c r="L23" s="283" t="s">
        <v>157</v>
      </c>
      <c r="M23" s="283">
        <v>6.3</v>
      </c>
      <c r="N23" s="283" t="s">
        <v>157</v>
      </c>
      <c r="O23" s="283" t="s">
        <v>157</v>
      </c>
      <c r="P23" s="283">
        <v>6.9</v>
      </c>
      <c r="Q23" s="283" t="s">
        <v>157</v>
      </c>
      <c r="R23" s="283" t="s">
        <v>157</v>
      </c>
      <c r="S23" s="283">
        <v>6.9</v>
      </c>
      <c r="T23" s="283" t="s">
        <v>157</v>
      </c>
      <c r="U23" s="283" t="s">
        <v>157</v>
      </c>
      <c r="V23" s="283">
        <v>5.6</v>
      </c>
      <c r="W23" s="283" t="s">
        <v>157</v>
      </c>
      <c r="X23" s="283">
        <v>6.2</v>
      </c>
      <c r="Y23" s="283">
        <v>6.43</v>
      </c>
      <c r="Z23" s="283">
        <v>6.5</v>
      </c>
      <c r="AA23" s="283" t="s">
        <v>157</v>
      </c>
      <c r="AB23" s="283" t="s">
        <v>157</v>
      </c>
      <c r="AC23" s="283">
        <v>7.9</v>
      </c>
      <c r="AD23" s="283">
        <v>7.9</v>
      </c>
      <c r="AE23" s="283">
        <v>8.5</v>
      </c>
      <c r="AF23" s="283">
        <v>8.1</v>
      </c>
      <c r="AG23" s="283">
        <v>8.5</v>
      </c>
      <c r="AH23" s="283">
        <v>35</v>
      </c>
      <c r="AI23" s="283">
        <v>0</v>
      </c>
      <c r="AJ23" s="283">
        <v>0</v>
      </c>
      <c r="AK23" s="283">
        <v>0</v>
      </c>
      <c r="AL23" s="283">
        <v>6.63</v>
      </c>
      <c r="AM23" s="283">
        <v>6.57</v>
      </c>
      <c r="AN23" s="283">
        <v>7.47</v>
      </c>
      <c r="AO23" s="283">
        <v>6.6</v>
      </c>
      <c r="AP23" s="283">
        <v>6.8</v>
      </c>
      <c r="AQ23" s="283">
        <v>6.97</v>
      </c>
      <c r="AR23" s="283">
        <v>8.5299999999999994</v>
      </c>
      <c r="AS23" s="283">
        <v>8.5500000000000007</v>
      </c>
      <c r="AT23" s="283">
        <v>8.27</v>
      </c>
      <c r="AU23" s="283">
        <v>6.2</v>
      </c>
      <c r="AV23" s="283">
        <v>7</v>
      </c>
      <c r="AW23" s="283">
        <v>6.97</v>
      </c>
      <c r="AX23" s="283">
        <v>8.8000000000000007</v>
      </c>
      <c r="AY23" s="283">
        <v>9</v>
      </c>
      <c r="AZ23" s="283">
        <v>35</v>
      </c>
      <c r="BA23" s="283">
        <v>0</v>
      </c>
      <c r="BB23" s="283">
        <v>6.37</v>
      </c>
      <c r="BC23" s="283">
        <v>7.13</v>
      </c>
      <c r="BD23" s="283">
        <v>8.9</v>
      </c>
      <c r="BE23" s="283">
        <v>6.43</v>
      </c>
      <c r="BF23" s="283">
        <v>6.93</v>
      </c>
      <c r="BG23" s="283">
        <v>5.67</v>
      </c>
      <c r="BH23" s="283">
        <v>6.5</v>
      </c>
      <c r="BI23" s="283">
        <v>6.2</v>
      </c>
      <c r="BJ23" s="283">
        <v>4.5</v>
      </c>
      <c r="BK23" s="283">
        <v>6.67</v>
      </c>
      <c r="BL23" s="283">
        <v>8.6</v>
      </c>
      <c r="BM23" s="283">
        <v>4.9000000000000004</v>
      </c>
      <c r="BN23" s="283">
        <v>7.9</v>
      </c>
      <c r="BO23" s="283">
        <v>7.27</v>
      </c>
      <c r="BP23" s="283">
        <v>6.87</v>
      </c>
      <c r="BQ23" s="283">
        <v>7.43</v>
      </c>
      <c r="BR23" s="283">
        <v>4.5999999999999996</v>
      </c>
      <c r="BS23" s="283">
        <v>6.2</v>
      </c>
      <c r="BT23" s="283">
        <v>5.5</v>
      </c>
      <c r="BU23" s="283">
        <v>6</v>
      </c>
      <c r="BV23" s="283">
        <v>5.6</v>
      </c>
      <c r="BW23" s="283">
        <v>7</v>
      </c>
      <c r="BX23" s="283">
        <v>6.6</v>
      </c>
      <c r="BY23" s="283" t="s">
        <v>157</v>
      </c>
      <c r="BZ23" s="283" t="s">
        <v>157</v>
      </c>
      <c r="CA23" s="283" t="s">
        <v>157</v>
      </c>
      <c r="CB23" s="283" t="s">
        <v>157</v>
      </c>
      <c r="CC23" s="283" t="s">
        <v>157</v>
      </c>
      <c r="CD23" s="283">
        <v>7.9</v>
      </c>
      <c r="CE23" s="283" t="s">
        <v>157</v>
      </c>
      <c r="CF23" s="283" t="s">
        <v>157</v>
      </c>
      <c r="CG23" s="283">
        <v>6.8</v>
      </c>
      <c r="CH23" s="283" t="s">
        <v>157</v>
      </c>
      <c r="CI23" s="283">
        <v>7.9</v>
      </c>
      <c r="CJ23" s="283">
        <v>8.5</v>
      </c>
      <c r="CK23" s="283">
        <v>7.6</v>
      </c>
      <c r="CL23" s="169">
        <v>0</v>
      </c>
      <c r="CM23" s="169">
        <v>0</v>
      </c>
      <c r="CN23" s="169">
        <v>137</v>
      </c>
      <c r="CO23" s="284">
        <v>6.98</v>
      </c>
      <c r="CP23" s="169">
        <v>2.86</v>
      </c>
      <c r="CQ23" s="237">
        <v>0</v>
      </c>
      <c r="CR23" s="237" t="s">
        <v>157</v>
      </c>
      <c r="CS23" s="237"/>
      <c r="CT23" s="237">
        <v>0</v>
      </c>
      <c r="CU23" s="237">
        <v>0</v>
      </c>
      <c r="CV23" s="169">
        <v>141</v>
      </c>
      <c r="CW23" s="169">
        <v>6.79</v>
      </c>
      <c r="CX23" s="169">
        <v>2.78</v>
      </c>
      <c r="CY23" s="169">
        <v>67</v>
      </c>
      <c r="CZ23" s="169">
        <v>0</v>
      </c>
      <c r="DA23" s="169">
        <v>0</v>
      </c>
      <c r="DB23" s="169">
        <v>0</v>
      </c>
      <c r="DC23" s="169">
        <v>137</v>
      </c>
      <c r="DD23" s="169">
        <v>0</v>
      </c>
      <c r="DE23" s="169">
        <v>137</v>
      </c>
      <c r="DF23" s="169">
        <v>141</v>
      </c>
      <c r="DG23" s="169">
        <v>6.79</v>
      </c>
      <c r="DH23" s="169">
        <v>2.79</v>
      </c>
      <c r="DI23" s="169" t="s">
        <v>512</v>
      </c>
      <c r="DJ23" s="129">
        <v>0</v>
      </c>
      <c r="DK23" s="260"/>
      <c r="DL23" s="260"/>
      <c r="DM23" s="260"/>
      <c r="DN23" s="260"/>
      <c r="DO23" s="260"/>
      <c r="DP23" s="131"/>
      <c r="DQ23" s="260"/>
      <c r="DR23" s="260"/>
      <c r="DS23" s="260"/>
      <c r="DT23" s="260"/>
      <c r="DU23" s="260">
        <v>0</v>
      </c>
      <c r="DV23" s="260"/>
      <c r="DW23" s="260"/>
      <c r="DX23" s="260"/>
      <c r="DY23" s="260"/>
      <c r="DZ23" s="260"/>
      <c r="EA23" s="260"/>
      <c r="EB23" s="260"/>
      <c r="EC23" s="260"/>
      <c r="ED23" s="260"/>
      <c r="EE23" s="260">
        <v>0</v>
      </c>
      <c r="EF23" s="260"/>
      <c r="EG23" s="260"/>
      <c r="EH23" s="260"/>
      <c r="EI23" s="260"/>
      <c r="EJ23" s="260">
        <v>0</v>
      </c>
      <c r="EK23" s="260"/>
      <c r="EL23" s="260"/>
      <c r="EM23" s="260"/>
      <c r="EN23" s="260"/>
      <c r="EO23" s="260">
        <v>0</v>
      </c>
      <c r="EP23" s="260">
        <v>0</v>
      </c>
      <c r="ER23" s="261" t="e">
        <v>#N/A</v>
      </c>
    </row>
    <row r="24" spans="1:148" s="261" customFormat="1" ht="22" customHeight="1" x14ac:dyDescent="0.15">
      <c r="A24" s="283">
        <v>4</v>
      </c>
      <c r="B24" s="78">
        <v>2226521639</v>
      </c>
      <c r="C24" s="95" t="s">
        <v>176</v>
      </c>
      <c r="D24" s="96" t="s">
        <v>195</v>
      </c>
      <c r="E24" s="97" t="s">
        <v>489</v>
      </c>
      <c r="F24" s="80">
        <v>34381</v>
      </c>
      <c r="G24" s="79" t="s">
        <v>155</v>
      </c>
      <c r="H24" s="79" t="s">
        <v>156</v>
      </c>
      <c r="I24" s="283">
        <v>7.6</v>
      </c>
      <c r="J24" s="283">
        <v>8.6999999999999993</v>
      </c>
      <c r="K24" s="283">
        <v>8.5</v>
      </c>
      <c r="L24" s="283" t="s">
        <v>157</v>
      </c>
      <c r="M24" s="283">
        <v>6.2</v>
      </c>
      <c r="N24" s="283" t="s">
        <v>157</v>
      </c>
      <c r="O24" s="283" t="s">
        <v>157</v>
      </c>
      <c r="P24" s="283">
        <v>7.5</v>
      </c>
      <c r="Q24" s="283" t="s">
        <v>157</v>
      </c>
      <c r="R24" s="283" t="s">
        <v>157</v>
      </c>
      <c r="S24" s="283">
        <v>7</v>
      </c>
      <c r="T24" s="283" t="s">
        <v>157</v>
      </c>
      <c r="U24" s="283" t="s">
        <v>157</v>
      </c>
      <c r="V24" s="283">
        <v>7</v>
      </c>
      <c r="W24" s="283" t="s">
        <v>157</v>
      </c>
      <c r="X24" s="283">
        <v>7.7</v>
      </c>
      <c r="Y24" s="283">
        <v>7</v>
      </c>
      <c r="Z24" s="283">
        <v>7.8</v>
      </c>
      <c r="AA24" s="283" t="s">
        <v>157</v>
      </c>
      <c r="AB24" s="283" t="s">
        <v>157</v>
      </c>
      <c r="AC24" s="283">
        <v>7.6</v>
      </c>
      <c r="AD24" s="283">
        <v>6.6</v>
      </c>
      <c r="AE24" s="283">
        <v>8.6</v>
      </c>
      <c r="AF24" s="283">
        <v>6.5</v>
      </c>
      <c r="AG24" s="283">
        <v>7.3</v>
      </c>
      <c r="AH24" s="283">
        <v>35</v>
      </c>
      <c r="AI24" s="283">
        <v>0</v>
      </c>
      <c r="AJ24" s="283">
        <v>0</v>
      </c>
      <c r="AK24" s="283">
        <v>0</v>
      </c>
      <c r="AL24" s="283">
        <v>6.1</v>
      </c>
      <c r="AM24" s="283">
        <v>6.33</v>
      </c>
      <c r="AN24" s="283">
        <v>7.13</v>
      </c>
      <c r="AO24" s="283">
        <v>7.17</v>
      </c>
      <c r="AP24" s="283">
        <v>7.6</v>
      </c>
      <c r="AQ24" s="283">
        <v>6.8</v>
      </c>
      <c r="AR24" s="283">
        <v>8.9700000000000006</v>
      </c>
      <c r="AS24" s="283">
        <v>8.15</v>
      </c>
      <c r="AT24" s="283">
        <v>7.67</v>
      </c>
      <c r="AU24" s="283">
        <v>6.4</v>
      </c>
      <c r="AV24" s="283">
        <v>7.1</v>
      </c>
      <c r="AW24" s="283">
        <v>6.53</v>
      </c>
      <c r="AX24" s="283">
        <v>8.9</v>
      </c>
      <c r="AY24" s="283">
        <v>9.3000000000000007</v>
      </c>
      <c r="AZ24" s="283">
        <v>35</v>
      </c>
      <c r="BA24" s="283">
        <v>0</v>
      </c>
      <c r="BB24" s="283">
        <v>7.17</v>
      </c>
      <c r="BC24" s="283">
        <v>7.53</v>
      </c>
      <c r="BD24" s="283">
        <v>8.4</v>
      </c>
      <c r="BE24" s="283">
        <v>6.6</v>
      </c>
      <c r="BF24" s="283">
        <v>6.5</v>
      </c>
      <c r="BG24" s="283">
        <v>6.43</v>
      </c>
      <c r="BH24" s="283">
        <v>6.53</v>
      </c>
      <c r="BI24" s="283">
        <v>7.1</v>
      </c>
      <c r="BJ24" s="283">
        <v>6.2</v>
      </c>
      <c r="BK24" s="283">
        <v>6.47</v>
      </c>
      <c r="BL24" s="283">
        <v>7</v>
      </c>
      <c r="BM24" s="283">
        <v>5.3</v>
      </c>
      <c r="BN24" s="283">
        <v>7.8</v>
      </c>
      <c r="BO24" s="283">
        <v>5.6</v>
      </c>
      <c r="BP24" s="283">
        <v>6.83</v>
      </c>
      <c r="BQ24" s="283">
        <v>6.1</v>
      </c>
      <c r="BR24" s="283">
        <v>4.5999999999999996</v>
      </c>
      <c r="BS24" s="283">
        <v>7.9</v>
      </c>
      <c r="BT24" s="283">
        <v>6.4</v>
      </c>
      <c r="BU24" s="283">
        <v>4.5999999999999996</v>
      </c>
      <c r="BV24" s="283">
        <v>5.8</v>
      </c>
      <c r="BW24" s="283">
        <v>7.1</v>
      </c>
      <c r="BX24" s="283">
        <v>5.2</v>
      </c>
      <c r="BY24" s="283" t="s">
        <v>157</v>
      </c>
      <c r="BZ24" s="283" t="s">
        <v>157</v>
      </c>
      <c r="CA24" s="283" t="s">
        <v>157</v>
      </c>
      <c r="CB24" s="283" t="s">
        <v>157</v>
      </c>
      <c r="CC24" s="283" t="s">
        <v>157</v>
      </c>
      <c r="CD24" s="283">
        <v>6.5</v>
      </c>
      <c r="CE24" s="283" t="s">
        <v>157</v>
      </c>
      <c r="CF24" s="283" t="s">
        <v>157</v>
      </c>
      <c r="CG24" s="283">
        <v>6.1</v>
      </c>
      <c r="CH24" s="283" t="s">
        <v>157</v>
      </c>
      <c r="CI24" s="283">
        <v>8.4</v>
      </c>
      <c r="CJ24" s="283">
        <v>8.8000000000000007</v>
      </c>
      <c r="CK24" s="283">
        <v>7.9</v>
      </c>
      <c r="CL24" s="169">
        <v>0</v>
      </c>
      <c r="CM24" s="169">
        <v>0</v>
      </c>
      <c r="CN24" s="169">
        <v>137</v>
      </c>
      <c r="CO24" s="284">
        <v>7.01</v>
      </c>
      <c r="CP24" s="169">
        <v>2.89</v>
      </c>
      <c r="CQ24" s="237">
        <v>0</v>
      </c>
      <c r="CR24" s="237" t="s">
        <v>157</v>
      </c>
      <c r="CS24" s="237"/>
      <c r="CT24" s="237">
        <v>0</v>
      </c>
      <c r="CU24" s="237">
        <v>0</v>
      </c>
      <c r="CV24" s="169">
        <v>141</v>
      </c>
      <c r="CW24" s="169">
        <v>6.81</v>
      </c>
      <c r="CX24" s="169">
        <v>2.81</v>
      </c>
      <c r="CY24" s="169">
        <v>67</v>
      </c>
      <c r="CZ24" s="169">
        <v>0</v>
      </c>
      <c r="DA24" s="169">
        <v>0</v>
      </c>
      <c r="DB24" s="169">
        <v>0</v>
      </c>
      <c r="DC24" s="169">
        <v>137</v>
      </c>
      <c r="DD24" s="169">
        <v>0</v>
      </c>
      <c r="DE24" s="169">
        <v>137</v>
      </c>
      <c r="DF24" s="169">
        <v>141</v>
      </c>
      <c r="DG24" s="169">
        <v>6.81</v>
      </c>
      <c r="DH24" s="169">
        <v>2.8</v>
      </c>
      <c r="DI24" s="169" t="s">
        <v>512</v>
      </c>
      <c r="DJ24" s="129">
        <v>0</v>
      </c>
      <c r="DK24" s="260"/>
      <c r="DL24" s="260"/>
      <c r="DM24" s="260"/>
      <c r="DN24" s="260"/>
      <c r="DO24" s="260"/>
      <c r="DP24" s="131"/>
      <c r="DQ24" s="260"/>
      <c r="DR24" s="260"/>
      <c r="DS24" s="260"/>
      <c r="DT24" s="260"/>
      <c r="DU24" s="260">
        <v>0</v>
      </c>
      <c r="DV24" s="260"/>
      <c r="DW24" s="260"/>
      <c r="DX24" s="260"/>
      <c r="DY24" s="260"/>
      <c r="DZ24" s="260"/>
      <c r="EA24" s="260"/>
      <c r="EB24" s="260"/>
      <c r="EC24" s="260"/>
      <c r="ED24" s="260"/>
      <c r="EE24" s="260">
        <v>0</v>
      </c>
      <c r="EF24" s="260"/>
      <c r="EG24" s="260"/>
      <c r="EH24" s="260"/>
      <c r="EI24" s="260"/>
      <c r="EJ24" s="260">
        <v>0</v>
      </c>
      <c r="EK24" s="260"/>
      <c r="EL24" s="260"/>
      <c r="EM24" s="260"/>
      <c r="EN24" s="260"/>
      <c r="EO24" s="260">
        <v>0</v>
      </c>
      <c r="EP24" s="260">
        <v>0</v>
      </c>
      <c r="ER24" s="261" t="e">
        <v>#N/A</v>
      </c>
    </row>
    <row r="25" spans="1:148" s="261" customFormat="1" ht="22" customHeight="1" x14ac:dyDescent="0.15">
      <c r="A25" s="283">
        <v>5</v>
      </c>
      <c r="B25" s="78">
        <v>2226521686</v>
      </c>
      <c r="C25" s="95" t="s">
        <v>176</v>
      </c>
      <c r="D25" s="96" t="s">
        <v>540</v>
      </c>
      <c r="E25" s="97" t="s">
        <v>497</v>
      </c>
      <c r="F25" s="80">
        <v>34689</v>
      </c>
      <c r="G25" s="79" t="s">
        <v>155</v>
      </c>
      <c r="H25" s="79" t="s">
        <v>156</v>
      </c>
      <c r="I25" s="283">
        <v>8.3000000000000007</v>
      </c>
      <c r="J25" s="283">
        <v>7.2</v>
      </c>
      <c r="K25" s="283">
        <v>8.3000000000000007</v>
      </c>
      <c r="L25" s="283" t="s">
        <v>157</v>
      </c>
      <c r="M25" s="283">
        <v>6.5</v>
      </c>
      <c r="N25" s="283" t="s">
        <v>157</v>
      </c>
      <c r="O25" s="283" t="s">
        <v>157</v>
      </c>
      <c r="P25" s="283">
        <v>6.6</v>
      </c>
      <c r="Q25" s="283" t="s">
        <v>157</v>
      </c>
      <c r="R25" s="283" t="s">
        <v>157</v>
      </c>
      <c r="S25" s="283">
        <v>6.6</v>
      </c>
      <c r="T25" s="283" t="s">
        <v>157</v>
      </c>
      <c r="U25" s="283" t="s">
        <v>157</v>
      </c>
      <c r="V25" s="283">
        <v>6.6</v>
      </c>
      <c r="W25" s="283" t="s">
        <v>157</v>
      </c>
      <c r="X25" s="283">
        <v>5.6</v>
      </c>
      <c r="Y25" s="283">
        <v>6.43</v>
      </c>
      <c r="Z25" s="283">
        <v>6.9</v>
      </c>
      <c r="AA25" s="283" t="s">
        <v>157</v>
      </c>
      <c r="AB25" s="283" t="s">
        <v>157</v>
      </c>
      <c r="AC25" s="283">
        <v>8.8000000000000007</v>
      </c>
      <c r="AD25" s="283">
        <v>7.8</v>
      </c>
      <c r="AE25" s="283">
        <v>8.8000000000000007</v>
      </c>
      <c r="AF25" s="283">
        <v>7.4</v>
      </c>
      <c r="AG25" s="283">
        <v>7.3</v>
      </c>
      <c r="AH25" s="283">
        <v>35</v>
      </c>
      <c r="AI25" s="283">
        <v>0</v>
      </c>
      <c r="AJ25" s="283">
        <v>0</v>
      </c>
      <c r="AK25" s="283">
        <v>0</v>
      </c>
      <c r="AL25" s="283">
        <v>5.0999999999999996</v>
      </c>
      <c r="AM25" s="283">
        <v>6.67</v>
      </c>
      <c r="AN25" s="283">
        <v>6.33</v>
      </c>
      <c r="AO25" s="283">
        <v>6.03</v>
      </c>
      <c r="AP25" s="283">
        <v>5</v>
      </c>
      <c r="AQ25" s="283">
        <v>6.77</v>
      </c>
      <c r="AR25" s="283">
        <v>8.1</v>
      </c>
      <c r="AS25" s="283">
        <v>8</v>
      </c>
      <c r="AT25" s="283">
        <v>6.97</v>
      </c>
      <c r="AU25" s="283">
        <v>6.6</v>
      </c>
      <c r="AV25" s="283">
        <v>7.4</v>
      </c>
      <c r="AW25" s="283">
        <v>7.2</v>
      </c>
      <c r="AX25" s="283">
        <v>7.6</v>
      </c>
      <c r="AY25" s="283">
        <v>8.8000000000000007</v>
      </c>
      <c r="AZ25" s="283">
        <v>35</v>
      </c>
      <c r="BA25" s="283">
        <v>0</v>
      </c>
      <c r="BB25" s="283">
        <v>6.97</v>
      </c>
      <c r="BC25" s="283">
        <v>8.3699999999999992</v>
      </c>
      <c r="BD25" s="283">
        <v>6.3</v>
      </c>
      <c r="BE25" s="283">
        <v>6.73</v>
      </c>
      <c r="BF25" s="283">
        <v>5.93</v>
      </c>
      <c r="BG25" s="283">
        <v>5.73</v>
      </c>
      <c r="BH25" s="283">
        <v>6.53</v>
      </c>
      <c r="BI25" s="283">
        <v>6.03</v>
      </c>
      <c r="BJ25" s="283">
        <v>4.9000000000000004</v>
      </c>
      <c r="BK25" s="283">
        <v>6.67</v>
      </c>
      <c r="BL25" s="283">
        <v>6</v>
      </c>
      <c r="BM25" s="283">
        <v>5.6</v>
      </c>
      <c r="BN25" s="283">
        <v>7.7</v>
      </c>
      <c r="BO25" s="283">
        <v>5.53</v>
      </c>
      <c r="BP25" s="283">
        <v>6.97</v>
      </c>
      <c r="BQ25" s="283">
        <v>5.97</v>
      </c>
      <c r="BR25" s="283">
        <v>5.0999999999999996</v>
      </c>
      <c r="BS25" s="283">
        <v>4.0999999999999996</v>
      </c>
      <c r="BT25" s="283">
        <v>5.0999999999999996</v>
      </c>
      <c r="BU25" s="283">
        <v>6.6</v>
      </c>
      <c r="BV25" s="283">
        <v>6.5</v>
      </c>
      <c r="BW25" s="283">
        <v>4.3</v>
      </c>
      <c r="BX25" s="283">
        <v>5.4</v>
      </c>
      <c r="BY25" s="283" t="s">
        <v>157</v>
      </c>
      <c r="BZ25" s="283" t="s">
        <v>157</v>
      </c>
      <c r="CA25" s="283" t="s">
        <v>157</v>
      </c>
      <c r="CB25" s="283" t="s">
        <v>157</v>
      </c>
      <c r="CC25" s="283" t="s">
        <v>157</v>
      </c>
      <c r="CD25" s="283">
        <v>6</v>
      </c>
      <c r="CE25" s="283" t="s">
        <v>157</v>
      </c>
      <c r="CF25" s="283" t="s">
        <v>157</v>
      </c>
      <c r="CG25" s="283">
        <v>7.5</v>
      </c>
      <c r="CH25" s="283">
        <v>7.5</v>
      </c>
      <c r="CI25" s="283">
        <v>7.8</v>
      </c>
      <c r="CJ25" s="283">
        <v>8.4</v>
      </c>
      <c r="CK25" s="283">
        <v>6.7</v>
      </c>
      <c r="CL25" s="169">
        <v>0</v>
      </c>
      <c r="CM25" s="169">
        <v>0</v>
      </c>
      <c r="CN25" s="169">
        <v>137</v>
      </c>
      <c r="CO25" s="284">
        <v>6.6</v>
      </c>
      <c r="CP25" s="169">
        <v>2.58</v>
      </c>
      <c r="CQ25" s="237">
        <v>0</v>
      </c>
      <c r="CR25" s="237" t="s">
        <v>157</v>
      </c>
      <c r="CS25" s="237"/>
      <c r="CT25" s="237">
        <v>0</v>
      </c>
      <c r="CU25" s="237">
        <v>0</v>
      </c>
      <c r="CV25" s="169">
        <v>141</v>
      </c>
      <c r="CW25" s="169">
        <v>6.41</v>
      </c>
      <c r="CX25" s="169">
        <v>2.5099999999999998</v>
      </c>
      <c r="CY25" s="169">
        <v>67</v>
      </c>
      <c r="CZ25" s="169">
        <v>0</v>
      </c>
      <c r="DA25" s="169">
        <v>0</v>
      </c>
      <c r="DB25" s="169">
        <v>0</v>
      </c>
      <c r="DC25" s="169">
        <v>137</v>
      </c>
      <c r="DD25" s="169">
        <v>0</v>
      </c>
      <c r="DE25" s="169">
        <v>137</v>
      </c>
      <c r="DF25" s="169">
        <v>141</v>
      </c>
      <c r="DG25" s="169">
        <v>6.41</v>
      </c>
      <c r="DH25" s="169">
        <v>2.54</v>
      </c>
      <c r="DI25" s="169" t="s">
        <v>512</v>
      </c>
      <c r="DJ25" s="129">
        <v>0</v>
      </c>
      <c r="DK25" s="260"/>
      <c r="DL25" s="260"/>
      <c r="DM25" s="260"/>
      <c r="DN25" s="260"/>
      <c r="DO25" s="260"/>
      <c r="DP25" s="131"/>
      <c r="DQ25" s="260"/>
      <c r="DR25" s="260"/>
      <c r="DS25" s="260"/>
      <c r="DT25" s="260"/>
      <c r="DU25" s="260">
        <v>0</v>
      </c>
      <c r="DV25" s="260"/>
      <c r="DW25" s="260"/>
      <c r="DX25" s="260"/>
      <c r="DY25" s="260"/>
      <c r="DZ25" s="260"/>
      <c r="EA25" s="260"/>
      <c r="EB25" s="260"/>
      <c r="EC25" s="260"/>
      <c r="ED25" s="260"/>
      <c r="EE25" s="260">
        <v>0</v>
      </c>
      <c r="EF25" s="260"/>
      <c r="EG25" s="260"/>
      <c r="EH25" s="260"/>
      <c r="EI25" s="260"/>
      <c r="EJ25" s="260">
        <v>0</v>
      </c>
      <c r="EK25" s="260"/>
      <c r="EL25" s="260"/>
      <c r="EM25" s="260"/>
      <c r="EN25" s="260"/>
      <c r="EO25" s="260">
        <v>0</v>
      </c>
      <c r="EP25" s="260">
        <v>0</v>
      </c>
      <c r="ER25" s="261" t="e">
        <v>#N/A</v>
      </c>
    </row>
    <row r="26" spans="1:148" s="261" customFormat="1" ht="22" customHeight="1" x14ac:dyDescent="0.15">
      <c r="A26" s="283">
        <v>6</v>
      </c>
      <c r="B26" s="78">
        <v>2226521688</v>
      </c>
      <c r="C26" s="95" t="s">
        <v>162</v>
      </c>
      <c r="D26" s="96" t="s">
        <v>541</v>
      </c>
      <c r="E26" s="97" t="s">
        <v>189</v>
      </c>
      <c r="F26" s="80">
        <v>34344</v>
      </c>
      <c r="G26" s="79" t="s">
        <v>155</v>
      </c>
      <c r="H26" s="79" t="s">
        <v>156</v>
      </c>
      <c r="I26" s="283">
        <v>7.2</v>
      </c>
      <c r="J26" s="283">
        <v>6.4</v>
      </c>
      <c r="K26" s="283">
        <v>8.6</v>
      </c>
      <c r="L26" s="283" t="s">
        <v>157</v>
      </c>
      <c r="M26" s="283">
        <v>6.3</v>
      </c>
      <c r="N26" s="283" t="s">
        <v>157</v>
      </c>
      <c r="O26" s="283" t="s">
        <v>157</v>
      </c>
      <c r="P26" s="283">
        <v>5.5</v>
      </c>
      <c r="Q26" s="283" t="s">
        <v>157</v>
      </c>
      <c r="R26" s="283" t="s">
        <v>157</v>
      </c>
      <c r="S26" s="283">
        <v>5.7</v>
      </c>
      <c r="T26" s="283" t="s">
        <v>157</v>
      </c>
      <c r="U26" s="283" t="s">
        <v>157</v>
      </c>
      <c r="V26" s="283">
        <v>5.2</v>
      </c>
      <c r="W26" s="283" t="s">
        <v>157</v>
      </c>
      <c r="X26" s="283">
        <v>5.8</v>
      </c>
      <c r="Y26" s="283">
        <v>5.9</v>
      </c>
      <c r="Z26" s="283">
        <v>6.1</v>
      </c>
      <c r="AA26" s="283" t="s">
        <v>157</v>
      </c>
      <c r="AB26" s="283" t="s">
        <v>157</v>
      </c>
      <c r="AC26" s="283">
        <v>7.1</v>
      </c>
      <c r="AD26" s="283">
        <v>7.8</v>
      </c>
      <c r="AE26" s="283">
        <v>8.5</v>
      </c>
      <c r="AF26" s="283">
        <v>5.2</v>
      </c>
      <c r="AG26" s="283">
        <v>8.1999999999999993</v>
      </c>
      <c r="AH26" s="283">
        <v>35</v>
      </c>
      <c r="AI26" s="283">
        <v>0</v>
      </c>
      <c r="AJ26" s="283">
        <v>0</v>
      </c>
      <c r="AK26" s="283">
        <v>0</v>
      </c>
      <c r="AL26" s="283">
        <v>7.87</v>
      </c>
      <c r="AM26" s="283">
        <v>6.2</v>
      </c>
      <c r="AN26" s="283">
        <v>6.7</v>
      </c>
      <c r="AO26" s="283">
        <v>5.27</v>
      </c>
      <c r="AP26" s="283">
        <v>6.5</v>
      </c>
      <c r="AQ26" s="283">
        <v>7.33</v>
      </c>
      <c r="AR26" s="283">
        <v>8.93</v>
      </c>
      <c r="AS26" s="283">
        <v>7.3</v>
      </c>
      <c r="AT26" s="283">
        <v>6.87</v>
      </c>
      <c r="AU26" s="283">
        <v>6</v>
      </c>
      <c r="AV26" s="283">
        <v>7</v>
      </c>
      <c r="AW26" s="283">
        <v>6.83</v>
      </c>
      <c r="AX26" s="283">
        <v>8.6</v>
      </c>
      <c r="AY26" s="283">
        <v>9.9</v>
      </c>
      <c r="AZ26" s="283">
        <v>35</v>
      </c>
      <c r="BA26" s="283">
        <v>0</v>
      </c>
      <c r="BB26" s="283">
        <v>5.73</v>
      </c>
      <c r="BC26" s="283">
        <v>6.93</v>
      </c>
      <c r="BD26" s="283">
        <v>7.9</v>
      </c>
      <c r="BE26" s="283">
        <v>4.7</v>
      </c>
      <c r="BF26" s="283">
        <v>5.0999999999999996</v>
      </c>
      <c r="BG26" s="283">
        <v>5.37</v>
      </c>
      <c r="BH26" s="283">
        <v>5.77</v>
      </c>
      <c r="BI26" s="283">
        <v>6.23</v>
      </c>
      <c r="BJ26" s="283">
        <v>4.8</v>
      </c>
      <c r="BK26" s="283">
        <v>6.8</v>
      </c>
      <c r="BL26" s="283">
        <v>7.5</v>
      </c>
      <c r="BM26" s="283">
        <v>4.9000000000000004</v>
      </c>
      <c r="BN26" s="283">
        <v>6.5</v>
      </c>
      <c r="BO26" s="283">
        <v>5.33</v>
      </c>
      <c r="BP26" s="283">
        <v>7.2</v>
      </c>
      <c r="BQ26" s="283">
        <v>5.77</v>
      </c>
      <c r="BR26" s="283">
        <v>5.4</v>
      </c>
      <c r="BS26" s="283">
        <v>4.3</v>
      </c>
      <c r="BT26" s="283">
        <v>5.9</v>
      </c>
      <c r="BU26" s="283">
        <v>6.2</v>
      </c>
      <c r="BV26" s="283">
        <v>6.5</v>
      </c>
      <c r="BW26" s="283">
        <v>7.2</v>
      </c>
      <c r="BX26" s="283">
        <v>7.5</v>
      </c>
      <c r="BY26" s="283" t="s">
        <v>157</v>
      </c>
      <c r="BZ26" s="283" t="s">
        <v>157</v>
      </c>
      <c r="CA26" s="283" t="s">
        <v>157</v>
      </c>
      <c r="CB26" s="283" t="s">
        <v>157</v>
      </c>
      <c r="CC26" s="283" t="s">
        <v>157</v>
      </c>
      <c r="CD26" s="283">
        <v>8.1999999999999993</v>
      </c>
      <c r="CE26" s="283" t="s">
        <v>157</v>
      </c>
      <c r="CF26" s="283" t="s">
        <v>157</v>
      </c>
      <c r="CG26" s="283">
        <v>5.9</v>
      </c>
      <c r="CH26" s="283" t="s">
        <v>157</v>
      </c>
      <c r="CI26" s="283">
        <v>8</v>
      </c>
      <c r="CJ26" s="283">
        <v>8.4</v>
      </c>
      <c r="CK26" s="283">
        <v>7.2</v>
      </c>
      <c r="CL26" s="169">
        <v>0</v>
      </c>
      <c r="CM26" s="169">
        <v>0</v>
      </c>
      <c r="CN26" s="169">
        <v>137</v>
      </c>
      <c r="CO26" s="284">
        <v>6.49</v>
      </c>
      <c r="CP26" s="169">
        <v>2.5099999999999998</v>
      </c>
      <c r="CQ26" s="237">
        <v>0</v>
      </c>
      <c r="CR26" s="237" t="s">
        <v>157</v>
      </c>
      <c r="CS26" s="237"/>
      <c r="CT26" s="237">
        <v>0</v>
      </c>
      <c r="CU26" s="237">
        <v>0</v>
      </c>
      <c r="CV26" s="169">
        <v>141</v>
      </c>
      <c r="CW26" s="169">
        <v>6.3</v>
      </c>
      <c r="CX26" s="169">
        <v>2.44</v>
      </c>
      <c r="CY26" s="169">
        <v>67</v>
      </c>
      <c r="CZ26" s="169">
        <v>0</v>
      </c>
      <c r="DA26" s="169">
        <v>0</v>
      </c>
      <c r="DB26" s="169">
        <v>0</v>
      </c>
      <c r="DC26" s="169">
        <v>137</v>
      </c>
      <c r="DD26" s="169">
        <v>0</v>
      </c>
      <c r="DE26" s="169">
        <v>137</v>
      </c>
      <c r="DF26" s="169">
        <v>141</v>
      </c>
      <c r="DG26" s="169">
        <v>6.3</v>
      </c>
      <c r="DH26" s="169">
        <v>2.46</v>
      </c>
      <c r="DI26" s="169" t="s">
        <v>512</v>
      </c>
      <c r="DJ26" s="129">
        <v>0</v>
      </c>
      <c r="DK26" s="260"/>
      <c r="DL26" s="260"/>
      <c r="DM26" s="260"/>
      <c r="DN26" s="260"/>
      <c r="DO26" s="260"/>
      <c r="DP26" s="131"/>
      <c r="DQ26" s="260"/>
      <c r="DR26" s="260"/>
      <c r="DS26" s="260"/>
      <c r="DT26" s="260"/>
      <c r="DU26" s="260">
        <v>0</v>
      </c>
      <c r="DV26" s="260"/>
      <c r="DW26" s="260"/>
      <c r="DX26" s="260"/>
      <c r="DY26" s="260"/>
      <c r="DZ26" s="260"/>
      <c r="EA26" s="260"/>
      <c r="EB26" s="260"/>
      <c r="EC26" s="260"/>
      <c r="ED26" s="260"/>
      <c r="EE26" s="260">
        <v>0</v>
      </c>
      <c r="EF26" s="260"/>
      <c r="EG26" s="260"/>
      <c r="EH26" s="260"/>
      <c r="EI26" s="260"/>
      <c r="EJ26" s="260">
        <v>0</v>
      </c>
      <c r="EK26" s="260"/>
      <c r="EL26" s="260"/>
      <c r="EM26" s="260"/>
      <c r="EN26" s="260"/>
      <c r="EO26" s="260">
        <v>0</v>
      </c>
      <c r="EP26" s="260">
        <v>0</v>
      </c>
      <c r="ER26" s="261" t="e">
        <v>#N/A</v>
      </c>
    </row>
    <row r="27" spans="1:148" s="261" customFormat="1" ht="22" customHeight="1" x14ac:dyDescent="0.15">
      <c r="A27" s="283">
        <v>7</v>
      </c>
      <c r="B27" s="78">
        <v>2226521691</v>
      </c>
      <c r="C27" s="95" t="s">
        <v>501</v>
      </c>
      <c r="D27" s="96" t="s">
        <v>462</v>
      </c>
      <c r="E27" s="97" t="s">
        <v>450</v>
      </c>
      <c r="F27" s="80">
        <v>32776</v>
      </c>
      <c r="G27" s="79" t="s">
        <v>155</v>
      </c>
      <c r="H27" s="79" t="s">
        <v>156</v>
      </c>
      <c r="I27" s="283">
        <v>7.7</v>
      </c>
      <c r="J27" s="283">
        <v>7.7</v>
      </c>
      <c r="K27" s="283">
        <v>8.5</v>
      </c>
      <c r="L27" s="283" t="s">
        <v>157</v>
      </c>
      <c r="M27" s="283">
        <v>8</v>
      </c>
      <c r="N27" s="283" t="s">
        <v>157</v>
      </c>
      <c r="O27" s="283" t="s">
        <v>157</v>
      </c>
      <c r="P27" s="283">
        <v>7.7</v>
      </c>
      <c r="Q27" s="283" t="s">
        <v>157</v>
      </c>
      <c r="R27" s="283" t="s">
        <v>157</v>
      </c>
      <c r="S27" s="283">
        <v>7.4</v>
      </c>
      <c r="T27" s="283" t="s">
        <v>157</v>
      </c>
      <c r="U27" s="283" t="s">
        <v>157</v>
      </c>
      <c r="V27" s="283">
        <v>8.1999999999999993</v>
      </c>
      <c r="W27" s="283" t="s">
        <v>157</v>
      </c>
      <c r="X27" s="283">
        <v>8.3000000000000007</v>
      </c>
      <c r="Y27" s="283">
        <v>8.3000000000000007</v>
      </c>
      <c r="Z27" s="283">
        <v>7.93</v>
      </c>
      <c r="AA27" s="283" t="s">
        <v>157</v>
      </c>
      <c r="AB27" s="283" t="s">
        <v>157</v>
      </c>
      <c r="AC27" s="283">
        <v>8.3000000000000007</v>
      </c>
      <c r="AD27" s="283">
        <v>7</v>
      </c>
      <c r="AE27" s="283">
        <v>8.6</v>
      </c>
      <c r="AF27" s="283">
        <v>8.5</v>
      </c>
      <c r="AG27" s="283">
        <v>8.1999999999999993</v>
      </c>
      <c r="AH27" s="283">
        <v>35</v>
      </c>
      <c r="AI27" s="283">
        <v>0</v>
      </c>
      <c r="AJ27" s="283">
        <v>0</v>
      </c>
      <c r="AK27" s="283">
        <v>0</v>
      </c>
      <c r="AL27" s="283">
        <v>8.5299999999999994</v>
      </c>
      <c r="AM27" s="283">
        <v>7.4</v>
      </c>
      <c r="AN27" s="283">
        <v>8</v>
      </c>
      <c r="AO27" s="283">
        <v>7.2</v>
      </c>
      <c r="AP27" s="283">
        <v>8.6999999999999993</v>
      </c>
      <c r="AQ27" s="283">
        <v>8.9</v>
      </c>
      <c r="AR27" s="283">
        <v>7.7</v>
      </c>
      <c r="AS27" s="283">
        <v>8.75</v>
      </c>
      <c r="AT27" s="283">
        <v>7.03</v>
      </c>
      <c r="AU27" s="283">
        <v>6.7</v>
      </c>
      <c r="AV27" s="283">
        <v>6.2</v>
      </c>
      <c r="AW27" s="283">
        <v>7.6</v>
      </c>
      <c r="AX27" s="283">
        <v>8.6</v>
      </c>
      <c r="AY27" s="283">
        <v>9.3000000000000007</v>
      </c>
      <c r="AZ27" s="283">
        <v>35</v>
      </c>
      <c r="BA27" s="283">
        <v>0</v>
      </c>
      <c r="BB27" s="283">
        <v>7.47</v>
      </c>
      <c r="BC27" s="283">
        <v>8.5299999999999994</v>
      </c>
      <c r="BD27" s="283">
        <v>7.4</v>
      </c>
      <c r="BE27" s="283">
        <v>7</v>
      </c>
      <c r="BF27" s="283">
        <v>7</v>
      </c>
      <c r="BG27" s="283">
        <v>7.57</v>
      </c>
      <c r="BH27" s="283">
        <v>6.73</v>
      </c>
      <c r="BI27" s="283">
        <v>6.8</v>
      </c>
      <c r="BJ27" s="283">
        <v>7.3</v>
      </c>
      <c r="BK27" s="283">
        <v>7.53</v>
      </c>
      <c r="BL27" s="283">
        <v>7.6</v>
      </c>
      <c r="BM27" s="283">
        <v>7.3</v>
      </c>
      <c r="BN27" s="283">
        <v>6.7</v>
      </c>
      <c r="BO27" s="283">
        <v>6.63</v>
      </c>
      <c r="BP27" s="283">
        <v>6.97</v>
      </c>
      <c r="BQ27" s="283">
        <v>6.43</v>
      </c>
      <c r="BR27" s="283">
        <v>5.3</v>
      </c>
      <c r="BS27" s="283">
        <v>6.1</v>
      </c>
      <c r="BT27" s="283">
        <v>4.8</v>
      </c>
      <c r="BU27" s="283">
        <v>5.5</v>
      </c>
      <c r="BV27" s="283">
        <v>5.8</v>
      </c>
      <c r="BW27" s="283">
        <v>8.3000000000000007</v>
      </c>
      <c r="BX27" s="283">
        <v>6.4</v>
      </c>
      <c r="BY27" s="283" t="s">
        <v>157</v>
      </c>
      <c r="BZ27" s="283" t="s">
        <v>157</v>
      </c>
      <c r="CA27" s="283" t="s">
        <v>157</v>
      </c>
      <c r="CB27" s="283" t="s">
        <v>157</v>
      </c>
      <c r="CC27" s="283" t="s">
        <v>157</v>
      </c>
      <c r="CD27" s="283">
        <v>7.5</v>
      </c>
      <c r="CE27" s="283" t="s">
        <v>157</v>
      </c>
      <c r="CF27" s="283" t="s">
        <v>157</v>
      </c>
      <c r="CG27" s="283">
        <v>7</v>
      </c>
      <c r="CH27" s="283" t="s">
        <v>157</v>
      </c>
      <c r="CI27" s="283">
        <v>8</v>
      </c>
      <c r="CJ27" s="283">
        <v>7.4</v>
      </c>
      <c r="CK27" s="283">
        <v>8.3000000000000007</v>
      </c>
      <c r="CL27" s="169">
        <v>0</v>
      </c>
      <c r="CM27" s="169">
        <v>0</v>
      </c>
      <c r="CN27" s="169">
        <v>137</v>
      </c>
      <c r="CO27" s="284">
        <v>7.47</v>
      </c>
      <c r="CP27" s="169">
        <v>3.18</v>
      </c>
      <c r="CQ27" s="237">
        <v>0</v>
      </c>
      <c r="CR27" s="237" t="s">
        <v>157</v>
      </c>
      <c r="CS27" s="237"/>
      <c r="CT27" s="237">
        <v>0</v>
      </c>
      <c r="CU27" s="237">
        <v>0</v>
      </c>
      <c r="CV27" s="169">
        <v>141</v>
      </c>
      <c r="CW27" s="169">
        <v>7.26</v>
      </c>
      <c r="CX27" s="169">
        <v>3.09</v>
      </c>
      <c r="CY27" s="169">
        <v>67</v>
      </c>
      <c r="CZ27" s="169">
        <v>0</v>
      </c>
      <c r="DA27" s="169">
        <v>0</v>
      </c>
      <c r="DB27" s="169">
        <v>0</v>
      </c>
      <c r="DC27" s="169">
        <v>137</v>
      </c>
      <c r="DD27" s="169">
        <v>0</v>
      </c>
      <c r="DE27" s="169">
        <v>137</v>
      </c>
      <c r="DF27" s="169">
        <v>141</v>
      </c>
      <c r="DG27" s="169">
        <v>7.26</v>
      </c>
      <c r="DH27" s="169">
        <v>3.08</v>
      </c>
      <c r="DI27" s="169" t="s">
        <v>512</v>
      </c>
      <c r="DJ27" s="129">
        <v>0</v>
      </c>
      <c r="DK27" s="260"/>
      <c r="DL27" s="260"/>
      <c r="DM27" s="260"/>
      <c r="DN27" s="260"/>
      <c r="DO27" s="260"/>
      <c r="DP27" s="131"/>
      <c r="DQ27" s="260"/>
      <c r="DR27" s="260"/>
      <c r="DS27" s="260"/>
      <c r="DT27" s="260"/>
      <c r="DU27" s="260">
        <v>0</v>
      </c>
      <c r="DV27" s="260"/>
      <c r="DW27" s="260"/>
      <c r="DX27" s="260"/>
      <c r="DY27" s="260"/>
      <c r="DZ27" s="260"/>
      <c r="EA27" s="260"/>
      <c r="EB27" s="260"/>
      <c r="EC27" s="260"/>
      <c r="ED27" s="260"/>
      <c r="EE27" s="260">
        <v>0</v>
      </c>
      <c r="EF27" s="260"/>
      <c r="EG27" s="260"/>
      <c r="EH27" s="260"/>
      <c r="EI27" s="260"/>
      <c r="EJ27" s="260">
        <v>0</v>
      </c>
      <c r="EK27" s="260"/>
      <c r="EL27" s="260"/>
      <c r="EM27" s="260"/>
      <c r="EN27" s="260"/>
      <c r="EO27" s="260">
        <v>0</v>
      </c>
      <c r="EP27" s="260">
        <v>0</v>
      </c>
      <c r="ER27" s="261" t="e">
        <v>#N/A</v>
      </c>
    </row>
    <row r="28" spans="1:148" s="261" customFormat="1" ht="22" customHeight="1" x14ac:dyDescent="0.15">
      <c r="A28" s="283">
        <v>8</v>
      </c>
      <c r="B28" s="78">
        <v>2226521696</v>
      </c>
      <c r="C28" s="95" t="s">
        <v>449</v>
      </c>
      <c r="D28" s="96" t="s">
        <v>542</v>
      </c>
      <c r="E28" s="97" t="s">
        <v>543</v>
      </c>
      <c r="F28" s="80">
        <v>34661</v>
      </c>
      <c r="G28" s="79" t="s">
        <v>155</v>
      </c>
      <c r="H28" s="79" t="s">
        <v>156</v>
      </c>
      <c r="I28" s="283">
        <v>8.1999999999999993</v>
      </c>
      <c r="J28" s="283">
        <v>8.3000000000000007</v>
      </c>
      <c r="K28" s="283">
        <v>8.3000000000000007</v>
      </c>
      <c r="L28" s="283" t="s">
        <v>157</v>
      </c>
      <c r="M28" s="283">
        <v>7.3</v>
      </c>
      <c r="N28" s="283" t="s">
        <v>157</v>
      </c>
      <c r="O28" s="283" t="s">
        <v>157</v>
      </c>
      <c r="P28" s="283">
        <v>7.4</v>
      </c>
      <c r="Q28" s="283" t="s">
        <v>157</v>
      </c>
      <c r="R28" s="283" t="s">
        <v>157</v>
      </c>
      <c r="S28" s="283">
        <v>6.3</v>
      </c>
      <c r="T28" s="283" t="s">
        <v>157</v>
      </c>
      <c r="U28" s="283" t="s">
        <v>157</v>
      </c>
      <c r="V28" s="283">
        <v>6.7</v>
      </c>
      <c r="W28" s="283" t="s">
        <v>157</v>
      </c>
      <c r="X28" s="283">
        <v>8.8000000000000007</v>
      </c>
      <c r="Y28" s="283">
        <v>7.07</v>
      </c>
      <c r="Z28" s="283">
        <v>8.4</v>
      </c>
      <c r="AA28" s="283" t="s">
        <v>157</v>
      </c>
      <c r="AB28" s="283" t="s">
        <v>157</v>
      </c>
      <c r="AC28" s="283">
        <v>8.1</v>
      </c>
      <c r="AD28" s="283">
        <v>6.9</v>
      </c>
      <c r="AE28" s="283">
        <v>8.4</v>
      </c>
      <c r="AF28" s="283">
        <v>7.5</v>
      </c>
      <c r="AG28" s="283">
        <v>8.4</v>
      </c>
      <c r="AH28" s="283">
        <v>35</v>
      </c>
      <c r="AI28" s="283">
        <v>0</v>
      </c>
      <c r="AJ28" s="283">
        <v>0</v>
      </c>
      <c r="AK28" s="283">
        <v>0</v>
      </c>
      <c r="AL28" s="283">
        <v>8.1300000000000008</v>
      </c>
      <c r="AM28" s="283">
        <v>7.13</v>
      </c>
      <c r="AN28" s="283">
        <v>8.4700000000000006</v>
      </c>
      <c r="AO28" s="283">
        <v>7.07</v>
      </c>
      <c r="AP28" s="283">
        <v>6.4</v>
      </c>
      <c r="AQ28" s="283">
        <v>7.93</v>
      </c>
      <c r="AR28" s="283">
        <v>8.5</v>
      </c>
      <c r="AS28" s="283">
        <v>9.25</v>
      </c>
      <c r="AT28" s="283">
        <v>7.2</v>
      </c>
      <c r="AU28" s="283">
        <v>6.2</v>
      </c>
      <c r="AV28" s="283">
        <v>7.7</v>
      </c>
      <c r="AW28" s="283">
        <v>7.1</v>
      </c>
      <c r="AX28" s="283">
        <v>8.5</v>
      </c>
      <c r="AY28" s="283">
        <v>9.1999999999999993</v>
      </c>
      <c r="AZ28" s="283">
        <v>35</v>
      </c>
      <c r="BA28" s="283">
        <v>0</v>
      </c>
      <c r="BB28" s="283">
        <v>8.07</v>
      </c>
      <c r="BC28" s="283">
        <v>7.23</v>
      </c>
      <c r="BD28" s="283">
        <v>8.4</v>
      </c>
      <c r="BE28" s="283">
        <v>7</v>
      </c>
      <c r="BF28" s="283">
        <v>7.33</v>
      </c>
      <c r="BG28" s="283">
        <v>6.57</v>
      </c>
      <c r="BH28" s="283">
        <v>6.57</v>
      </c>
      <c r="BI28" s="283">
        <v>6.27</v>
      </c>
      <c r="BJ28" s="283">
        <v>6.9</v>
      </c>
      <c r="BK28" s="283">
        <v>7.53</v>
      </c>
      <c r="BL28" s="283">
        <v>9.1</v>
      </c>
      <c r="BM28" s="283">
        <v>6.3</v>
      </c>
      <c r="BN28" s="283">
        <v>7.1</v>
      </c>
      <c r="BO28" s="283">
        <v>6.97</v>
      </c>
      <c r="BP28" s="283">
        <v>7.33</v>
      </c>
      <c r="BQ28" s="283">
        <v>6.67</v>
      </c>
      <c r="BR28" s="283">
        <v>6.8</v>
      </c>
      <c r="BS28" s="283">
        <v>5.3</v>
      </c>
      <c r="BT28" s="283">
        <v>5.0999999999999996</v>
      </c>
      <c r="BU28" s="283">
        <v>5.6</v>
      </c>
      <c r="BV28" s="283">
        <v>7.3</v>
      </c>
      <c r="BW28" s="283">
        <v>9.4</v>
      </c>
      <c r="BX28" s="283">
        <v>6.1</v>
      </c>
      <c r="BY28" s="283" t="s">
        <v>157</v>
      </c>
      <c r="BZ28" s="283" t="s">
        <v>157</v>
      </c>
      <c r="CA28" s="283" t="s">
        <v>157</v>
      </c>
      <c r="CB28" s="283" t="s">
        <v>157</v>
      </c>
      <c r="CC28" s="283" t="s">
        <v>157</v>
      </c>
      <c r="CD28" s="283">
        <v>7.3</v>
      </c>
      <c r="CE28" s="283" t="s">
        <v>157</v>
      </c>
      <c r="CF28" s="283" t="s">
        <v>157</v>
      </c>
      <c r="CG28" s="283">
        <v>5.4</v>
      </c>
      <c r="CH28" s="283" t="s">
        <v>157</v>
      </c>
      <c r="CI28" s="283">
        <v>8.6999999999999993</v>
      </c>
      <c r="CJ28" s="283">
        <v>7.9</v>
      </c>
      <c r="CK28" s="283">
        <v>6.5</v>
      </c>
      <c r="CL28" s="169">
        <v>0</v>
      </c>
      <c r="CM28" s="169">
        <v>0</v>
      </c>
      <c r="CN28" s="169">
        <v>137</v>
      </c>
      <c r="CO28" s="284">
        <v>7.38</v>
      </c>
      <c r="CP28" s="169">
        <v>3.08</v>
      </c>
      <c r="CQ28" s="237">
        <v>0</v>
      </c>
      <c r="CR28" s="237" t="s">
        <v>157</v>
      </c>
      <c r="CS28" s="237"/>
      <c r="CT28" s="237">
        <v>0</v>
      </c>
      <c r="CU28" s="237">
        <v>0</v>
      </c>
      <c r="CV28" s="169">
        <v>141</v>
      </c>
      <c r="CW28" s="169">
        <v>7.17</v>
      </c>
      <c r="CX28" s="169">
        <v>2.99</v>
      </c>
      <c r="CY28" s="169">
        <v>67</v>
      </c>
      <c r="CZ28" s="169">
        <v>0</v>
      </c>
      <c r="DA28" s="169">
        <v>0</v>
      </c>
      <c r="DB28" s="169">
        <v>0</v>
      </c>
      <c r="DC28" s="169">
        <v>137</v>
      </c>
      <c r="DD28" s="169">
        <v>0</v>
      </c>
      <c r="DE28" s="169">
        <v>137</v>
      </c>
      <c r="DF28" s="169">
        <v>141</v>
      </c>
      <c r="DG28" s="169">
        <v>7.17</v>
      </c>
      <c r="DH28" s="169">
        <v>2.99</v>
      </c>
      <c r="DI28" s="169" t="s">
        <v>512</v>
      </c>
      <c r="DJ28" s="129">
        <v>0</v>
      </c>
      <c r="DK28" s="260"/>
      <c r="DL28" s="260"/>
      <c r="DM28" s="260"/>
      <c r="DN28" s="260"/>
      <c r="DO28" s="260"/>
      <c r="DP28" s="131"/>
      <c r="DQ28" s="260"/>
      <c r="DR28" s="260"/>
      <c r="DS28" s="260"/>
      <c r="DT28" s="260"/>
      <c r="DU28" s="260">
        <v>0</v>
      </c>
      <c r="DV28" s="260"/>
      <c r="DW28" s="260"/>
      <c r="DX28" s="260"/>
      <c r="DY28" s="260"/>
      <c r="DZ28" s="260"/>
      <c r="EA28" s="260"/>
      <c r="EB28" s="260"/>
      <c r="EC28" s="260"/>
      <c r="ED28" s="260"/>
      <c r="EE28" s="260">
        <v>0</v>
      </c>
      <c r="EF28" s="260"/>
      <c r="EG28" s="260"/>
      <c r="EH28" s="260"/>
      <c r="EI28" s="260"/>
      <c r="EJ28" s="260">
        <v>0</v>
      </c>
      <c r="EK28" s="260"/>
      <c r="EL28" s="260"/>
      <c r="EM28" s="260"/>
      <c r="EN28" s="260"/>
      <c r="EO28" s="260">
        <v>0</v>
      </c>
      <c r="EP28" s="260">
        <v>0</v>
      </c>
      <c r="ER28" s="261" t="e">
        <v>#N/A</v>
      </c>
    </row>
    <row r="29" spans="1:148" s="261" customFormat="1" ht="22" customHeight="1" x14ac:dyDescent="0.15">
      <c r="A29" s="283">
        <v>9</v>
      </c>
      <c r="B29" s="78">
        <v>2226521443</v>
      </c>
      <c r="C29" s="95" t="s">
        <v>191</v>
      </c>
      <c r="D29" s="96" t="s">
        <v>544</v>
      </c>
      <c r="E29" s="97" t="s">
        <v>164</v>
      </c>
      <c r="F29" s="80">
        <v>34285</v>
      </c>
      <c r="G29" s="79" t="s">
        <v>155</v>
      </c>
      <c r="H29" s="79" t="s">
        <v>156</v>
      </c>
      <c r="I29" s="283">
        <v>7.7</v>
      </c>
      <c r="J29" s="283">
        <v>7.7</v>
      </c>
      <c r="K29" s="283">
        <v>8.1</v>
      </c>
      <c r="L29" s="283" t="s">
        <v>157</v>
      </c>
      <c r="M29" s="283">
        <v>6.3</v>
      </c>
      <c r="N29" s="283" t="s">
        <v>157</v>
      </c>
      <c r="O29" s="283" t="s">
        <v>157</v>
      </c>
      <c r="P29" s="283">
        <v>7.6</v>
      </c>
      <c r="Q29" s="283" t="s">
        <v>157</v>
      </c>
      <c r="R29" s="283" t="s">
        <v>157</v>
      </c>
      <c r="S29" s="283">
        <v>5.5</v>
      </c>
      <c r="T29" s="283" t="s">
        <v>157</v>
      </c>
      <c r="U29" s="283" t="s">
        <v>157</v>
      </c>
      <c r="V29" s="283">
        <v>6</v>
      </c>
      <c r="W29" s="283" t="s">
        <v>157</v>
      </c>
      <c r="X29" s="283">
        <v>7</v>
      </c>
      <c r="Y29" s="283">
        <v>6.8</v>
      </c>
      <c r="Z29" s="283">
        <v>7.3</v>
      </c>
      <c r="AA29" s="283" t="s">
        <v>157</v>
      </c>
      <c r="AB29" s="283" t="s">
        <v>157</v>
      </c>
      <c r="AC29" s="283">
        <v>7.5</v>
      </c>
      <c r="AD29" s="283">
        <v>7.3</v>
      </c>
      <c r="AE29" s="283">
        <v>7.9</v>
      </c>
      <c r="AF29" s="283">
        <v>7.5</v>
      </c>
      <c r="AG29" s="283">
        <v>7.7</v>
      </c>
      <c r="AH29" s="283">
        <v>35</v>
      </c>
      <c r="AI29" s="283">
        <v>0</v>
      </c>
      <c r="AJ29" s="283">
        <v>0</v>
      </c>
      <c r="AK29" s="283">
        <v>0</v>
      </c>
      <c r="AL29" s="283">
        <v>6.73</v>
      </c>
      <c r="AM29" s="283">
        <v>5.8</v>
      </c>
      <c r="AN29" s="283">
        <v>5.77</v>
      </c>
      <c r="AO29" s="283">
        <v>5.5</v>
      </c>
      <c r="AP29" s="283">
        <v>5</v>
      </c>
      <c r="AQ29" s="283">
        <v>7.03</v>
      </c>
      <c r="AR29" s="283">
        <v>7.27</v>
      </c>
      <c r="AS29" s="283">
        <v>7.5</v>
      </c>
      <c r="AT29" s="283">
        <v>6.37</v>
      </c>
      <c r="AU29" s="283">
        <v>5.9</v>
      </c>
      <c r="AV29" s="283">
        <v>6.4</v>
      </c>
      <c r="AW29" s="283">
        <v>6.9</v>
      </c>
      <c r="AX29" s="283">
        <v>7.9</v>
      </c>
      <c r="AY29" s="283">
        <v>7.9</v>
      </c>
      <c r="AZ29" s="283">
        <v>35</v>
      </c>
      <c r="BA29" s="283">
        <v>0</v>
      </c>
      <c r="BB29" s="283">
        <v>6.93</v>
      </c>
      <c r="BC29" s="283">
        <v>6.57</v>
      </c>
      <c r="BD29" s="283">
        <v>6.9</v>
      </c>
      <c r="BE29" s="283">
        <v>6.83</v>
      </c>
      <c r="BF29" s="283">
        <v>5.6</v>
      </c>
      <c r="BG29" s="283">
        <v>5.6</v>
      </c>
      <c r="BH29" s="283">
        <v>6.9</v>
      </c>
      <c r="BI29" s="283">
        <v>6.27</v>
      </c>
      <c r="BJ29" s="283">
        <v>5.3</v>
      </c>
      <c r="BK29" s="283">
        <v>6.7</v>
      </c>
      <c r="BL29" s="283">
        <v>6.4</v>
      </c>
      <c r="BM29" s="283">
        <v>4.5999999999999996</v>
      </c>
      <c r="BN29" s="283">
        <v>7.4</v>
      </c>
      <c r="BO29" s="283">
        <v>5.77</v>
      </c>
      <c r="BP29" s="283">
        <v>6.1</v>
      </c>
      <c r="BQ29" s="283">
        <v>6.83</v>
      </c>
      <c r="BR29" s="283">
        <v>5.7</v>
      </c>
      <c r="BS29" s="283">
        <v>5.4</v>
      </c>
      <c r="BT29" s="283">
        <v>4.2</v>
      </c>
      <c r="BU29" s="283">
        <v>7.6</v>
      </c>
      <c r="BV29" s="283">
        <v>6.7</v>
      </c>
      <c r="BW29" s="283">
        <v>6.3</v>
      </c>
      <c r="BX29" s="283">
        <v>5.2</v>
      </c>
      <c r="BY29" s="283" t="s">
        <v>157</v>
      </c>
      <c r="BZ29" s="283" t="s">
        <v>157</v>
      </c>
      <c r="CA29" s="283" t="s">
        <v>157</v>
      </c>
      <c r="CB29" s="283" t="s">
        <v>157</v>
      </c>
      <c r="CC29" s="283" t="s">
        <v>157</v>
      </c>
      <c r="CD29" s="283">
        <v>6.1</v>
      </c>
      <c r="CE29" s="283" t="s">
        <v>157</v>
      </c>
      <c r="CF29" s="283" t="s">
        <v>157</v>
      </c>
      <c r="CG29" s="283">
        <v>6.7</v>
      </c>
      <c r="CH29" s="283" t="s">
        <v>157</v>
      </c>
      <c r="CI29" s="283">
        <v>7.5</v>
      </c>
      <c r="CJ29" s="283">
        <v>7.4</v>
      </c>
      <c r="CK29" s="283">
        <v>6.3</v>
      </c>
      <c r="CL29" s="169">
        <v>0</v>
      </c>
      <c r="CM29" s="169">
        <v>0</v>
      </c>
      <c r="CN29" s="169">
        <v>137</v>
      </c>
      <c r="CO29" s="284">
        <v>6.53</v>
      </c>
      <c r="CP29" s="169">
        <v>2.54</v>
      </c>
      <c r="CQ29" s="237">
        <v>0</v>
      </c>
      <c r="CR29" s="237" t="s">
        <v>157</v>
      </c>
      <c r="CS29" s="237"/>
      <c r="CT29" s="237">
        <v>0</v>
      </c>
      <c r="CU29" s="237">
        <v>0</v>
      </c>
      <c r="CV29" s="169">
        <v>141</v>
      </c>
      <c r="CW29" s="169">
        <v>6.35</v>
      </c>
      <c r="CX29" s="169">
        <v>2.46</v>
      </c>
      <c r="CY29" s="169">
        <v>67</v>
      </c>
      <c r="CZ29" s="169">
        <v>0</v>
      </c>
      <c r="DA29" s="169">
        <v>0</v>
      </c>
      <c r="DB29" s="169">
        <v>0</v>
      </c>
      <c r="DC29" s="169">
        <v>137</v>
      </c>
      <c r="DD29" s="169">
        <v>0</v>
      </c>
      <c r="DE29" s="169">
        <v>137</v>
      </c>
      <c r="DF29" s="169">
        <v>141</v>
      </c>
      <c r="DG29" s="169">
        <v>6.35</v>
      </c>
      <c r="DH29" s="169">
        <v>2.5</v>
      </c>
      <c r="DI29" s="169" t="s">
        <v>512</v>
      </c>
      <c r="DJ29" s="129">
        <v>0</v>
      </c>
      <c r="DK29" s="260"/>
      <c r="DL29" s="260"/>
      <c r="DM29" s="260"/>
      <c r="DN29" s="260"/>
      <c r="DO29" s="260"/>
      <c r="DP29" s="131"/>
      <c r="DQ29" s="260"/>
      <c r="DR29" s="260"/>
      <c r="DS29" s="260"/>
      <c r="DT29" s="260"/>
      <c r="DU29" s="260">
        <v>0</v>
      </c>
      <c r="DV29" s="260"/>
      <c r="DW29" s="260"/>
      <c r="DX29" s="260"/>
      <c r="DY29" s="260"/>
      <c r="DZ29" s="260"/>
      <c r="EA29" s="260"/>
      <c r="EB29" s="260"/>
      <c r="EC29" s="260"/>
      <c r="ED29" s="260"/>
      <c r="EE29" s="260">
        <v>0</v>
      </c>
      <c r="EF29" s="260"/>
      <c r="EG29" s="260"/>
      <c r="EH29" s="260"/>
      <c r="EI29" s="260"/>
      <c r="EJ29" s="260">
        <v>0</v>
      </c>
      <c r="EK29" s="260"/>
      <c r="EL29" s="260"/>
      <c r="EM29" s="260"/>
      <c r="EN29" s="260"/>
      <c r="EO29" s="260">
        <v>0</v>
      </c>
      <c r="EP29" s="260">
        <v>0</v>
      </c>
      <c r="ER29" s="261" t="e">
        <v>#N/A</v>
      </c>
    </row>
    <row r="30" spans="1:148" s="261" customFormat="1" ht="22" customHeight="1" x14ac:dyDescent="0.15">
      <c r="A30" s="283">
        <v>10</v>
      </c>
      <c r="B30" s="78">
        <v>2226521718</v>
      </c>
      <c r="C30" s="95" t="s">
        <v>191</v>
      </c>
      <c r="D30" s="96" t="s">
        <v>518</v>
      </c>
      <c r="E30" s="97" t="s">
        <v>521</v>
      </c>
      <c r="F30" s="80">
        <v>32268</v>
      </c>
      <c r="G30" s="79" t="s">
        <v>155</v>
      </c>
      <c r="H30" s="79" t="s">
        <v>156</v>
      </c>
      <c r="I30" s="283">
        <v>8.1</v>
      </c>
      <c r="J30" s="283">
        <v>7.7</v>
      </c>
      <c r="K30" s="283">
        <v>8.3000000000000007</v>
      </c>
      <c r="L30" s="283" t="s">
        <v>157</v>
      </c>
      <c r="M30" s="283">
        <v>7.2</v>
      </c>
      <c r="N30" s="283" t="s">
        <v>157</v>
      </c>
      <c r="O30" s="283" t="s">
        <v>157</v>
      </c>
      <c r="P30" s="283">
        <v>6</v>
      </c>
      <c r="Q30" s="283" t="s">
        <v>157</v>
      </c>
      <c r="R30" s="283" t="s">
        <v>157</v>
      </c>
      <c r="S30" s="283">
        <v>6</v>
      </c>
      <c r="T30" s="283" t="s">
        <v>157</v>
      </c>
      <c r="U30" s="283" t="s">
        <v>157</v>
      </c>
      <c r="V30" s="283">
        <v>6.2</v>
      </c>
      <c r="W30" s="283" t="s">
        <v>157</v>
      </c>
      <c r="X30" s="283">
        <v>6.5</v>
      </c>
      <c r="Y30" s="283">
        <v>8.0299999999999994</v>
      </c>
      <c r="Z30" s="283">
        <v>7.73</v>
      </c>
      <c r="AA30" s="283" t="s">
        <v>157</v>
      </c>
      <c r="AB30" s="283" t="s">
        <v>157</v>
      </c>
      <c r="AC30" s="283">
        <v>8.8000000000000007</v>
      </c>
      <c r="AD30" s="283">
        <v>6.7</v>
      </c>
      <c r="AE30" s="283">
        <v>8.1</v>
      </c>
      <c r="AF30" s="283">
        <v>7</v>
      </c>
      <c r="AG30" s="283">
        <v>6.6</v>
      </c>
      <c r="AH30" s="283">
        <v>35</v>
      </c>
      <c r="AI30" s="283">
        <v>0</v>
      </c>
      <c r="AJ30" s="283">
        <v>0</v>
      </c>
      <c r="AK30" s="283">
        <v>0</v>
      </c>
      <c r="AL30" s="283">
        <v>5.4</v>
      </c>
      <c r="AM30" s="283">
        <v>6.2</v>
      </c>
      <c r="AN30" s="283">
        <v>7.1</v>
      </c>
      <c r="AO30" s="283">
        <v>6.57</v>
      </c>
      <c r="AP30" s="283">
        <v>5</v>
      </c>
      <c r="AQ30" s="283">
        <v>6.73</v>
      </c>
      <c r="AR30" s="283">
        <v>8</v>
      </c>
      <c r="AS30" s="283">
        <v>7.85</v>
      </c>
      <c r="AT30" s="283">
        <v>7.73</v>
      </c>
      <c r="AU30" s="283">
        <v>6.8</v>
      </c>
      <c r="AV30" s="283">
        <v>6.5</v>
      </c>
      <c r="AW30" s="283">
        <v>7.8</v>
      </c>
      <c r="AX30" s="283">
        <v>8.5</v>
      </c>
      <c r="AY30" s="283">
        <v>8.3000000000000007</v>
      </c>
      <c r="AZ30" s="283">
        <v>35</v>
      </c>
      <c r="BA30" s="283">
        <v>0</v>
      </c>
      <c r="BB30" s="283">
        <v>6.33</v>
      </c>
      <c r="BC30" s="283">
        <v>6.8</v>
      </c>
      <c r="BD30" s="283">
        <v>7.9</v>
      </c>
      <c r="BE30" s="283">
        <v>7.67</v>
      </c>
      <c r="BF30" s="283">
        <v>6.97</v>
      </c>
      <c r="BG30" s="283">
        <v>5.77</v>
      </c>
      <c r="BH30" s="283">
        <v>7.33</v>
      </c>
      <c r="BI30" s="283">
        <v>6.93</v>
      </c>
      <c r="BJ30" s="283">
        <v>4.7</v>
      </c>
      <c r="BK30" s="283">
        <v>6.07</v>
      </c>
      <c r="BL30" s="283">
        <v>8.4</v>
      </c>
      <c r="BM30" s="283">
        <v>5.5</v>
      </c>
      <c r="BN30" s="283">
        <v>7.1</v>
      </c>
      <c r="BO30" s="283">
        <v>6.17</v>
      </c>
      <c r="BP30" s="283">
        <v>6.4</v>
      </c>
      <c r="BQ30" s="283">
        <v>5.6</v>
      </c>
      <c r="BR30" s="283">
        <v>4.4000000000000004</v>
      </c>
      <c r="BS30" s="283">
        <v>4.8</v>
      </c>
      <c r="BT30" s="283">
        <v>6.9</v>
      </c>
      <c r="BU30" s="283">
        <v>5.8</v>
      </c>
      <c r="BV30" s="283">
        <v>7.4</v>
      </c>
      <c r="BW30" s="283">
        <v>5.6</v>
      </c>
      <c r="BX30" s="283">
        <v>7.2</v>
      </c>
      <c r="BY30" s="283" t="s">
        <v>157</v>
      </c>
      <c r="BZ30" s="283" t="s">
        <v>157</v>
      </c>
      <c r="CA30" s="283" t="s">
        <v>157</v>
      </c>
      <c r="CB30" s="283" t="s">
        <v>157</v>
      </c>
      <c r="CC30" s="283" t="s">
        <v>157</v>
      </c>
      <c r="CD30" s="283">
        <v>7</v>
      </c>
      <c r="CE30" s="283" t="s">
        <v>157</v>
      </c>
      <c r="CF30" s="283" t="s">
        <v>157</v>
      </c>
      <c r="CG30" s="283">
        <v>7</v>
      </c>
      <c r="CH30" s="283" t="s">
        <v>157</v>
      </c>
      <c r="CI30" s="283">
        <v>7.7</v>
      </c>
      <c r="CJ30" s="283">
        <v>8.3000000000000007</v>
      </c>
      <c r="CK30" s="283">
        <v>6.6</v>
      </c>
      <c r="CL30" s="169">
        <v>0</v>
      </c>
      <c r="CM30" s="169">
        <v>0</v>
      </c>
      <c r="CN30" s="169">
        <v>137</v>
      </c>
      <c r="CO30" s="284">
        <v>6.78</v>
      </c>
      <c r="CP30" s="169">
        <v>2.73</v>
      </c>
      <c r="CQ30" s="237">
        <v>0</v>
      </c>
      <c r="CR30" s="237" t="s">
        <v>157</v>
      </c>
      <c r="CS30" s="237"/>
      <c r="CT30" s="237">
        <v>0</v>
      </c>
      <c r="CU30" s="237">
        <v>0</v>
      </c>
      <c r="CV30" s="169">
        <v>141</v>
      </c>
      <c r="CW30" s="169">
        <v>6.59</v>
      </c>
      <c r="CX30" s="169">
        <v>2.65</v>
      </c>
      <c r="CY30" s="169">
        <v>67</v>
      </c>
      <c r="CZ30" s="169">
        <v>0</v>
      </c>
      <c r="DA30" s="169">
        <v>0</v>
      </c>
      <c r="DB30" s="169">
        <v>0</v>
      </c>
      <c r="DC30" s="169">
        <v>137</v>
      </c>
      <c r="DD30" s="169">
        <v>0</v>
      </c>
      <c r="DE30" s="169">
        <v>137</v>
      </c>
      <c r="DF30" s="169">
        <v>141</v>
      </c>
      <c r="DG30" s="169">
        <v>6.59</v>
      </c>
      <c r="DH30" s="169">
        <v>2.67</v>
      </c>
      <c r="DI30" s="169" t="s">
        <v>512</v>
      </c>
      <c r="DJ30" s="129">
        <v>0</v>
      </c>
      <c r="DK30" s="260"/>
      <c r="DL30" s="260"/>
      <c r="DM30" s="260"/>
      <c r="DN30" s="260"/>
      <c r="DO30" s="260"/>
      <c r="DP30" s="131"/>
      <c r="DQ30" s="260"/>
      <c r="DR30" s="260"/>
      <c r="DS30" s="260"/>
      <c r="DT30" s="260"/>
      <c r="DU30" s="260">
        <v>0</v>
      </c>
      <c r="DV30" s="260"/>
      <c r="DW30" s="260"/>
      <c r="DX30" s="260"/>
      <c r="DY30" s="260"/>
      <c r="DZ30" s="260"/>
      <c r="EA30" s="260"/>
      <c r="EB30" s="260"/>
      <c r="EC30" s="260"/>
      <c r="ED30" s="260"/>
      <c r="EE30" s="260">
        <v>0</v>
      </c>
      <c r="EF30" s="260"/>
      <c r="EG30" s="260"/>
      <c r="EH30" s="260"/>
      <c r="EI30" s="260"/>
      <c r="EJ30" s="260">
        <v>0</v>
      </c>
      <c r="EK30" s="260"/>
      <c r="EL30" s="260"/>
      <c r="EM30" s="260"/>
      <c r="EN30" s="260"/>
      <c r="EO30" s="260">
        <v>0</v>
      </c>
      <c r="EP30" s="260">
        <v>0</v>
      </c>
      <c r="ER30" s="261" t="e">
        <v>#N/A</v>
      </c>
    </row>
    <row r="31" spans="1:148" s="261" customFormat="1" ht="22" customHeight="1" x14ac:dyDescent="0.15">
      <c r="A31" s="283">
        <v>11</v>
      </c>
      <c r="B31" s="78">
        <v>2226521740</v>
      </c>
      <c r="C31" s="95" t="s">
        <v>191</v>
      </c>
      <c r="D31" s="96" t="s">
        <v>523</v>
      </c>
      <c r="E31" s="97" t="s">
        <v>455</v>
      </c>
      <c r="F31" s="80">
        <v>30319</v>
      </c>
      <c r="G31" s="79" t="s">
        <v>155</v>
      </c>
      <c r="H31" s="79" t="s">
        <v>156</v>
      </c>
      <c r="I31" s="283">
        <v>8.6</v>
      </c>
      <c r="J31" s="283">
        <v>7</v>
      </c>
      <c r="K31" s="283">
        <v>8.5</v>
      </c>
      <c r="L31" s="283" t="s">
        <v>157</v>
      </c>
      <c r="M31" s="283">
        <v>6.5</v>
      </c>
      <c r="N31" s="283" t="s">
        <v>157</v>
      </c>
      <c r="O31" s="283" t="s">
        <v>157</v>
      </c>
      <c r="P31" s="283">
        <v>6.2</v>
      </c>
      <c r="Q31" s="283" t="s">
        <v>157</v>
      </c>
      <c r="R31" s="283" t="s">
        <v>157</v>
      </c>
      <c r="S31" s="283">
        <v>6.5</v>
      </c>
      <c r="T31" s="283" t="s">
        <v>157</v>
      </c>
      <c r="U31" s="283" t="s">
        <v>157</v>
      </c>
      <c r="V31" s="283">
        <v>6.5</v>
      </c>
      <c r="W31" s="283" t="s">
        <v>157</v>
      </c>
      <c r="X31" s="283">
        <v>5.8</v>
      </c>
      <c r="Y31" s="283">
        <v>6.5</v>
      </c>
      <c r="Z31" s="283">
        <v>6.13</v>
      </c>
      <c r="AA31" s="283" t="s">
        <v>157</v>
      </c>
      <c r="AB31" s="283" t="s">
        <v>157</v>
      </c>
      <c r="AC31" s="283">
        <v>6.5</v>
      </c>
      <c r="AD31" s="283">
        <v>7.1</v>
      </c>
      <c r="AE31" s="283">
        <v>8</v>
      </c>
      <c r="AF31" s="283">
        <v>5.4</v>
      </c>
      <c r="AG31" s="283">
        <v>7.8</v>
      </c>
      <c r="AH31" s="283">
        <v>35</v>
      </c>
      <c r="AI31" s="283">
        <v>0</v>
      </c>
      <c r="AJ31" s="283">
        <v>0</v>
      </c>
      <c r="AK31" s="283">
        <v>0</v>
      </c>
      <c r="AL31" s="283">
        <v>5.93</v>
      </c>
      <c r="AM31" s="283">
        <v>5.77</v>
      </c>
      <c r="AN31" s="283">
        <v>6.77</v>
      </c>
      <c r="AO31" s="283">
        <v>6.07</v>
      </c>
      <c r="AP31" s="283">
        <v>4.8</v>
      </c>
      <c r="AQ31" s="283">
        <v>6.7</v>
      </c>
      <c r="AR31" s="283">
        <v>8.07</v>
      </c>
      <c r="AS31" s="283">
        <v>8.1999999999999993</v>
      </c>
      <c r="AT31" s="283">
        <v>7.67</v>
      </c>
      <c r="AU31" s="283">
        <v>6.3</v>
      </c>
      <c r="AV31" s="283">
        <v>6.6</v>
      </c>
      <c r="AW31" s="283">
        <v>6.97</v>
      </c>
      <c r="AX31" s="283">
        <v>8.6</v>
      </c>
      <c r="AY31" s="283">
        <v>9.5</v>
      </c>
      <c r="AZ31" s="283">
        <v>35</v>
      </c>
      <c r="BA31" s="283">
        <v>0</v>
      </c>
      <c r="BB31" s="283">
        <v>7.2</v>
      </c>
      <c r="BC31" s="283">
        <v>6.97</v>
      </c>
      <c r="BD31" s="283">
        <v>8.9</v>
      </c>
      <c r="BE31" s="283">
        <v>6.07</v>
      </c>
      <c r="BF31" s="283">
        <v>6.37</v>
      </c>
      <c r="BG31" s="283">
        <v>5.4</v>
      </c>
      <c r="BH31" s="283">
        <v>7.07</v>
      </c>
      <c r="BI31" s="283">
        <v>6.97</v>
      </c>
      <c r="BJ31" s="283">
        <v>4.3</v>
      </c>
      <c r="BK31" s="283">
        <v>6.23</v>
      </c>
      <c r="BL31" s="283">
        <v>7.7</v>
      </c>
      <c r="BM31" s="283">
        <v>5.7</v>
      </c>
      <c r="BN31" s="283">
        <v>6.9</v>
      </c>
      <c r="BO31" s="283">
        <v>5.23</v>
      </c>
      <c r="BP31" s="283">
        <v>6.3</v>
      </c>
      <c r="BQ31" s="283">
        <v>6.83</v>
      </c>
      <c r="BR31" s="283">
        <v>4.9000000000000004</v>
      </c>
      <c r="BS31" s="283">
        <v>5.2</v>
      </c>
      <c r="BT31" s="283">
        <v>6.1</v>
      </c>
      <c r="BU31" s="283">
        <v>5.7</v>
      </c>
      <c r="BV31" s="283">
        <v>5.8</v>
      </c>
      <c r="BW31" s="283">
        <v>5.9</v>
      </c>
      <c r="BX31" s="283">
        <v>7</v>
      </c>
      <c r="BY31" s="283" t="s">
        <v>157</v>
      </c>
      <c r="BZ31" s="283" t="s">
        <v>157</v>
      </c>
      <c r="CA31" s="283" t="s">
        <v>157</v>
      </c>
      <c r="CB31" s="283" t="s">
        <v>157</v>
      </c>
      <c r="CC31" s="283" t="s">
        <v>157</v>
      </c>
      <c r="CD31" s="283">
        <v>8.1999999999999993</v>
      </c>
      <c r="CE31" s="283" t="s">
        <v>157</v>
      </c>
      <c r="CF31" s="283" t="s">
        <v>157</v>
      </c>
      <c r="CG31" s="283">
        <v>5.8</v>
      </c>
      <c r="CH31" s="283" t="s">
        <v>157</v>
      </c>
      <c r="CI31" s="283">
        <v>8.1</v>
      </c>
      <c r="CJ31" s="283">
        <v>8.6999999999999993</v>
      </c>
      <c r="CK31" s="283">
        <v>7.1</v>
      </c>
      <c r="CL31" s="169">
        <v>0</v>
      </c>
      <c r="CM31" s="169">
        <v>0</v>
      </c>
      <c r="CN31" s="169">
        <v>137</v>
      </c>
      <c r="CO31" s="284">
        <v>6.6</v>
      </c>
      <c r="CP31" s="169">
        <v>2.59</v>
      </c>
      <c r="CQ31" s="237">
        <v>0</v>
      </c>
      <c r="CR31" s="237" t="s">
        <v>157</v>
      </c>
      <c r="CS31" s="237"/>
      <c r="CT31" s="237">
        <v>0</v>
      </c>
      <c r="CU31" s="237">
        <v>0</v>
      </c>
      <c r="CV31" s="169">
        <v>141</v>
      </c>
      <c r="CW31" s="169">
        <v>6.41</v>
      </c>
      <c r="CX31" s="169">
        <v>2.5099999999999998</v>
      </c>
      <c r="CY31" s="169">
        <v>67</v>
      </c>
      <c r="CZ31" s="169">
        <v>0</v>
      </c>
      <c r="DA31" s="169">
        <v>0</v>
      </c>
      <c r="DB31" s="169">
        <v>0</v>
      </c>
      <c r="DC31" s="169">
        <v>137</v>
      </c>
      <c r="DD31" s="169">
        <v>0</v>
      </c>
      <c r="DE31" s="169">
        <v>137</v>
      </c>
      <c r="DF31" s="169">
        <v>141</v>
      </c>
      <c r="DG31" s="169">
        <v>6.41</v>
      </c>
      <c r="DH31" s="169">
        <v>2.5299999999999998</v>
      </c>
      <c r="DI31" s="169" t="s">
        <v>512</v>
      </c>
      <c r="DJ31" s="129">
        <v>0</v>
      </c>
      <c r="DK31" s="260"/>
      <c r="DL31" s="260"/>
      <c r="DM31" s="260"/>
      <c r="DN31" s="260"/>
      <c r="DO31" s="260"/>
      <c r="DP31" s="131"/>
      <c r="DQ31" s="260"/>
      <c r="DR31" s="260"/>
      <c r="DS31" s="260"/>
      <c r="DT31" s="260"/>
      <c r="DU31" s="260">
        <v>0</v>
      </c>
      <c r="DV31" s="260"/>
      <c r="DW31" s="260"/>
      <c r="DX31" s="260"/>
      <c r="DY31" s="260"/>
      <c r="DZ31" s="260"/>
      <c r="EA31" s="260"/>
      <c r="EB31" s="260"/>
      <c r="EC31" s="260"/>
      <c r="ED31" s="260"/>
      <c r="EE31" s="260">
        <v>0</v>
      </c>
      <c r="EF31" s="260"/>
      <c r="EG31" s="260"/>
      <c r="EH31" s="260"/>
      <c r="EI31" s="260"/>
      <c r="EJ31" s="260">
        <v>0</v>
      </c>
      <c r="EK31" s="260"/>
      <c r="EL31" s="260"/>
      <c r="EM31" s="260"/>
      <c r="EN31" s="260"/>
      <c r="EO31" s="260">
        <v>0</v>
      </c>
      <c r="EP31" s="260">
        <v>0</v>
      </c>
      <c r="ER31" s="261" t="e">
        <v>#N/A</v>
      </c>
    </row>
    <row r="32" spans="1:148" s="261" customFormat="1" ht="22" customHeight="1" x14ac:dyDescent="0.15">
      <c r="A32" s="283">
        <v>12</v>
      </c>
      <c r="B32" s="78">
        <v>2226521731</v>
      </c>
      <c r="C32" s="95" t="s">
        <v>501</v>
      </c>
      <c r="D32" s="96" t="s">
        <v>160</v>
      </c>
      <c r="E32" s="97" t="s">
        <v>545</v>
      </c>
      <c r="F32" s="80">
        <v>23197</v>
      </c>
      <c r="G32" s="79" t="s">
        <v>155</v>
      </c>
      <c r="H32" s="79" t="s">
        <v>156</v>
      </c>
      <c r="I32" s="283">
        <v>8.6999999999999993</v>
      </c>
      <c r="J32" s="283">
        <v>6.5</v>
      </c>
      <c r="K32" s="283">
        <v>8</v>
      </c>
      <c r="L32" s="283" t="s">
        <v>157</v>
      </c>
      <c r="M32" s="283">
        <v>6.3</v>
      </c>
      <c r="N32" s="283" t="s">
        <v>157</v>
      </c>
      <c r="O32" s="283" t="s">
        <v>157</v>
      </c>
      <c r="P32" s="283">
        <v>6</v>
      </c>
      <c r="Q32" s="283" t="s">
        <v>157</v>
      </c>
      <c r="R32" s="283" t="s">
        <v>157</v>
      </c>
      <c r="S32" s="283">
        <v>5.9</v>
      </c>
      <c r="T32" s="283" t="s">
        <v>157</v>
      </c>
      <c r="U32" s="283" t="s">
        <v>157</v>
      </c>
      <c r="V32" s="283">
        <v>6.2</v>
      </c>
      <c r="W32" s="283" t="s">
        <v>157</v>
      </c>
      <c r="X32" s="283">
        <v>6.9</v>
      </c>
      <c r="Y32" s="283">
        <v>6.57</v>
      </c>
      <c r="Z32" s="283">
        <v>5.53</v>
      </c>
      <c r="AA32" s="283" t="s">
        <v>157</v>
      </c>
      <c r="AB32" s="283" t="s">
        <v>157</v>
      </c>
      <c r="AC32" s="283">
        <v>7.7</v>
      </c>
      <c r="AD32" s="283">
        <v>6.3</v>
      </c>
      <c r="AE32" s="283">
        <v>7.4</v>
      </c>
      <c r="AF32" s="283">
        <v>7.8</v>
      </c>
      <c r="AG32" s="283">
        <v>7.6</v>
      </c>
      <c r="AH32" s="283">
        <v>35</v>
      </c>
      <c r="AI32" s="283">
        <v>0</v>
      </c>
      <c r="AJ32" s="283">
        <v>0</v>
      </c>
      <c r="AK32" s="283">
        <v>0</v>
      </c>
      <c r="AL32" s="283">
        <v>4.97</v>
      </c>
      <c r="AM32" s="283">
        <v>6.4</v>
      </c>
      <c r="AN32" s="283">
        <v>6.07</v>
      </c>
      <c r="AO32" s="283">
        <v>5.73</v>
      </c>
      <c r="AP32" s="283">
        <v>4.2</v>
      </c>
      <c r="AQ32" s="283">
        <v>5.47</v>
      </c>
      <c r="AR32" s="283">
        <v>6.97</v>
      </c>
      <c r="AS32" s="283">
        <v>8.4499999999999993</v>
      </c>
      <c r="AT32" s="283">
        <v>7.97</v>
      </c>
      <c r="AU32" s="283">
        <v>6.1</v>
      </c>
      <c r="AV32" s="283">
        <v>7.2</v>
      </c>
      <c r="AW32" s="283">
        <v>6.83</v>
      </c>
      <c r="AX32" s="283">
        <v>8.8000000000000007</v>
      </c>
      <c r="AY32" s="283">
        <v>7.7</v>
      </c>
      <c r="AZ32" s="283">
        <v>35</v>
      </c>
      <c r="BA32" s="283">
        <v>0</v>
      </c>
      <c r="BB32" s="283">
        <v>6.13</v>
      </c>
      <c r="BC32" s="283">
        <v>6.47</v>
      </c>
      <c r="BD32" s="283">
        <v>7.5</v>
      </c>
      <c r="BE32" s="283">
        <v>6.87</v>
      </c>
      <c r="BF32" s="283">
        <v>6</v>
      </c>
      <c r="BG32" s="283">
        <v>5.03</v>
      </c>
      <c r="BH32" s="283">
        <v>6.43</v>
      </c>
      <c r="BI32" s="283">
        <v>6.63</v>
      </c>
      <c r="BJ32" s="283">
        <v>4.3</v>
      </c>
      <c r="BK32" s="283">
        <v>5.6</v>
      </c>
      <c r="BL32" s="283">
        <v>6.7</v>
      </c>
      <c r="BM32" s="283">
        <v>5.0999999999999996</v>
      </c>
      <c r="BN32" s="283">
        <v>7</v>
      </c>
      <c r="BO32" s="283">
        <v>4.9000000000000004</v>
      </c>
      <c r="BP32" s="283">
        <v>5.5</v>
      </c>
      <c r="BQ32" s="283">
        <v>5.53</v>
      </c>
      <c r="BR32" s="283">
        <v>5.0999999999999996</v>
      </c>
      <c r="BS32" s="283">
        <v>5.3</v>
      </c>
      <c r="BT32" s="283">
        <v>5.9</v>
      </c>
      <c r="BU32" s="283">
        <v>5.4</v>
      </c>
      <c r="BV32" s="283">
        <v>6.7</v>
      </c>
      <c r="BW32" s="283">
        <v>6.4</v>
      </c>
      <c r="BX32" s="283">
        <v>6.8</v>
      </c>
      <c r="BY32" s="283" t="s">
        <v>157</v>
      </c>
      <c r="BZ32" s="283" t="s">
        <v>157</v>
      </c>
      <c r="CA32" s="283" t="s">
        <v>157</v>
      </c>
      <c r="CB32" s="283" t="s">
        <v>157</v>
      </c>
      <c r="CC32" s="283" t="s">
        <v>157</v>
      </c>
      <c r="CD32" s="283">
        <v>5.5</v>
      </c>
      <c r="CE32" s="283" t="s">
        <v>157</v>
      </c>
      <c r="CF32" s="283" t="s">
        <v>157</v>
      </c>
      <c r="CG32" s="283">
        <v>4.2</v>
      </c>
      <c r="CH32" s="283" t="s">
        <v>157</v>
      </c>
      <c r="CI32" s="283">
        <v>8.4</v>
      </c>
      <c r="CJ32" s="283">
        <v>8.1</v>
      </c>
      <c r="CK32" s="283">
        <v>7.2</v>
      </c>
      <c r="CL32" s="169">
        <v>0</v>
      </c>
      <c r="CM32" s="169">
        <v>0</v>
      </c>
      <c r="CN32" s="169">
        <v>137</v>
      </c>
      <c r="CO32" s="284">
        <v>6.35</v>
      </c>
      <c r="CP32" s="169">
        <v>2.42</v>
      </c>
      <c r="CQ32" s="237">
        <v>0</v>
      </c>
      <c r="CR32" s="237" t="s">
        <v>157</v>
      </c>
      <c r="CS32" s="237"/>
      <c r="CT32" s="237">
        <v>0</v>
      </c>
      <c r="CU32" s="237">
        <v>0</v>
      </c>
      <c r="CV32" s="169">
        <v>141</v>
      </c>
      <c r="CW32" s="169">
        <v>6.17</v>
      </c>
      <c r="CX32" s="169">
        <v>2.35</v>
      </c>
      <c r="CY32" s="169">
        <v>67</v>
      </c>
      <c r="CZ32" s="169">
        <v>0</v>
      </c>
      <c r="DA32" s="169">
        <v>0</v>
      </c>
      <c r="DB32" s="169">
        <v>0</v>
      </c>
      <c r="DC32" s="169">
        <v>137</v>
      </c>
      <c r="DD32" s="169">
        <v>0</v>
      </c>
      <c r="DE32" s="169">
        <v>137</v>
      </c>
      <c r="DF32" s="169">
        <v>141</v>
      </c>
      <c r="DG32" s="169">
        <v>6.17</v>
      </c>
      <c r="DH32" s="169">
        <v>2.39</v>
      </c>
      <c r="DI32" s="169" t="s">
        <v>512</v>
      </c>
      <c r="DJ32" s="129">
        <v>0</v>
      </c>
      <c r="DK32" s="260"/>
      <c r="DL32" s="260"/>
      <c r="DM32" s="260"/>
      <c r="DN32" s="260"/>
      <c r="DO32" s="260"/>
      <c r="DP32" s="131"/>
      <c r="DQ32" s="260"/>
      <c r="DR32" s="260"/>
      <c r="DS32" s="260"/>
      <c r="DT32" s="260"/>
      <c r="DU32" s="260">
        <v>0</v>
      </c>
      <c r="DV32" s="260"/>
      <c r="DW32" s="260"/>
      <c r="DX32" s="260"/>
      <c r="DY32" s="260"/>
      <c r="DZ32" s="260"/>
      <c r="EA32" s="260"/>
      <c r="EB32" s="260"/>
      <c r="EC32" s="260"/>
      <c r="ED32" s="260"/>
      <c r="EE32" s="260">
        <v>0</v>
      </c>
      <c r="EF32" s="260"/>
      <c r="EG32" s="260"/>
      <c r="EH32" s="260"/>
      <c r="EI32" s="260"/>
      <c r="EJ32" s="260">
        <v>0</v>
      </c>
      <c r="EK32" s="260"/>
      <c r="EL32" s="260"/>
      <c r="EM32" s="260"/>
      <c r="EN32" s="260"/>
      <c r="EO32" s="260">
        <v>0</v>
      </c>
      <c r="EP32" s="260">
        <v>0</v>
      </c>
      <c r="ER32" s="261" t="e">
        <v>#N/A</v>
      </c>
    </row>
    <row r="33" spans="1:148" s="261" customFormat="1" ht="22" customHeight="1" x14ac:dyDescent="0.15">
      <c r="A33" s="283">
        <v>13</v>
      </c>
      <c r="B33" s="78">
        <v>2226521822</v>
      </c>
      <c r="C33" s="95" t="s">
        <v>191</v>
      </c>
      <c r="D33" s="96" t="s">
        <v>546</v>
      </c>
      <c r="E33" s="97" t="s">
        <v>538</v>
      </c>
      <c r="F33" s="80">
        <v>35276</v>
      </c>
      <c r="G33" s="79" t="s">
        <v>155</v>
      </c>
      <c r="H33" s="79" t="s">
        <v>156</v>
      </c>
      <c r="I33" s="283">
        <v>7.2</v>
      </c>
      <c r="J33" s="283">
        <v>6.5</v>
      </c>
      <c r="K33" s="283">
        <v>5.2</v>
      </c>
      <c r="L33" s="283" t="s">
        <v>157</v>
      </c>
      <c r="M33" s="283">
        <v>5.8</v>
      </c>
      <c r="N33" s="283" t="s">
        <v>157</v>
      </c>
      <c r="O33" s="283" t="s">
        <v>157</v>
      </c>
      <c r="P33" s="283">
        <v>6.7</v>
      </c>
      <c r="Q33" s="283" t="s">
        <v>157</v>
      </c>
      <c r="R33" s="283" t="s">
        <v>157</v>
      </c>
      <c r="S33" s="283">
        <v>6.1</v>
      </c>
      <c r="T33" s="283" t="s">
        <v>157</v>
      </c>
      <c r="U33" s="283" t="s">
        <v>157</v>
      </c>
      <c r="V33" s="283">
        <v>6.9</v>
      </c>
      <c r="W33" s="283" t="s">
        <v>157</v>
      </c>
      <c r="X33" s="283">
        <v>6.6</v>
      </c>
      <c r="Y33" s="283">
        <v>7.27</v>
      </c>
      <c r="Z33" s="283">
        <v>7.17</v>
      </c>
      <c r="AA33" s="283" t="s">
        <v>157</v>
      </c>
      <c r="AB33" s="283" t="s">
        <v>157</v>
      </c>
      <c r="AC33" s="283">
        <v>6.9</v>
      </c>
      <c r="AD33" s="283">
        <v>7.3</v>
      </c>
      <c r="AE33" s="283">
        <v>7.6</v>
      </c>
      <c r="AF33" s="283">
        <v>7.5</v>
      </c>
      <c r="AG33" s="283">
        <v>6.9</v>
      </c>
      <c r="AH33" s="283">
        <v>35</v>
      </c>
      <c r="AI33" s="283">
        <v>0</v>
      </c>
      <c r="AJ33" s="283">
        <v>0</v>
      </c>
      <c r="AK33" s="283">
        <v>0</v>
      </c>
      <c r="AL33" s="283">
        <v>5.17</v>
      </c>
      <c r="AM33" s="283">
        <v>5.73</v>
      </c>
      <c r="AN33" s="283">
        <v>6</v>
      </c>
      <c r="AO33" s="283">
        <v>6.87</v>
      </c>
      <c r="AP33" s="283">
        <v>7.1</v>
      </c>
      <c r="AQ33" s="283">
        <v>6.73</v>
      </c>
      <c r="AR33" s="283">
        <v>7.87</v>
      </c>
      <c r="AS33" s="283">
        <v>7.85</v>
      </c>
      <c r="AT33" s="283">
        <v>7.3</v>
      </c>
      <c r="AU33" s="283">
        <v>4.7</v>
      </c>
      <c r="AV33" s="283">
        <v>7</v>
      </c>
      <c r="AW33" s="283">
        <v>7.5</v>
      </c>
      <c r="AX33" s="283">
        <v>7.7</v>
      </c>
      <c r="AY33" s="283">
        <v>9.5</v>
      </c>
      <c r="AZ33" s="283">
        <v>35</v>
      </c>
      <c r="BA33" s="283">
        <v>0</v>
      </c>
      <c r="BB33" s="283">
        <v>6.57</v>
      </c>
      <c r="BC33" s="283">
        <v>5.93</v>
      </c>
      <c r="BD33" s="283">
        <v>6.4</v>
      </c>
      <c r="BE33" s="283">
        <v>6.1</v>
      </c>
      <c r="BF33" s="283">
        <v>6</v>
      </c>
      <c r="BG33" s="283">
        <v>5.63</v>
      </c>
      <c r="BH33" s="283">
        <v>5.4</v>
      </c>
      <c r="BI33" s="283">
        <v>5.8</v>
      </c>
      <c r="BJ33" s="283">
        <v>5.4</v>
      </c>
      <c r="BK33" s="283">
        <v>6.8</v>
      </c>
      <c r="BL33" s="283">
        <v>6.4</v>
      </c>
      <c r="BM33" s="283">
        <v>4.2</v>
      </c>
      <c r="BN33" s="283">
        <v>7.2</v>
      </c>
      <c r="BO33" s="283">
        <v>5.97</v>
      </c>
      <c r="BP33" s="283">
        <v>5.6</v>
      </c>
      <c r="BQ33" s="283">
        <v>5.43</v>
      </c>
      <c r="BR33" s="283">
        <v>5.6</v>
      </c>
      <c r="BS33" s="283">
        <v>6</v>
      </c>
      <c r="BT33" s="283">
        <v>6.4</v>
      </c>
      <c r="BU33" s="283">
        <v>5.5</v>
      </c>
      <c r="BV33" s="283">
        <v>6.2</v>
      </c>
      <c r="BW33" s="283">
        <v>4.9000000000000004</v>
      </c>
      <c r="BX33" s="283">
        <v>5.5</v>
      </c>
      <c r="BY33" s="283" t="s">
        <v>157</v>
      </c>
      <c r="BZ33" s="283" t="s">
        <v>157</v>
      </c>
      <c r="CA33" s="283" t="s">
        <v>157</v>
      </c>
      <c r="CB33" s="283" t="s">
        <v>157</v>
      </c>
      <c r="CC33" s="283" t="s">
        <v>157</v>
      </c>
      <c r="CD33" s="283">
        <v>5.9</v>
      </c>
      <c r="CE33" s="283" t="s">
        <v>157</v>
      </c>
      <c r="CF33" s="283" t="s">
        <v>157</v>
      </c>
      <c r="CG33" s="283">
        <v>5.5</v>
      </c>
      <c r="CH33" s="283" t="s">
        <v>157</v>
      </c>
      <c r="CI33" s="283">
        <v>8.6</v>
      </c>
      <c r="CJ33" s="283">
        <v>7.8</v>
      </c>
      <c r="CK33" s="283">
        <v>6.4</v>
      </c>
      <c r="CL33" s="169">
        <v>0</v>
      </c>
      <c r="CM33" s="169">
        <v>0</v>
      </c>
      <c r="CN33" s="169">
        <v>137</v>
      </c>
      <c r="CO33" s="284">
        <v>6.39</v>
      </c>
      <c r="CP33" s="169">
        <v>2.4500000000000002</v>
      </c>
      <c r="CQ33" s="237">
        <v>0</v>
      </c>
      <c r="CR33" s="237" t="s">
        <v>157</v>
      </c>
      <c r="CS33" s="237"/>
      <c r="CT33" s="237">
        <v>0</v>
      </c>
      <c r="CU33" s="237">
        <v>0</v>
      </c>
      <c r="CV33" s="169">
        <v>141</v>
      </c>
      <c r="CW33" s="169">
        <v>6.21</v>
      </c>
      <c r="CX33" s="169">
        <v>2.38</v>
      </c>
      <c r="CY33" s="169">
        <v>67</v>
      </c>
      <c r="CZ33" s="169">
        <v>0</v>
      </c>
      <c r="DA33" s="169">
        <v>0</v>
      </c>
      <c r="DB33" s="169">
        <v>0</v>
      </c>
      <c r="DC33" s="169">
        <v>137</v>
      </c>
      <c r="DD33" s="169">
        <v>0</v>
      </c>
      <c r="DE33" s="169">
        <v>101</v>
      </c>
      <c r="DF33" s="169">
        <v>141</v>
      </c>
      <c r="DG33" s="169">
        <v>6.21</v>
      </c>
      <c r="DH33" s="169">
        <v>2.4</v>
      </c>
      <c r="DI33" s="169" t="s">
        <v>512</v>
      </c>
      <c r="DJ33" s="129">
        <v>0</v>
      </c>
      <c r="DK33" s="260"/>
      <c r="DL33" s="260"/>
      <c r="DM33" s="260"/>
      <c r="DN33" s="260"/>
      <c r="DO33" s="260"/>
      <c r="DP33" s="131"/>
      <c r="DQ33" s="260"/>
      <c r="DR33" s="260"/>
      <c r="DS33" s="260"/>
      <c r="DT33" s="260"/>
      <c r="DU33" s="260">
        <v>0</v>
      </c>
      <c r="DV33" s="260"/>
      <c r="DW33" s="260"/>
      <c r="DX33" s="260"/>
      <c r="DY33" s="260"/>
      <c r="DZ33" s="260"/>
      <c r="EA33" s="260"/>
      <c r="EB33" s="260"/>
      <c r="EC33" s="260"/>
      <c r="ED33" s="260"/>
      <c r="EE33" s="260">
        <v>0</v>
      </c>
      <c r="EF33" s="260"/>
      <c r="EG33" s="260"/>
      <c r="EH33" s="260"/>
      <c r="EI33" s="260"/>
      <c r="EJ33" s="260">
        <v>0</v>
      </c>
      <c r="EK33" s="260"/>
      <c r="EL33" s="260"/>
      <c r="EM33" s="260"/>
      <c r="EN33" s="260"/>
      <c r="EO33" s="260">
        <v>0</v>
      </c>
      <c r="EP33" s="260">
        <v>0</v>
      </c>
      <c r="ER33" s="261" t="e">
        <v>#N/A</v>
      </c>
    </row>
    <row r="34" spans="1:148" s="261" customFormat="1" ht="22" customHeight="1" x14ac:dyDescent="0.15">
      <c r="A34" s="283">
        <v>14</v>
      </c>
      <c r="B34" s="78">
        <v>2226521857</v>
      </c>
      <c r="C34" s="95" t="s">
        <v>430</v>
      </c>
      <c r="D34" s="96" t="s">
        <v>471</v>
      </c>
      <c r="E34" s="97" t="s">
        <v>547</v>
      </c>
      <c r="F34" s="80">
        <v>32509</v>
      </c>
      <c r="G34" s="79" t="s">
        <v>155</v>
      </c>
      <c r="H34" s="79" t="s">
        <v>156</v>
      </c>
      <c r="I34" s="283">
        <v>6.7</v>
      </c>
      <c r="J34" s="283">
        <v>7.6</v>
      </c>
      <c r="K34" s="283">
        <v>7.6</v>
      </c>
      <c r="L34" s="283" t="s">
        <v>157</v>
      </c>
      <c r="M34" s="283">
        <v>4.9000000000000004</v>
      </c>
      <c r="N34" s="283" t="s">
        <v>157</v>
      </c>
      <c r="O34" s="283" t="s">
        <v>157</v>
      </c>
      <c r="P34" s="283">
        <v>6.2</v>
      </c>
      <c r="Q34" s="283" t="s">
        <v>157</v>
      </c>
      <c r="R34" s="283" t="s">
        <v>157</v>
      </c>
      <c r="S34" s="283">
        <v>5.6</v>
      </c>
      <c r="T34" s="283" t="s">
        <v>157</v>
      </c>
      <c r="U34" s="283" t="s">
        <v>157</v>
      </c>
      <c r="V34" s="283">
        <v>5.6</v>
      </c>
      <c r="W34" s="283" t="s">
        <v>157</v>
      </c>
      <c r="X34" s="283">
        <v>6.5</v>
      </c>
      <c r="Y34" s="283">
        <v>8.6300000000000008</v>
      </c>
      <c r="Z34" s="283">
        <v>7.03</v>
      </c>
      <c r="AA34" s="283" t="s">
        <v>157</v>
      </c>
      <c r="AB34" s="283" t="s">
        <v>157</v>
      </c>
      <c r="AC34" s="283">
        <v>6.4</v>
      </c>
      <c r="AD34" s="283">
        <v>6.6</v>
      </c>
      <c r="AE34" s="283">
        <v>6.7</v>
      </c>
      <c r="AF34" s="283">
        <v>6.7</v>
      </c>
      <c r="AG34" s="283">
        <v>7.5</v>
      </c>
      <c r="AH34" s="283">
        <v>35</v>
      </c>
      <c r="AI34" s="283">
        <v>0</v>
      </c>
      <c r="AJ34" s="283">
        <v>0</v>
      </c>
      <c r="AK34" s="283">
        <v>0</v>
      </c>
      <c r="AL34" s="283">
        <v>5.73</v>
      </c>
      <c r="AM34" s="283">
        <v>6.3</v>
      </c>
      <c r="AN34" s="283">
        <v>7.67</v>
      </c>
      <c r="AO34" s="283">
        <v>7.27</v>
      </c>
      <c r="AP34" s="283">
        <v>6.4</v>
      </c>
      <c r="AQ34" s="283">
        <v>7.23</v>
      </c>
      <c r="AR34" s="283">
        <v>6.93</v>
      </c>
      <c r="AS34" s="283">
        <v>8.25</v>
      </c>
      <c r="AT34" s="283">
        <v>6.93</v>
      </c>
      <c r="AU34" s="283">
        <v>6.2</v>
      </c>
      <c r="AV34" s="283">
        <v>6.1</v>
      </c>
      <c r="AW34" s="283">
        <v>7.37</v>
      </c>
      <c r="AX34" s="283">
        <v>8.6</v>
      </c>
      <c r="AY34" s="283">
        <v>8</v>
      </c>
      <c r="AZ34" s="283">
        <v>35</v>
      </c>
      <c r="BA34" s="283">
        <v>0</v>
      </c>
      <c r="BB34" s="283">
        <v>7.67</v>
      </c>
      <c r="BC34" s="283">
        <v>7.43</v>
      </c>
      <c r="BD34" s="283">
        <v>8.1999999999999993</v>
      </c>
      <c r="BE34" s="283">
        <v>5.73</v>
      </c>
      <c r="BF34" s="283">
        <v>6.83</v>
      </c>
      <c r="BG34" s="283">
        <v>6.63</v>
      </c>
      <c r="BH34" s="283">
        <v>6.3</v>
      </c>
      <c r="BI34" s="283">
        <v>6.83</v>
      </c>
      <c r="BJ34" s="283">
        <v>5.2</v>
      </c>
      <c r="BK34" s="283">
        <v>6.13</v>
      </c>
      <c r="BL34" s="283">
        <v>5.8</v>
      </c>
      <c r="BM34" s="283">
        <v>6</v>
      </c>
      <c r="BN34" s="283">
        <v>7.6</v>
      </c>
      <c r="BO34" s="283">
        <v>5.8</v>
      </c>
      <c r="BP34" s="283">
        <v>5.9</v>
      </c>
      <c r="BQ34" s="283">
        <v>5.73</v>
      </c>
      <c r="BR34" s="283">
        <v>4.8</v>
      </c>
      <c r="BS34" s="283">
        <v>4.4000000000000004</v>
      </c>
      <c r="BT34" s="283">
        <v>5.0999999999999996</v>
      </c>
      <c r="BU34" s="283">
        <v>4.0999999999999996</v>
      </c>
      <c r="BV34" s="283">
        <v>5.9</v>
      </c>
      <c r="BW34" s="283">
        <v>7.2</v>
      </c>
      <c r="BX34" s="283">
        <v>4.0999999999999996</v>
      </c>
      <c r="BY34" s="283" t="s">
        <v>157</v>
      </c>
      <c r="BZ34" s="283" t="s">
        <v>157</v>
      </c>
      <c r="CA34" s="283" t="s">
        <v>157</v>
      </c>
      <c r="CB34" s="283" t="s">
        <v>157</v>
      </c>
      <c r="CC34" s="283" t="s">
        <v>157</v>
      </c>
      <c r="CD34" s="283">
        <v>7.5</v>
      </c>
      <c r="CE34" s="283" t="s">
        <v>157</v>
      </c>
      <c r="CF34" s="283" t="s">
        <v>157</v>
      </c>
      <c r="CG34" s="283">
        <v>5.5</v>
      </c>
      <c r="CH34" s="283" t="s">
        <v>157</v>
      </c>
      <c r="CI34" s="283">
        <v>7.6</v>
      </c>
      <c r="CJ34" s="283">
        <v>7.3</v>
      </c>
      <c r="CK34" s="283">
        <v>6.9</v>
      </c>
      <c r="CL34" s="169">
        <v>0</v>
      </c>
      <c r="CM34" s="169">
        <v>0</v>
      </c>
      <c r="CN34" s="169">
        <v>137</v>
      </c>
      <c r="CO34" s="284">
        <v>6.52</v>
      </c>
      <c r="CP34" s="169">
        <v>2.5299999999999998</v>
      </c>
      <c r="CQ34" s="237">
        <v>0</v>
      </c>
      <c r="CR34" s="237" t="s">
        <v>157</v>
      </c>
      <c r="CS34" s="237"/>
      <c r="CT34" s="237">
        <v>0</v>
      </c>
      <c r="CU34" s="237">
        <v>0</v>
      </c>
      <c r="CV34" s="169">
        <v>141</v>
      </c>
      <c r="CW34" s="169">
        <v>6.33</v>
      </c>
      <c r="CX34" s="169">
        <v>2.46</v>
      </c>
      <c r="CY34" s="169">
        <v>67</v>
      </c>
      <c r="CZ34" s="169">
        <v>0</v>
      </c>
      <c r="DA34" s="169">
        <v>0</v>
      </c>
      <c r="DB34" s="169">
        <v>0</v>
      </c>
      <c r="DC34" s="169">
        <v>137</v>
      </c>
      <c r="DD34" s="169">
        <v>0</v>
      </c>
      <c r="DE34" s="169">
        <v>101</v>
      </c>
      <c r="DF34" s="169">
        <v>141</v>
      </c>
      <c r="DG34" s="169">
        <v>6.33</v>
      </c>
      <c r="DH34" s="169">
        <v>2.4900000000000002</v>
      </c>
      <c r="DI34" s="169" t="s">
        <v>512</v>
      </c>
      <c r="DJ34" s="129">
        <v>0</v>
      </c>
      <c r="DK34" s="260"/>
      <c r="DL34" s="260"/>
      <c r="DM34" s="260"/>
      <c r="DN34" s="260"/>
      <c r="DO34" s="260"/>
      <c r="DP34" s="131"/>
      <c r="DQ34" s="260"/>
      <c r="DR34" s="260"/>
      <c r="DS34" s="260"/>
      <c r="DT34" s="260"/>
      <c r="DU34" s="260">
        <v>0</v>
      </c>
      <c r="DV34" s="260"/>
      <c r="DW34" s="260"/>
      <c r="DX34" s="260"/>
      <c r="DY34" s="260"/>
      <c r="DZ34" s="260"/>
      <c r="EA34" s="260"/>
      <c r="EB34" s="260"/>
      <c r="EC34" s="260"/>
      <c r="ED34" s="260"/>
      <c r="EE34" s="260">
        <v>0</v>
      </c>
      <c r="EF34" s="260"/>
      <c r="EG34" s="260"/>
      <c r="EH34" s="260"/>
      <c r="EI34" s="260"/>
      <c r="EJ34" s="260">
        <v>0</v>
      </c>
      <c r="EK34" s="260"/>
      <c r="EL34" s="260"/>
      <c r="EM34" s="260"/>
      <c r="EN34" s="260"/>
      <c r="EO34" s="260">
        <v>0</v>
      </c>
      <c r="EP34" s="260">
        <v>0</v>
      </c>
      <c r="ER34" s="261" t="e">
        <v>#N/A</v>
      </c>
    </row>
    <row r="35" spans="1:148" s="261" customFormat="1" ht="22" customHeight="1" x14ac:dyDescent="0.15">
      <c r="A35" s="283">
        <v>15</v>
      </c>
      <c r="B35" s="78">
        <v>2226521860</v>
      </c>
      <c r="C35" s="95" t="s">
        <v>487</v>
      </c>
      <c r="D35" s="96" t="s">
        <v>198</v>
      </c>
      <c r="E35" s="97" t="s">
        <v>199</v>
      </c>
      <c r="F35" s="80">
        <v>34700</v>
      </c>
      <c r="G35" s="79" t="s">
        <v>155</v>
      </c>
      <c r="H35" s="79" t="s">
        <v>156</v>
      </c>
      <c r="I35" s="283">
        <v>8.8000000000000007</v>
      </c>
      <c r="J35" s="283">
        <v>7.5</v>
      </c>
      <c r="K35" s="283">
        <v>8</v>
      </c>
      <c r="L35" s="283" t="s">
        <v>157</v>
      </c>
      <c r="M35" s="283">
        <v>6</v>
      </c>
      <c r="N35" s="283" t="s">
        <v>157</v>
      </c>
      <c r="O35" s="283" t="s">
        <v>157</v>
      </c>
      <c r="P35" s="283">
        <v>6.4</v>
      </c>
      <c r="Q35" s="283" t="s">
        <v>157</v>
      </c>
      <c r="R35" s="283" t="s">
        <v>157</v>
      </c>
      <c r="S35" s="283">
        <v>4.3</v>
      </c>
      <c r="T35" s="283" t="s">
        <v>157</v>
      </c>
      <c r="U35" s="283" t="s">
        <v>157</v>
      </c>
      <c r="V35" s="283">
        <v>6.2</v>
      </c>
      <c r="W35" s="283" t="s">
        <v>157</v>
      </c>
      <c r="X35" s="283">
        <v>6.7</v>
      </c>
      <c r="Y35" s="283">
        <v>7.1</v>
      </c>
      <c r="Z35" s="283">
        <v>7.33</v>
      </c>
      <c r="AA35" s="283" t="s">
        <v>157</v>
      </c>
      <c r="AB35" s="283" t="s">
        <v>157</v>
      </c>
      <c r="AC35" s="283">
        <v>6.5</v>
      </c>
      <c r="AD35" s="283">
        <v>6.7</v>
      </c>
      <c r="AE35" s="283">
        <v>6.1</v>
      </c>
      <c r="AF35" s="283">
        <v>5.0999999999999996</v>
      </c>
      <c r="AG35" s="283">
        <v>6.4</v>
      </c>
      <c r="AH35" s="283">
        <v>35</v>
      </c>
      <c r="AI35" s="283">
        <v>0</v>
      </c>
      <c r="AJ35" s="283">
        <v>0</v>
      </c>
      <c r="AK35" s="283">
        <v>0</v>
      </c>
      <c r="AL35" s="283">
        <v>6.67</v>
      </c>
      <c r="AM35" s="283">
        <v>6.23</v>
      </c>
      <c r="AN35" s="283">
        <v>5.3</v>
      </c>
      <c r="AO35" s="283">
        <v>5.93</v>
      </c>
      <c r="AP35" s="283">
        <v>6</v>
      </c>
      <c r="AQ35" s="283">
        <v>6.4</v>
      </c>
      <c r="AR35" s="283">
        <v>7.7</v>
      </c>
      <c r="AS35" s="283">
        <v>7.25</v>
      </c>
      <c r="AT35" s="283">
        <v>5.4</v>
      </c>
      <c r="AU35" s="283">
        <v>5.2</v>
      </c>
      <c r="AV35" s="283">
        <v>5.9</v>
      </c>
      <c r="AW35" s="283">
        <v>5.87</v>
      </c>
      <c r="AX35" s="283">
        <v>6.4</v>
      </c>
      <c r="AY35" s="283">
        <v>8.5</v>
      </c>
      <c r="AZ35" s="283">
        <v>35</v>
      </c>
      <c r="BA35" s="283">
        <v>0</v>
      </c>
      <c r="BB35" s="283">
        <v>6.7</v>
      </c>
      <c r="BC35" s="283">
        <v>5.87</v>
      </c>
      <c r="BD35" s="283">
        <v>7.1</v>
      </c>
      <c r="BE35" s="283">
        <v>4.47</v>
      </c>
      <c r="BF35" s="283">
        <v>5.77</v>
      </c>
      <c r="BG35" s="283">
        <v>6.3</v>
      </c>
      <c r="BH35" s="283">
        <v>4.97</v>
      </c>
      <c r="BI35" s="283">
        <v>5.53</v>
      </c>
      <c r="BJ35" s="283">
        <v>5.2</v>
      </c>
      <c r="BK35" s="283">
        <v>6.33</v>
      </c>
      <c r="BL35" s="283">
        <v>5.6</v>
      </c>
      <c r="BM35" s="283">
        <v>5.3</v>
      </c>
      <c r="BN35" s="283">
        <v>8.6999999999999993</v>
      </c>
      <c r="BO35" s="283">
        <v>5.63</v>
      </c>
      <c r="BP35" s="283">
        <v>5.57</v>
      </c>
      <c r="BQ35" s="283">
        <v>4.5999999999999996</v>
      </c>
      <c r="BR35" s="283">
        <v>4.9000000000000004</v>
      </c>
      <c r="BS35" s="283">
        <v>4.5999999999999996</v>
      </c>
      <c r="BT35" s="283">
        <v>4.2</v>
      </c>
      <c r="BU35" s="283">
        <v>5.4</v>
      </c>
      <c r="BV35" s="283">
        <v>5</v>
      </c>
      <c r="BW35" s="283">
        <v>5.5</v>
      </c>
      <c r="BX35" s="283">
        <v>5.8</v>
      </c>
      <c r="BY35" s="283" t="s">
        <v>157</v>
      </c>
      <c r="BZ35" s="283" t="s">
        <v>157</v>
      </c>
      <c r="CA35" s="283" t="s">
        <v>157</v>
      </c>
      <c r="CB35" s="283" t="s">
        <v>157</v>
      </c>
      <c r="CC35" s="283" t="s">
        <v>157</v>
      </c>
      <c r="CD35" s="283">
        <v>4.9000000000000004</v>
      </c>
      <c r="CE35" s="283" t="s">
        <v>157</v>
      </c>
      <c r="CF35" s="283" t="s">
        <v>157</v>
      </c>
      <c r="CG35" s="283">
        <v>4.0999999999999996</v>
      </c>
      <c r="CH35" s="283" t="s">
        <v>157</v>
      </c>
      <c r="CI35" s="283">
        <v>8</v>
      </c>
      <c r="CJ35" s="283">
        <v>7.8</v>
      </c>
      <c r="CK35" s="283">
        <v>8.1999999999999993</v>
      </c>
      <c r="CL35" s="169">
        <v>0</v>
      </c>
      <c r="CM35" s="169">
        <v>0</v>
      </c>
      <c r="CN35" s="169">
        <v>137</v>
      </c>
      <c r="CO35" s="284">
        <v>6.07</v>
      </c>
      <c r="CP35" s="169">
        <v>2.2599999999999998</v>
      </c>
      <c r="CQ35" s="237">
        <v>0</v>
      </c>
      <c r="CR35" s="237" t="s">
        <v>157</v>
      </c>
      <c r="CS35" s="237"/>
      <c r="CT35" s="237">
        <v>0</v>
      </c>
      <c r="CU35" s="237">
        <v>0</v>
      </c>
      <c r="CV35" s="169">
        <v>141</v>
      </c>
      <c r="CW35" s="169">
        <v>5.9</v>
      </c>
      <c r="CX35" s="169">
        <v>2.19</v>
      </c>
      <c r="CY35" s="169">
        <v>67</v>
      </c>
      <c r="CZ35" s="169">
        <v>0</v>
      </c>
      <c r="DA35" s="169">
        <v>0</v>
      </c>
      <c r="DB35" s="169">
        <v>0</v>
      </c>
      <c r="DC35" s="169">
        <v>137</v>
      </c>
      <c r="DD35" s="169">
        <v>0</v>
      </c>
      <c r="DE35" s="169">
        <v>101</v>
      </c>
      <c r="DF35" s="169">
        <v>141</v>
      </c>
      <c r="DG35" s="169">
        <v>5.9</v>
      </c>
      <c r="DH35" s="169">
        <v>2.21</v>
      </c>
      <c r="DI35" s="169" t="s">
        <v>512</v>
      </c>
      <c r="DJ35" s="129">
        <v>0</v>
      </c>
      <c r="DK35" s="260"/>
      <c r="DL35" s="260"/>
      <c r="DM35" s="260"/>
      <c r="DN35" s="260"/>
      <c r="DO35" s="260"/>
      <c r="DP35" s="131"/>
      <c r="DQ35" s="260"/>
      <c r="DR35" s="260"/>
      <c r="DS35" s="260"/>
      <c r="DT35" s="260"/>
      <c r="DU35" s="260">
        <v>0</v>
      </c>
      <c r="DV35" s="260"/>
      <c r="DW35" s="260"/>
      <c r="DX35" s="260"/>
      <c r="DY35" s="260"/>
      <c r="DZ35" s="260"/>
      <c r="EA35" s="260"/>
      <c r="EB35" s="260"/>
      <c r="EC35" s="260"/>
      <c r="ED35" s="260"/>
      <c r="EE35" s="260">
        <v>0</v>
      </c>
      <c r="EF35" s="260"/>
      <c r="EG35" s="260"/>
      <c r="EH35" s="260"/>
      <c r="EI35" s="260"/>
      <c r="EJ35" s="260">
        <v>0</v>
      </c>
      <c r="EK35" s="260"/>
      <c r="EL35" s="260"/>
      <c r="EM35" s="260"/>
      <c r="EN35" s="260"/>
      <c r="EO35" s="260">
        <v>0</v>
      </c>
      <c r="EP35" s="260">
        <v>0</v>
      </c>
      <c r="ER35" s="261" t="e">
        <v>#N/A</v>
      </c>
    </row>
    <row r="36" spans="1:148" s="278" customFormat="1" ht="22" customHeight="1" x14ac:dyDescent="0.15">
      <c r="A36" s="283">
        <v>16</v>
      </c>
      <c r="B36" s="78">
        <v>2226521862</v>
      </c>
      <c r="C36" s="95" t="s">
        <v>191</v>
      </c>
      <c r="D36" s="96" t="s">
        <v>548</v>
      </c>
      <c r="E36" s="97" t="s">
        <v>519</v>
      </c>
      <c r="F36" s="80">
        <v>35185</v>
      </c>
      <c r="G36" s="79" t="s">
        <v>155</v>
      </c>
      <c r="H36" s="79" t="s">
        <v>156</v>
      </c>
      <c r="I36" s="283">
        <v>8.6999999999999993</v>
      </c>
      <c r="J36" s="283">
        <v>7.3</v>
      </c>
      <c r="K36" s="283">
        <v>6.4</v>
      </c>
      <c r="L36" s="283" t="s">
        <v>157</v>
      </c>
      <c r="M36" s="283">
        <v>6.1</v>
      </c>
      <c r="N36" s="283" t="s">
        <v>157</v>
      </c>
      <c r="O36" s="283" t="s">
        <v>157</v>
      </c>
      <c r="P36" s="283">
        <v>6.6</v>
      </c>
      <c r="Q36" s="283" t="s">
        <v>157</v>
      </c>
      <c r="R36" s="283" t="s">
        <v>157</v>
      </c>
      <c r="S36" s="283">
        <v>5.8</v>
      </c>
      <c r="T36" s="283" t="s">
        <v>157</v>
      </c>
      <c r="U36" s="283" t="s">
        <v>157</v>
      </c>
      <c r="V36" s="283">
        <v>6.2</v>
      </c>
      <c r="W36" s="283" t="s">
        <v>157</v>
      </c>
      <c r="X36" s="283">
        <v>7.3</v>
      </c>
      <c r="Y36" s="283">
        <v>8.6</v>
      </c>
      <c r="Z36" s="283">
        <v>7.53</v>
      </c>
      <c r="AA36" s="283" t="s">
        <v>157</v>
      </c>
      <c r="AB36" s="283" t="s">
        <v>157</v>
      </c>
      <c r="AC36" s="283">
        <v>7.3</v>
      </c>
      <c r="AD36" s="283">
        <v>6.9</v>
      </c>
      <c r="AE36" s="283">
        <v>8.3000000000000007</v>
      </c>
      <c r="AF36" s="283">
        <v>7.6</v>
      </c>
      <c r="AG36" s="283">
        <v>7.7</v>
      </c>
      <c r="AH36" s="283">
        <v>35</v>
      </c>
      <c r="AI36" s="283">
        <v>0</v>
      </c>
      <c r="AJ36" s="283">
        <v>0</v>
      </c>
      <c r="AK36" s="283">
        <v>0</v>
      </c>
      <c r="AL36" s="283">
        <v>7.5</v>
      </c>
      <c r="AM36" s="283">
        <v>6.87</v>
      </c>
      <c r="AN36" s="283">
        <v>6.6</v>
      </c>
      <c r="AO36" s="283">
        <v>6</v>
      </c>
      <c r="AP36" s="283">
        <v>5</v>
      </c>
      <c r="AQ36" s="283">
        <v>6.4</v>
      </c>
      <c r="AR36" s="283">
        <v>8</v>
      </c>
      <c r="AS36" s="283">
        <v>7.8</v>
      </c>
      <c r="AT36" s="283">
        <v>6.3</v>
      </c>
      <c r="AU36" s="283">
        <v>5.9</v>
      </c>
      <c r="AV36" s="283">
        <v>5.6</v>
      </c>
      <c r="AW36" s="283">
        <v>7.3</v>
      </c>
      <c r="AX36" s="283">
        <v>7.5</v>
      </c>
      <c r="AY36" s="283">
        <v>9.3000000000000007</v>
      </c>
      <c r="AZ36" s="283">
        <v>35</v>
      </c>
      <c r="BA36" s="283">
        <v>0</v>
      </c>
      <c r="BB36" s="283">
        <v>7.4</v>
      </c>
      <c r="BC36" s="283">
        <v>6</v>
      </c>
      <c r="BD36" s="283">
        <v>5.9</v>
      </c>
      <c r="BE36" s="283">
        <v>6.17</v>
      </c>
      <c r="BF36" s="283">
        <v>6.13</v>
      </c>
      <c r="BG36" s="283">
        <v>6.43</v>
      </c>
      <c r="BH36" s="283">
        <v>5.8</v>
      </c>
      <c r="BI36" s="283">
        <v>6.27</v>
      </c>
      <c r="BJ36" s="283">
        <v>4.5</v>
      </c>
      <c r="BK36" s="283">
        <v>6.7</v>
      </c>
      <c r="BL36" s="283">
        <v>7.7</v>
      </c>
      <c r="BM36" s="283">
        <v>6.2</v>
      </c>
      <c r="BN36" s="283">
        <v>8.4</v>
      </c>
      <c r="BO36" s="283">
        <v>5.8</v>
      </c>
      <c r="BP36" s="283">
        <v>6.57</v>
      </c>
      <c r="BQ36" s="283">
        <v>5.53</v>
      </c>
      <c r="BR36" s="283">
        <v>5</v>
      </c>
      <c r="BS36" s="283">
        <v>5</v>
      </c>
      <c r="BT36" s="283">
        <v>5</v>
      </c>
      <c r="BU36" s="283">
        <v>5.0999999999999996</v>
      </c>
      <c r="BV36" s="283">
        <v>6.7</v>
      </c>
      <c r="BW36" s="283">
        <v>5.6</v>
      </c>
      <c r="BX36" s="283">
        <v>5</v>
      </c>
      <c r="BY36" s="283" t="s">
        <v>157</v>
      </c>
      <c r="BZ36" s="283" t="s">
        <v>157</v>
      </c>
      <c r="CA36" s="283" t="s">
        <v>157</v>
      </c>
      <c r="CB36" s="283" t="s">
        <v>157</v>
      </c>
      <c r="CC36" s="283" t="s">
        <v>157</v>
      </c>
      <c r="CD36" s="283">
        <v>4.8</v>
      </c>
      <c r="CE36" s="283" t="s">
        <v>157</v>
      </c>
      <c r="CF36" s="283" t="s">
        <v>157</v>
      </c>
      <c r="CG36" s="283">
        <v>5.6</v>
      </c>
      <c r="CH36" s="283" t="s">
        <v>157</v>
      </c>
      <c r="CI36" s="283">
        <v>9</v>
      </c>
      <c r="CJ36" s="283">
        <v>7.4</v>
      </c>
      <c r="CK36" s="283">
        <v>7.6</v>
      </c>
      <c r="CL36" s="169">
        <v>0</v>
      </c>
      <c r="CM36" s="169">
        <v>0</v>
      </c>
      <c r="CN36" s="169">
        <v>137</v>
      </c>
      <c r="CO36" s="284">
        <v>6.6</v>
      </c>
      <c r="CP36" s="169">
        <v>2.61</v>
      </c>
      <c r="CQ36" s="237">
        <v>0</v>
      </c>
      <c r="CR36" s="237" t="s">
        <v>157</v>
      </c>
      <c r="CS36" s="237"/>
      <c r="CT36" s="237">
        <v>0</v>
      </c>
      <c r="CU36" s="237">
        <v>0</v>
      </c>
      <c r="CV36" s="169">
        <v>141</v>
      </c>
      <c r="CW36" s="169">
        <v>6.41</v>
      </c>
      <c r="CX36" s="169">
        <v>2.54</v>
      </c>
      <c r="CY36" s="169">
        <v>67</v>
      </c>
      <c r="CZ36" s="169">
        <v>0</v>
      </c>
      <c r="DA36" s="169">
        <v>0</v>
      </c>
      <c r="DB36" s="169">
        <v>0</v>
      </c>
      <c r="DC36" s="169">
        <v>137</v>
      </c>
      <c r="DD36" s="169">
        <v>0</v>
      </c>
      <c r="DE36" s="169">
        <v>101</v>
      </c>
      <c r="DF36" s="169">
        <v>141</v>
      </c>
      <c r="DG36" s="169">
        <v>6.41</v>
      </c>
      <c r="DH36" s="169">
        <v>2.52</v>
      </c>
      <c r="DI36" s="169" t="s">
        <v>512</v>
      </c>
      <c r="DJ36" s="129">
        <v>0</v>
      </c>
    </row>
    <row r="37" spans="1:148" s="278" customFormat="1" ht="22" customHeight="1" x14ac:dyDescent="0.15">
      <c r="A37" s="283">
        <v>17</v>
      </c>
      <c r="B37" s="78">
        <v>2226521863</v>
      </c>
      <c r="C37" s="95" t="s">
        <v>176</v>
      </c>
      <c r="D37" s="96" t="s">
        <v>174</v>
      </c>
      <c r="E37" s="97" t="s">
        <v>549</v>
      </c>
      <c r="F37" s="80">
        <v>30933</v>
      </c>
      <c r="G37" s="79" t="s">
        <v>155</v>
      </c>
      <c r="H37" s="79" t="s">
        <v>156</v>
      </c>
      <c r="I37" s="283">
        <v>7</v>
      </c>
      <c r="J37" s="283">
        <v>7.6</v>
      </c>
      <c r="K37" s="283">
        <v>6.2</v>
      </c>
      <c r="L37" s="283" t="s">
        <v>157</v>
      </c>
      <c r="M37" s="283">
        <v>5.6</v>
      </c>
      <c r="N37" s="283" t="s">
        <v>157</v>
      </c>
      <c r="O37" s="283" t="s">
        <v>157</v>
      </c>
      <c r="P37" s="283">
        <v>5.6</v>
      </c>
      <c r="Q37" s="283" t="s">
        <v>157</v>
      </c>
      <c r="R37" s="283" t="s">
        <v>157</v>
      </c>
      <c r="S37" s="283">
        <v>5.2</v>
      </c>
      <c r="T37" s="283" t="s">
        <v>157</v>
      </c>
      <c r="U37" s="283" t="s">
        <v>157</v>
      </c>
      <c r="V37" s="283">
        <v>6.6</v>
      </c>
      <c r="W37" s="283" t="s">
        <v>157</v>
      </c>
      <c r="X37" s="283">
        <v>7.1</v>
      </c>
      <c r="Y37" s="283">
        <v>7.37</v>
      </c>
      <c r="Z37" s="283">
        <v>7.17</v>
      </c>
      <c r="AA37" s="283" t="s">
        <v>157</v>
      </c>
      <c r="AB37" s="283" t="s">
        <v>157</v>
      </c>
      <c r="AC37" s="283">
        <v>7.1</v>
      </c>
      <c r="AD37" s="283">
        <v>7.2</v>
      </c>
      <c r="AE37" s="283">
        <v>8.6</v>
      </c>
      <c r="AF37" s="283">
        <v>7.1</v>
      </c>
      <c r="AG37" s="283">
        <v>6.9</v>
      </c>
      <c r="AH37" s="283">
        <v>35</v>
      </c>
      <c r="AI37" s="283">
        <v>0</v>
      </c>
      <c r="AJ37" s="283">
        <v>0</v>
      </c>
      <c r="AK37" s="283">
        <v>0</v>
      </c>
      <c r="AL37" s="283">
        <v>5.3</v>
      </c>
      <c r="AM37" s="283">
        <v>5.8</v>
      </c>
      <c r="AN37" s="283">
        <v>7.57</v>
      </c>
      <c r="AO37" s="283">
        <v>6.43</v>
      </c>
      <c r="AP37" s="283">
        <v>6.4</v>
      </c>
      <c r="AQ37" s="283">
        <v>7.53</v>
      </c>
      <c r="AR37" s="283">
        <v>6.87</v>
      </c>
      <c r="AS37" s="283">
        <v>8.0500000000000007</v>
      </c>
      <c r="AT37" s="283">
        <v>6.37</v>
      </c>
      <c r="AU37" s="283">
        <v>6.6</v>
      </c>
      <c r="AV37" s="283">
        <v>6.8</v>
      </c>
      <c r="AW37" s="283">
        <v>6.8</v>
      </c>
      <c r="AX37" s="283">
        <v>7.1</v>
      </c>
      <c r="AY37" s="283">
        <v>9.6</v>
      </c>
      <c r="AZ37" s="283">
        <v>35</v>
      </c>
      <c r="BA37" s="283">
        <v>0</v>
      </c>
      <c r="BB37" s="283">
        <v>6.03</v>
      </c>
      <c r="BC37" s="283">
        <v>6.2</v>
      </c>
      <c r="BD37" s="283">
        <v>8.1999999999999993</v>
      </c>
      <c r="BE37" s="283">
        <v>5.77</v>
      </c>
      <c r="BF37" s="283">
        <v>5.97</v>
      </c>
      <c r="BG37" s="283">
        <v>5.83</v>
      </c>
      <c r="BH37" s="283">
        <v>5.43</v>
      </c>
      <c r="BI37" s="283">
        <v>6.63</v>
      </c>
      <c r="BJ37" s="283">
        <v>4.5</v>
      </c>
      <c r="BK37" s="283">
        <v>6.23</v>
      </c>
      <c r="BL37" s="283">
        <v>5.5</v>
      </c>
      <c r="BM37" s="283">
        <v>5.8</v>
      </c>
      <c r="BN37" s="283">
        <v>7.2</v>
      </c>
      <c r="BO37" s="283">
        <v>5.0999999999999996</v>
      </c>
      <c r="BP37" s="283">
        <v>6.43</v>
      </c>
      <c r="BQ37" s="283">
        <v>5.73</v>
      </c>
      <c r="BR37" s="283">
        <v>5.4</v>
      </c>
      <c r="BS37" s="283">
        <v>5.7</v>
      </c>
      <c r="BT37" s="283">
        <v>6.7</v>
      </c>
      <c r="BU37" s="283">
        <v>4.7</v>
      </c>
      <c r="BV37" s="283">
        <v>6</v>
      </c>
      <c r="BW37" s="283">
        <v>4.4000000000000004</v>
      </c>
      <c r="BX37" s="283">
        <v>5.8</v>
      </c>
      <c r="BY37" s="283" t="s">
        <v>157</v>
      </c>
      <c r="BZ37" s="283" t="s">
        <v>157</v>
      </c>
      <c r="CA37" s="283" t="s">
        <v>157</v>
      </c>
      <c r="CB37" s="283" t="s">
        <v>157</v>
      </c>
      <c r="CC37" s="283" t="s">
        <v>157</v>
      </c>
      <c r="CD37" s="283">
        <v>6.6</v>
      </c>
      <c r="CE37" s="283" t="s">
        <v>157</v>
      </c>
      <c r="CF37" s="283" t="s">
        <v>157</v>
      </c>
      <c r="CG37" s="283">
        <v>4.7</v>
      </c>
      <c r="CH37" s="283" t="s">
        <v>157</v>
      </c>
      <c r="CI37" s="283">
        <v>8.3000000000000007</v>
      </c>
      <c r="CJ37" s="283">
        <v>8</v>
      </c>
      <c r="CK37" s="283">
        <v>7.3</v>
      </c>
      <c r="CL37" s="169">
        <v>0</v>
      </c>
      <c r="CM37" s="169">
        <v>0</v>
      </c>
      <c r="CN37" s="169">
        <v>137</v>
      </c>
      <c r="CO37" s="284">
        <v>6.42</v>
      </c>
      <c r="CP37" s="169">
        <v>2.48</v>
      </c>
      <c r="CQ37" s="237">
        <v>0</v>
      </c>
      <c r="CR37" s="237" t="s">
        <v>157</v>
      </c>
      <c r="CS37" s="237"/>
      <c r="CT37" s="237">
        <v>0</v>
      </c>
      <c r="CU37" s="237">
        <v>0</v>
      </c>
      <c r="CV37" s="169">
        <v>141</v>
      </c>
      <c r="CW37" s="169">
        <v>6.24</v>
      </c>
      <c r="CX37" s="169">
        <v>2.41</v>
      </c>
      <c r="CY37" s="169">
        <v>67</v>
      </c>
      <c r="CZ37" s="169">
        <v>0</v>
      </c>
      <c r="DA37" s="169">
        <v>0</v>
      </c>
      <c r="DB37" s="169">
        <v>0</v>
      </c>
      <c r="DC37" s="169">
        <v>137</v>
      </c>
      <c r="DD37" s="169">
        <v>0</v>
      </c>
      <c r="DE37" s="169">
        <v>101</v>
      </c>
      <c r="DF37" s="169">
        <v>141</v>
      </c>
      <c r="DG37" s="169">
        <v>6.24</v>
      </c>
      <c r="DH37" s="169">
        <v>2.44</v>
      </c>
      <c r="DI37" s="169" t="s">
        <v>512</v>
      </c>
      <c r="DJ37" s="129">
        <v>0</v>
      </c>
    </row>
    <row r="38" spans="1:148" ht="22" customHeight="1" x14ac:dyDescent="0.15">
      <c r="A38" s="64"/>
      <c r="B38" s="58"/>
      <c r="C38" s="280"/>
      <c r="D38" s="281"/>
      <c r="E38" s="282"/>
      <c r="F38" s="60"/>
      <c r="G38" s="59"/>
      <c r="H38" s="5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2"/>
      <c r="CM38" s="62"/>
      <c r="CN38" s="62"/>
      <c r="CO38" s="63"/>
      <c r="CP38" s="62"/>
      <c r="CQ38" s="128"/>
      <c r="CR38" s="128"/>
      <c r="CS38" s="65"/>
      <c r="CT38" s="65"/>
      <c r="CU38" s="65"/>
      <c r="CV38" s="66"/>
      <c r="CW38" s="66"/>
      <c r="CX38" s="66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129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8" ht="22" customHeight="1" x14ac:dyDescent="0.15">
      <c r="A39" s="64"/>
      <c r="B39" s="58"/>
      <c r="C39" s="280"/>
      <c r="D39" s="281"/>
      <c r="E39" s="282"/>
      <c r="F39" s="60"/>
      <c r="G39" s="59"/>
      <c r="H39" s="5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2"/>
      <c r="CM39" s="62"/>
      <c r="CN39" s="62"/>
      <c r="CO39" s="63"/>
      <c r="CP39" s="62"/>
      <c r="CQ39" s="128"/>
      <c r="CR39" s="128"/>
      <c r="CS39" s="65"/>
      <c r="CT39" s="65"/>
      <c r="CU39" s="65"/>
      <c r="CV39" s="66"/>
      <c r="CW39" s="66"/>
      <c r="CX39" s="66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129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8" ht="22" customHeight="1" x14ac:dyDescent="0.15">
      <c r="A40" s="64"/>
      <c r="B40" s="58"/>
      <c r="C40" s="280"/>
      <c r="D40" s="281"/>
      <c r="E40" s="282"/>
      <c r="F40" s="60"/>
      <c r="G40" s="59"/>
      <c r="H40" s="5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2"/>
      <c r="CM40" s="62"/>
      <c r="CN40" s="62"/>
      <c r="CO40" s="63"/>
      <c r="CP40" s="62"/>
      <c r="CQ40" s="128"/>
      <c r="CR40" s="128"/>
      <c r="CS40" s="65"/>
      <c r="CT40" s="65"/>
      <c r="CU40" s="65"/>
      <c r="CV40" s="66"/>
      <c r="CW40" s="66"/>
      <c r="CX40" s="66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129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8" ht="13" x14ac:dyDescent="0.3">
      <c r="B41" s="77" t="s">
        <v>165</v>
      </c>
    </row>
    <row r="42" spans="1:148" ht="22" customHeight="1" x14ac:dyDescent="0.15">
      <c r="A42" s="64">
        <v>1</v>
      </c>
      <c r="B42" s="58">
        <v>2226521664</v>
      </c>
      <c r="C42" s="280" t="s">
        <v>501</v>
      </c>
      <c r="D42" s="281" t="s">
        <v>550</v>
      </c>
      <c r="E42" s="282" t="s">
        <v>488</v>
      </c>
      <c r="F42" s="60">
        <v>35362</v>
      </c>
      <c r="G42" s="59" t="s">
        <v>155</v>
      </c>
      <c r="H42" s="59" t="s">
        <v>156</v>
      </c>
      <c r="I42" s="64">
        <v>7.8</v>
      </c>
      <c r="J42" s="64">
        <v>7.8</v>
      </c>
      <c r="K42" s="64">
        <v>8.1999999999999993</v>
      </c>
      <c r="L42" s="64" t="s">
        <v>157</v>
      </c>
      <c r="M42" s="64">
        <v>6.4</v>
      </c>
      <c r="N42" s="64" t="s">
        <v>157</v>
      </c>
      <c r="O42" s="64" t="s">
        <v>157</v>
      </c>
      <c r="P42" s="64">
        <v>7.2</v>
      </c>
      <c r="Q42" s="64" t="s">
        <v>157</v>
      </c>
      <c r="R42" s="64" t="s">
        <v>157</v>
      </c>
      <c r="S42" s="64">
        <v>6.7</v>
      </c>
      <c r="T42" s="64" t="s">
        <v>157</v>
      </c>
      <c r="U42" s="64" t="s">
        <v>157</v>
      </c>
      <c r="V42" s="64">
        <v>7.4</v>
      </c>
      <c r="W42" s="64" t="s">
        <v>157</v>
      </c>
      <c r="X42" s="64">
        <v>7.4</v>
      </c>
      <c r="Y42" s="64">
        <v>6.17</v>
      </c>
      <c r="Z42" s="64">
        <v>8.23</v>
      </c>
      <c r="AA42" s="64" t="s">
        <v>157</v>
      </c>
      <c r="AB42" s="64" t="s">
        <v>157</v>
      </c>
      <c r="AC42" s="64">
        <v>8.1</v>
      </c>
      <c r="AD42" s="64">
        <v>0</v>
      </c>
      <c r="AE42" s="64">
        <v>6.8</v>
      </c>
      <c r="AF42" s="64">
        <v>7.8</v>
      </c>
      <c r="AG42" s="64">
        <v>8.3000000000000007</v>
      </c>
      <c r="AH42" s="64">
        <v>33</v>
      </c>
      <c r="AI42" s="64">
        <v>2</v>
      </c>
      <c r="AJ42" s="64">
        <v>0</v>
      </c>
      <c r="AK42" s="64">
        <v>0</v>
      </c>
      <c r="AL42" s="64">
        <v>8.33</v>
      </c>
      <c r="AM42" s="64">
        <v>7.47</v>
      </c>
      <c r="AN42" s="64">
        <v>8.23</v>
      </c>
      <c r="AO42" s="64">
        <v>6.5</v>
      </c>
      <c r="AP42" s="64">
        <v>6.2</v>
      </c>
      <c r="AQ42" s="64">
        <v>8.0299999999999994</v>
      </c>
      <c r="AR42" s="64">
        <v>7.93</v>
      </c>
      <c r="AS42" s="64">
        <v>7.85</v>
      </c>
      <c r="AT42" s="64">
        <v>7.07</v>
      </c>
      <c r="AU42" s="64">
        <v>5.6</v>
      </c>
      <c r="AV42" s="64">
        <v>7.7</v>
      </c>
      <c r="AW42" s="64">
        <v>7.4</v>
      </c>
      <c r="AX42" s="64">
        <v>8.1999999999999993</v>
      </c>
      <c r="AY42" s="64">
        <v>9.5</v>
      </c>
      <c r="AZ42" s="64">
        <v>35</v>
      </c>
      <c r="BA42" s="64">
        <v>0</v>
      </c>
      <c r="BB42" s="64">
        <v>7.17</v>
      </c>
      <c r="BC42" s="64">
        <v>8.07</v>
      </c>
      <c r="BD42" s="64">
        <v>7.3</v>
      </c>
      <c r="BE42" s="64">
        <v>6.7</v>
      </c>
      <c r="BF42" s="64">
        <v>6.7</v>
      </c>
      <c r="BG42" s="64">
        <v>5.4</v>
      </c>
      <c r="BH42" s="64">
        <v>7.3</v>
      </c>
      <c r="BI42" s="64">
        <v>5.97</v>
      </c>
      <c r="BJ42" s="64">
        <v>4.2</v>
      </c>
      <c r="BK42" s="64">
        <v>7.2</v>
      </c>
      <c r="BL42" s="64">
        <v>7.6</v>
      </c>
      <c r="BM42" s="64">
        <v>5.8</v>
      </c>
      <c r="BN42" s="64">
        <v>7.5</v>
      </c>
      <c r="BO42" s="64">
        <v>5.9</v>
      </c>
      <c r="BP42" s="64">
        <v>6.03</v>
      </c>
      <c r="BQ42" s="64">
        <v>6.3</v>
      </c>
      <c r="BR42" s="64">
        <v>6.1</v>
      </c>
      <c r="BS42" s="64">
        <v>5.3</v>
      </c>
      <c r="BT42" s="64">
        <v>6.2</v>
      </c>
      <c r="BU42" s="64">
        <v>7.9</v>
      </c>
      <c r="BV42" s="64">
        <v>5.4</v>
      </c>
      <c r="BW42" s="64">
        <v>7.5</v>
      </c>
      <c r="BX42" s="64">
        <v>7.3</v>
      </c>
      <c r="BY42" s="64" t="s">
        <v>157</v>
      </c>
      <c r="BZ42" s="64" t="s">
        <v>157</v>
      </c>
      <c r="CA42" s="64" t="s">
        <v>157</v>
      </c>
      <c r="CB42" s="64" t="s">
        <v>157</v>
      </c>
      <c r="CC42" s="64" t="s">
        <v>157</v>
      </c>
      <c r="CD42" s="64">
        <v>8.1999999999999993</v>
      </c>
      <c r="CE42" s="64" t="s">
        <v>157</v>
      </c>
      <c r="CF42" s="64" t="s">
        <v>157</v>
      </c>
      <c r="CG42" s="64">
        <v>6.4</v>
      </c>
      <c r="CH42" s="64" t="s">
        <v>157</v>
      </c>
      <c r="CI42" s="64">
        <v>8</v>
      </c>
      <c r="CJ42" s="64">
        <v>8.5</v>
      </c>
      <c r="CK42" s="64">
        <v>6.7</v>
      </c>
      <c r="CL42" s="62">
        <v>2</v>
      </c>
      <c r="CM42" s="62">
        <v>0</v>
      </c>
      <c r="CN42" s="62">
        <v>137</v>
      </c>
      <c r="CO42" s="63">
        <v>6.92</v>
      </c>
      <c r="CP42" s="62">
        <v>2.81</v>
      </c>
      <c r="CQ42" s="128" t="s">
        <v>157</v>
      </c>
      <c r="CR42" s="128" t="s">
        <v>157</v>
      </c>
      <c r="CS42" s="65"/>
      <c r="CT42" s="65" t="s">
        <v>157</v>
      </c>
      <c r="CU42" s="65">
        <v>0</v>
      </c>
      <c r="CV42" s="66">
        <v>141</v>
      </c>
      <c r="CW42" s="66">
        <v>6.73</v>
      </c>
      <c r="CX42" s="66">
        <v>2.73</v>
      </c>
      <c r="CY42" s="67">
        <v>67</v>
      </c>
      <c r="CZ42" s="67">
        <v>0</v>
      </c>
      <c r="DA42" s="67">
        <v>0</v>
      </c>
      <c r="DB42" s="67">
        <v>0</v>
      </c>
      <c r="DC42" s="67">
        <v>135</v>
      </c>
      <c r="DD42" s="67">
        <v>2</v>
      </c>
      <c r="DE42" s="67">
        <v>137</v>
      </c>
      <c r="DF42" s="67">
        <v>137</v>
      </c>
      <c r="DG42" s="67">
        <v>6.92</v>
      </c>
      <c r="DH42" s="67">
        <v>2.83</v>
      </c>
      <c r="DI42" s="67" t="s">
        <v>512</v>
      </c>
      <c r="DJ42" s="129">
        <v>1.4598540145985401E-2</v>
      </c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8" ht="22" customHeight="1" x14ac:dyDescent="0.15">
      <c r="A43" s="64">
        <v>2</v>
      </c>
      <c r="B43" s="58">
        <v>2226521684</v>
      </c>
      <c r="C43" s="280" t="s">
        <v>515</v>
      </c>
      <c r="D43" s="281" t="s">
        <v>188</v>
      </c>
      <c r="E43" s="282" t="s">
        <v>181</v>
      </c>
      <c r="F43" s="60">
        <v>34282</v>
      </c>
      <c r="G43" s="59" t="s">
        <v>155</v>
      </c>
      <c r="H43" s="59" t="s">
        <v>156</v>
      </c>
      <c r="I43" s="64">
        <v>8.3000000000000007</v>
      </c>
      <c r="J43" s="64">
        <v>6.8</v>
      </c>
      <c r="K43" s="64">
        <v>8.5</v>
      </c>
      <c r="L43" s="64" t="s">
        <v>157</v>
      </c>
      <c r="M43" s="64">
        <v>6.4</v>
      </c>
      <c r="N43" s="64" t="s">
        <v>157</v>
      </c>
      <c r="O43" s="64" t="s">
        <v>157</v>
      </c>
      <c r="P43" s="64">
        <v>6.3</v>
      </c>
      <c r="Q43" s="64" t="s">
        <v>157</v>
      </c>
      <c r="R43" s="64" t="s">
        <v>157</v>
      </c>
      <c r="S43" s="64">
        <v>7.2</v>
      </c>
      <c r="T43" s="64" t="s">
        <v>157</v>
      </c>
      <c r="U43" s="64" t="s">
        <v>157</v>
      </c>
      <c r="V43" s="64">
        <v>6.7</v>
      </c>
      <c r="W43" s="64" t="s">
        <v>157</v>
      </c>
      <c r="X43" s="64">
        <v>5.6</v>
      </c>
      <c r="Y43" s="64">
        <v>7.57</v>
      </c>
      <c r="Z43" s="64">
        <v>6.13</v>
      </c>
      <c r="AA43" s="64" t="s">
        <v>157</v>
      </c>
      <c r="AB43" s="64" t="s">
        <v>157</v>
      </c>
      <c r="AC43" s="64">
        <v>9</v>
      </c>
      <c r="AD43" s="64">
        <v>6.6</v>
      </c>
      <c r="AE43" s="64">
        <v>8.3000000000000007</v>
      </c>
      <c r="AF43" s="64">
        <v>5.7</v>
      </c>
      <c r="AG43" s="64">
        <v>7.2</v>
      </c>
      <c r="AH43" s="64">
        <v>35</v>
      </c>
      <c r="AI43" s="64">
        <v>0</v>
      </c>
      <c r="AJ43" s="64">
        <v>0</v>
      </c>
      <c r="AK43" s="64">
        <v>0</v>
      </c>
      <c r="AL43" s="64">
        <v>4.9000000000000004</v>
      </c>
      <c r="AM43" s="64">
        <v>6.27</v>
      </c>
      <c r="AN43" s="64">
        <v>6.83</v>
      </c>
      <c r="AO43" s="64">
        <v>6.63</v>
      </c>
      <c r="AP43" s="64">
        <v>5.3</v>
      </c>
      <c r="AQ43" s="64">
        <v>6.53</v>
      </c>
      <c r="AR43" s="64">
        <v>6.63</v>
      </c>
      <c r="AS43" s="64">
        <v>7.15</v>
      </c>
      <c r="AT43" s="64">
        <v>6.73</v>
      </c>
      <c r="AU43" s="64">
        <v>6.2</v>
      </c>
      <c r="AV43" s="64">
        <v>6.2</v>
      </c>
      <c r="AW43" s="64">
        <v>7.67</v>
      </c>
      <c r="AX43" s="64">
        <v>8.6</v>
      </c>
      <c r="AY43" s="64">
        <v>8.1</v>
      </c>
      <c r="AZ43" s="64">
        <v>35</v>
      </c>
      <c r="BA43" s="64">
        <v>0</v>
      </c>
      <c r="BB43" s="64">
        <v>5.87</v>
      </c>
      <c r="BC43" s="64">
        <v>6.63</v>
      </c>
      <c r="BD43" s="64">
        <v>4.8</v>
      </c>
      <c r="BE43" s="64">
        <v>5.93</v>
      </c>
      <c r="BF43" s="64">
        <v>5.57</v>
      </c>
      <c r="BG43" s="64">
        <v>5.77</v>
      </c>
      <c r="BH43" s="64">
        <v>5.27</v>
      </c>
      <c r="BI43" s="64">
        <v>6.6</v>
      </c>
      <c r="BJ43" s="64">
        <v>4.5</v>
      </c>
      <c r="BK43" s="64">
        <v>5.87</v>
      </c>
      <c r="BL43" s="64">
        <v>8.6</v>
      </c>
      <c r="BM43" s="64">
        <v>5.2</v>
      </c>
      <c r="BN43" s="64">
        <v>5.7</v>
      </c>
      <c r="BO43" s="64">
        <v>5.17</v>
      </c>
      <c r="BP43" s="64">
        <v>5.77</v>
      </c>
      <c r="BQ43" s="64">
        <v>6.13</v>
      </c>
      <c r="BR43" s="64">
        <v>5.4</v>
      </c>
      <c r="BS43" s="64">
        <v>4.8</v>
      </c>
      <c r="BT43" s="64">
        <v>6.8</v>
      </c>
      <c r="BU43" s="64">
        <v>5.6</v>
      </c>
      <c r="BV43" s="64">
        <v>5.7</v>
      </c>
      <c r="BW43" s="64">
        <v>5.0999999999999996</v>
      </c>
      <c r="BX43" s="64">
        <v>4.7</v>
      </c>
      <c r="BY43" s="64" t="s">
        <v>157</v>
      </c>
      <c r="BZ43" s="64" t="s">
        <v>157</v>
      </c>
      <c r="CA43" s="64" t="s">
        <v>157</v>
      </c>
      <c r="CB43" s="64" t="s">
        <v>157</v>
      </c>
      <c r="CC43" s="64" t="s">
        <v>157</v>
      </c>
      <c r="CD43" s="64">
        <v>6.4</v>
      </c>
      <c r="CE43" s="64" t="s">
        <v>157</v>
      </c>
      <c r="CF43" s="64" t="s">
        <v>157</v>
      </c>
      <c r="CG43" s="64">
        <v>5.9</v>
      </c>
      <c r="CH43" s="64" t="s">
        <v>157</v>
      </c>
      <c r="CI43" s="64">
        <v>7.8</v>
      </c>
      <c r="CJ43" s="64">
        <v>6.1</v>
      </c>
      <c r="CK43" s="64" t="s">
        <v>158</v>
      </c>
      <c r="CL43" s="62">
        <v>4</v>
      </c>
      <c r="CM43" s="62">
        <v>0</v>
      </c>
      <c r="CN43" s="62">
        <v>137</v>
      </c>
      <c r="CO43" s="63">
        <v>6.14</v>
      </c>
      <c r="CP43" s="62">
        <v>2.36</v>
      </c>
      <c r="CQ43" s="128">
        <v>0</v>
      </c>
      <c r="CR43" s="128" t="s">
        <v>157</v>
      </c>
      <c r="CS43" s="65"/>
      <c r="CT43" s="65">
        <v>0</v>
      </c>
      <c r="CU43" s="65">
        <v>0</v>
      </c>
      <c r="CV43" s="66">
        <v>141</v>
      </c>
      <c r="CW43" s="66">
        <v>5.97</v>
      </c>
      <c r="CX43" s="66">
        <v>2.29</v>
      </c>
      <c r="CY43" s="67">
        <v>63</v>
      </c>
      <c r="CZ43" s="67">
        <v>4</v>
      </c>
      <c r="DA43" s="67">
        <v>0</v>
      </c>
      <c r="DB43" s="67">
        <v>0</v>
      </c>
      <c r="DC43" s="67">
        <v>133</v>
      </c>
      <c r="DD43" s="67">
        <v>4</v>
      </c>
      <c r="DE43" s="67">
        <v>137</v>
      </c>
      <c r="DF43" s="67">
        <v>141</v>
      </c>
      <c r="DG43" s="67">
        <v>5.97</v>
      </c>
      <c r="DH43" s="67">
        <v>2.29</v>
      </c>
      <c r="DI43" s="67" t="s">
        <v>512</v>
      </c>
      <c r="DJ43" s="129">
        <v>2.9197080291970802E-2</v>
      </c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8" ht="22" customHeight="1" x14ac:dyDescent="0.15">
      <c r="A44" s="64">
        <v>3</v>
      </c>
      <c r="B44" s="58">
        <v>2226521699</v>
      </c>
      <c r="C44" s="280" t="s">
        <v>176</v>
      </c>
      <c r="D44" s="281" t="s">
        <v>160</v>
      </c>
      <c r="E44" s="282" t="s">
        <v>199</v>
      </c>
      <c r="F44" s="60">
        <v>33239</v>
      </c>
      <c r="G44" s="59" t="s">
        <v>155</v>
      </c>
      <c r="H44" s="59" t="s">
        <v>156</v>
      </c>
      <c r="I44" s="64">
        <v>8.5</v>
      </c>
      <c r="J44" s="64">
        <v>7.6</v>
      </c>
      <c r="K44" s="64">
        <v>8.3000000000000007</v>
      </c>
      <c r="L44" s="64" t="s">
        <v>157</v>
      </c>
      <c r="M44" s="64">
        <v>6.4</v>
      </c>
      <c r="N44" s="64" t="s">
        <v>157</v>
      </c>
      <c r="O44" s="64" t="s">
        <v>157</v>
      </c>
      <c r="P44" s="64">
        <v>5.9</v>
      </c>
      <c r="Q44" s="64" t="s">
        <v>157</v>
      </c>
      <c r="R44" s="64" t="s">
        <v>157</v>
      </c>
      <c r="S44" s="64">
        <v>6</v>
      </c>
      <c r="T44" s="64" t="s">
        <v>157</v>
      </c>
      <c r="U44" s="64" t="s">
        <v>157</v>
      </c>
      <c r="V44" s="64">
        <v>5.9</v>
      </c>
      <c r="W44" s="64" t="s">
        <v>157</v>
      </c>
      <c r="X44" s="64">
        <v>7.6</v>
      </c>
      <c r="Y44" s="64">
        <v>7.13</v>
      </c>
      <c r="Z44" s="64">
        <v>6.73</v>
      </c>
      <c r="AA44" s="64" t="s">
        <v>157</v>
      </c>
      <c r="AB44" s="64" t="s">
        <v>157</v>
      </c>
      <c r="AC44" s="64">
        <v>7.5</v>
      </c>
      <c r="AD44" s="64">
        <v>6.4</v>
      </c>
      <c r="AE44" s="64">
        <v>7</v>
      </c>
      <c r="AF44" s="64">
        <v>7.7</v>
      </c>
      <c r="AG44" s="64">
        <v>6.9</v>
      </c>
      <c r="AH44" s="64">
        <v>35</v>
      </c>
      <c r="AI44" s="64">
        <v>0</v>
      </c>
      <c r="AJ44" s="64">
        <v>0</v>
      </c>
      <c r="AK44" s="64">
        <v>0</v>
      </c>
      <c r="AL44" s="64">
        <v>5.3</v>
      </c>
      <c r="AM44" s="64">
        <v>6.07</v>
      </c>
      <c r="AN44" s="64">
        <v>6.87</v>
      </c>
      <c r="AO44" s="64">
        <v>6.13</v>
      </c>
      <c r="AP44" s="64">
        <v>6.4</v>
      </c>
      <c r="AQ44" s="64">
        <v>7.03</v>
      </c>
      <c r="AR44" s="64">
        <v>5.73</v>
      </c>
      <c r="AS44" s="64">
        <v>7.35</v>
      </c>
      <c r="AT44" s="64">
        <v>6.6</v>
      </c>
      <c r="AU44" s="64">
        <v>5.9</v>
      </c>
      <c r="AV44" s="64">
        <v>6.1</v>
      </c>
      <c r="AW44" s="64">
        <v>7.7</v>
      </c>
      <c r="AX44" s="64">
        <v>8</v>
      </c>
      <c r="AY44" s="64">
        <v>9.1</v>
      </c>
      <c r="AZ44" s="64">
        <v>35</v>
      </c>
      <c r="BA44" s="64">
        <v>0</v>
      </c>
      <c r="BB44" s="64">
        <v>6.57</v>
      </c>
      <c r="BC44" s="64">
        <v>6.93</v>
      </c>
      <c r="BD44" s="64">
        <v>6.9</v>
      </c>
      <c r="BE44" s="64">
        <v>5.63</v>
      </c>
      <c r="BF44" s="64">
        <v>5.43</v>
      </c>
      <c r="BG44" s="64">
        <v>5.4</v>
      </c>
      <c r="BH44" s="64">
        <v>5.47</v>
      </c>
      <c r="BI44" s="64">
        <v>6.5</v>
      </c>
      <c r="BJ44" s="64">
        <v>5</v>
      </c>
      <c r="BK44" s="64">
        <v>5.93</v>
      </c>
      <c r="BL44" s="64">
        <v>4.8</v>
      </c>
      <c r="BM44" s="64">
        <v>5.8</v>
      </c>
      <c r="BN44" s="64">
        <v>7.6</v>
      </c>
      <c r="BO44" s="64">
        <v>4.43</v>
      </c>
      <c r="BP44" s="64">
        <v>5.3</v>
      </c>
      <c r="BQ44" s="64">
        <v>5.53</v>
      </c>
      <c r="BR44" s="64">
        <v>4.8</v>
      </c>
      <c r="BS44" s="64" t="s">
        <v>158</v>
      </c>
      <c r="BT44" s="64">
        <v>5.8</v>
      </c>
      <c r="BU44" s="64">
        <v>4.9000000000000004</v>
      </c>
      <c r="BV44" s="64">
        <v>5.4</v>
      </c>
      <c r="BW44" s="64">
        <v>4.7</v>
      </c>
      <c r="BX44" s="64">
        <v>6.1</v>
      </c>
      <c r="BY44" s="64" t="s">
        <v>157</v>
      </c>
      <c r="BZ44" s="64" t="s">
        <v>157</v>
      </c>
      <c r="CA44" s="64" t="s">
        <v>157</v>
      </c>
      <c r="CB44" s="64" t="s">
        <v>157</v>
      </c>
      <c r="CC44" s="64" t="s">
        <v>157</v>
      </c>
      <c r="CD44" s="64">
        <v>7.2</v>
      </c>
      <c r="CE44" s="64" t="s">
        <v>157</v>
      </c>
      <c r="CF44" s="64" t="s">
        <v>157</v>
      </c>
      <c r="CG44" s="64">
        <v>4</v>
      </c>
      <c r="CH44" s="64" t="s">
        <v>157</v>
      </c>
      <c r="CI44" s="64">
        <v>8.3000000000000007</v>
      </c>
      <c r="CJ44" s="64">
        <v>8.5</v>
      </c>
      <c r="CK44" s="64">
        <v>7.7</v>
      </c>
      <c r="CL44" s="62">
        <v>3</v>
      </c>
      <c r="CM44" s="62">
        <v>0</v>
      </c>
      <c r="CN44" s="62">
        <v>137</v>
      </c>
      <c r="CO44" s="63">
        <v>6.2</v>
      </c>
      <c r="CP44" s="62">
        <v>2.37</v>
      </c>
      <c r="CQ44" s="128">
        <v>0</v>
      </c>
      <c r="CR44" s="128" t="s">
        <v>157</v>
      </c>
      <c r="CS44" s="65"/>
      <c r="CT44" s="65">
        <v>0</v>
      </c>
      <c r="CU44" s="65">
        <v>0</v>
      </c>
      <c r="CV44" s="66">
        <v>141</v>
      </c>
      <c r="CW44" s="66">
        <v>6.02</v>
      </c>
      <c r="CX44" s="66">
        <v>2.2999999999999998</v>
      </c>
      <c r="CY44" s="67">
        <v>64</v>
      </c>
      <c r="CZ44" s="67">
        <v>3</v>
      </c>
      <c r="DA44" s="67">
        <v>0</v>
      </c>
      <c r="DB44" s="67">
        <v>0</v>
      </c>
      <c r="DC44" s="67">
        <v>134</v>
      </c>
      <c r="DD44" s="67">
        <v>3</v>
      </c>
      <c r="DE44" s="67">
        <v>137</v>
      </c>
      <c r="DF44" s="67">
        <v>141</v>
      </c>
      <c r="DG44" s="67">
        <v>6.1</v>
      </c>
      <c r="DH44" s="67">
        <v>2.33</v>
      </c>
      <c r="DI44" s="67" t="s">
        <v>512</v>
      </c>
      <c r="DJ44" s="129">
        <v>2.1897810218978103E-2</v>
      </c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8" ht="22" customHeight="1" x14ac:dyDescent="0.15">
      <c r="A45" s="64">
        <v>4</v>
      </c>
      <c r="B45" s="58">
        <v>2226521701</v>
      </c>
      <c r="C45" s="280" t="s">
        <v>498</v>
      </c>
      <c r="D45" s="281" t="s">
        <v>160</v>
      </c>
      <c r="E45" s="282" t="s">
        <v>437</v>
      </c>
      <c r="F45" s="60">
        <v>35048</v>
      </c>
      <c r="G45" s="59" t="s">
        <v>155</v>
      </c>
      <c r="H45" s="59" t="s">
        <v>156</v>
      </c>
      <c r="I45" s="64">
        <v>8.1</v>
      </c>
      <c r="J45" s="64">
        <v>8.8000000000000007</v>
      </c>
      <c r="K45" s="64">
        <v>8.6</v>
      </c>
      <c r="L45" s="64" t="s">
        <v>157</v>
      </c>
      <c r="M45" s="64">
        <v>7.4</v>
      </c>
      <c r="N45" s="64" t="s">
        <v>157</v>
      </c>
      <c r="O45" s="64" t="s">
        <v>157</v>
      </c>
      <c r="P45" s="64">
        <v>7.1</v>
      </c>
      <c r="Q45" s="64" t="s">
        <v>157</v>
      </c>
      <c r="R45" s="64" t="s">
        <v>157</v>
      </c>
      <c r="S45" s="64">
        <v>5.6</v>
      </c>
      <c r="T45" s="64" t="s">
        <v>157</v>
      </c>
      <c r="U45" s="64" t="s">
        <v>157</v>
      </c>
      <c r="V45" s="64">
        <v>6.2</v>
      </c>
      <c r="W45" s="64" t="s">
        <v>157</v>
      </c>
      <c r="X45" s="64">
        <v>8.6999999999999993</v>
      </c>
      <c r="Y45" s="64">
        <v>6.73</v>
      </c>
      <c r="Z45" s="64">
        <v>6.5</v>
      </c>
      <c r="AA45" s="64" t="s">
        <v>157</v>
      </c>
      <c r="AB45" s="64" t="s">
        <v>157</v>
      </c>
      <c r="AC45" s="64">
        <v>6.4</v>
      </c>
      <c r="AD45" s="64">
        <v>7.7</v>
      </c>
      <c r="AE45" s="64">
        <v>8.6999999999999993</v>
      </c>
      <c r="AF45" s="64">
        <v>6.6</v>
      </c>
      <c r="AG45" s="64">
        <v>7.2</v>
      </c>
      <c r="AH45" s="64">
        <v>35</v>
      </c>
      <c r="AI45" s="64">
        <v>0</v>
      </c>
      <c r="AJ45" s="64">
        <v>0</v>
      </c>
      <c r="AK45" s="64">
        <v>0</v>
      </c>
      <c r="AL45" s="64">
        <v>8</v>
      </c>
      <c r="AM45" s="64">
        <v>7.33</v>
      </c>
      <c r="AN45" s="64">
        <v>7.13</v>
      </c>
      <c r="AO45" s="64">
        <v>5.97</v>
      </c>
      <c r="AP45" s="64">
        <v>4.3</v>
      </c>
      <c r="AQ45" s="64">
        <v>7.53</v>
      </c>
      <c r="AR45" s="64">
        <v>8.27</v>
      </c>
      <c r="AS45" s="64">
        <v>7.8</v>
      </c>
      <c r="AT45" s="64">
        <v>7.4</v>
      </c>
      <c r="AU45" s="64">
        <v>5.8</v>
      </c>
      <c r="AV45" s="64">
        <v>6.5</v>
      </c>
      <c r="AW45" s="64">
        <v>7.03</v>
      </c>
      <c r="AX45" s="64">
        <v>8.1999999999999993</v>
      </c>
      <c r="AY45" s="64">
        <v>9.6</v>
      </c>
      <c r="AZ45" s="64">
        <v>35</v>
      </c>
      <c r="BA45" s="64">
        <v>0</v>
      </c>
      <c r="BB45" s="64">
        <v>7.07</v>
      </c>
      <c r="BC45" s="64">
        <v>6.67</v>
      </c>
      <c r="BD45" s="64">
        <v>6.6</v>
      </c>
      <c r="BE45" s="64">
        <v>6.17</v>
      </c>
      <c r="BF45" s="64">
        <v>5.67</v>
      </c>
      <c r="BG45" s="64">
        <v>7.27</v>
      </c>
      <c r="BH45" s="64">
        <v>6.13</v>
      </c>
      <c r="BI45" s="64">
        <v>5.5</v>
      </c>
      <c r="BJ45" s="64">
        <v>5.0999999999999996</v>
      </c>
      <c r="BK45" s="64">
        <v>5.8</v>
      </c>
      <c r="BL45" s="64">
        <v>6.5</v>
      </c>
      <c r="BM45" s="64">
        <v>4.9000000000000004</v>
      </c>
      <c r="BN45" s="64">
        <v>8</v>
      </c>
      <c r="BO45" s="64">
        <v>5.43</v>
      </c>
      <c r="BP45" s="64">
        <v>6.03</v>
      </c>
      <c r="BQ45" s="64">
        <v>5.67</v>
      </c>
      <c r="BR45" s="64">
        <v>4.9000000000000004</v>
      </c>
      <c r="BS45" s="64">
        <v>6.3</v>
      </c>
      <c r="BT45" s="64">
        <v>5.2</v>
      </c>
      <c r="BU45" s="64">
        <v>5.8</v>
      </c>
      <c r="BV45" s="64">
        <v>6.4</v>
      </c>
      <c r="BW45" s="64">
        <v>6.2</v>
      </c>
      <c r="BX45" s="64">
        <v>6.6</v>
      </c>
      <c r="BY45" s="64" t="s">
        <v>157</v>
      </c>
      <c r="BZ45" s="64" t="s">
        <v>157</v>
      </c>
      <c r="CA45" s="64" t="s">
        <v>157</v>
      </c>
      <c r="CB45" s="64" t="s">
        <v>157</v>
      </c>
      <c r="CC45" s="64" t="s">
        <v>157</v>
      </c>
      <c r="CD45" s="64">
        <v>6.6</v>
      </c>
      <c r="CE45" s="64" t="s">
        <v>157</v>
      </c>
      <c r="CF45" s="64" t="s">
        <v>157</v>
      </c>
      <c r="CG45" s="64">
        <v>5.3</v>
      </c>
      <c r="CH45" s="64" t="s">
        <v>157</v>
      </c>
      <c r="CI45" s="64">
        <v>8.8000000000000007</v>
      </c>
      <c r="CJ45" s="64">
        <v>7.7</v>
      </c>
      <c r="CK45" s="64" t="s">
        <v>158</v>
      </c>
      <c r="CL45" s="62">
        <v>4</v>
      </c>
      <c r="CM45" s="62">
        <v>0</v>
      </c>
      <c r="CN45" s="62">
        <v>137</v>
      </c>
      <c r="CO45" s="63">
        <v>6.5</v>
      </c>
      <c r="CP45" s="62">
        <v>2.59</v>
      </c>
      <c r="CQ45" s="128">
        <v>0</v>
      </c>
      <c r="CR45" s="128" t="s">
        <v>157</v>
      </c>
      <c r="CS45" s="65"/>
      <c r="CT45" s="65">
        <v>0</v>
      </c>
      <c r="CU45" s="65">
        <v>0</v>
      </c>
      <c r="CV45" s="66">
        <v>141</v>
      </c>
      <c r="CW45" s="66">
        <v>6.32</v>
      </c>
      <c r="CX45" s="66">
        <v>2.52</v>
      </c>
      <c r="CY45" s="67">
        <v>63</v>
      </c>
      <c r="CZ45" s="67">
        <v>4</v>
      </c>
      <c r="DA45" s="67">
        <v>0</v>
      </c>
      <c r="DB45" s="67">
        <v>0</v>
      </c>
      <c r="DC45" s="67">
        <v>133</v>
      </c>
      <c r="DD45" s="67">
        <v>4</v>
      </c>
      <c r="DE45" s="67">
        <v>137</v>
      </c>
      <c r="DF45" s="67">
        <v>141</v>
      </c>
      <c r="DG45" s="67">
        <v>6.32</v>
      </c>
      <c r="DH45" s="67">
        <v>2.52</v>
      </c>
      <c r="DI45" s="67" t="s">
        <v>512</v>
      </c>
      <c r="DJ45" s="129">
        <v>2.9197080291970802E-2</v>
      </c>
    </row>
    <row r="46" spans="1:148" ht="22" customHeight="1" x14ac:dyDescent="0.15">
      <c r="A46" s="64">
        <v>5</v>
      </c>
      <c r="B46" s="58">
        <v>2227521732</v>
      </c>
      <c r="C46" s="280" t="s">
        <v>515</v>
      </c>
      <c r="D46" s="281" t="s">
        <v>434</v>
      </c>
      <c r="E46" s="282" t="s">
        <v>524</v>
      </c>
      <c r="F46" s="60">
        <v>33653</v>
      </c>
      <c r="G46" s="59" t="s">
        <v>172</v>
      </c>
      <c r="H46" s="59" t="s">
        <v>156</v>
      </c>
      <c r="I46" s="64">
        <v>7.8</v>
      </c>
      <c r="J46" s="64">
        <v>5.4</v>
      </c>
      <c r="K46" s="64">
        <v>8.4</v>
      </c>
      <c r="L46" s="64" t="s">
        <v>157</v>
      </c>
      <c r="M46" s="64">
        <v>5.8</v>
      </c>
      <c r="N46" s="64" t="s">
        <v>157</v>
      </c>
      <c r="O46" s="64" t="s">
        <v>157</v>
      </c>
      <c r="P46" s="64">
        <v>6.5</v>
      </c>
      <c r="Q46" s="64" t="s">
        <v>157</v>
      </c>
      <c r="R46" s="64" t="s">
        <v>157</v>
      </c>
      <c r="S46" s="64">
        <v>5.4</v>
      </c>
      <c r="T46" s="64" t="s">
        <v>157</v>
      </c>
      <c r="U46" s="64" t="s">
        <v>157</v>
      </c>
      <c r="V46" s="64">
        <v>5.9</v>
      </c>
      <c r="W46" s="64" t="s">
        <v>157</v>
      </c>
      <c r="X46" s="64">
        <v>6.6</v>
      </c>
      <c r="Y46" s="64">
        <v>5.43</v>
      </c>
      <c r="Z46" s="64">
        <v>6.47</v>
      </c>
      <c r="AA46" s="64" t="s">
        <v>157</v>
      </c>
      <c r="AB46" s="64" t="s">
        <v>157</v>
      </c>
      <c r="AC46" s="64">
        <v>8.6</v>
      </c>
      <c r="AD46" s="64">
        <v>7.3</v>
      </c>
      <c r="AE46" s="64">
        <v>6.4</v>
      </c>
      <c r="AF46" s="64">
        <v>5.9</v>
      </c>
      <c r="AG46" s="64">
        <v>6.9</v>
      </c>
      <c r="AH46" s="64">
        <v>35</v>
      </c>
      <c r="AI46" s="64">
        <v>0</v>
      </c>
      <c r="AJ46" s="64">
        <v>0</v>
      </c>
      <c r="AK46" s="64">
        <v>0</v>
      </c>
      <c r="AL46" s="64">
        <v>4.83</v>
      </c>
      <c r="AM46" s="64">
        <v>6.07</v>
      </c>
      <c r="AN46" s="64">
        <v>7.17</v>
      </c>
      <c r="AO46" s="64">
        <v>5.13</v>
      </c>
      <c r="AP46" s="64">
        <v>5</v>
      </c>
      <c r="AQ46" s="64">
        <v>5.67</v>
      </c>
      <c r="AR46" s="64">
        <v>7.5</v>
      </c>
      <c r="AS46" s="64">
        <v>7.8</v>
      </c>
      <c r="AT46" s="64">
        <v>7.83</v>
      </c>
      <c r="AU46" s="64">
        <v>4.2</v>
      </c>
      <c r="AV46" s="64">
        <v>5.5</v>
      </c>
      <c r="AW46" s="64">
        <v>7.1</v>
      </c>
      <c r="AX46" s="64">
        <v>8.1999999999999993</v>
      </c>
      <c r="AY46" s="64">
        <v>8.6</v>
      </c>
      <c r="AZ46" s="64">
        <v>35</v>
      </c>
      <c r="BA46" s="64">
        <v>0</v>
      </c>
      <c r="BB46" s="64">
        <v>5.47</v>
      </c>
      <c r="BC46" s="64">
        <v>6.47</v>
      </c>
      <c r="BD46" s="64">
        <v>6.1</v>
      </c>
      <c r="BE46" s="64">
        <v>5.8</v>
      </c>
      <c r="BF46" s="64">
        <v>5.33</v>
      </c>
      <c r="BG46" s="64">
        <v>4.67</v>
      </c>
      <c r="BH46" s="64">
        <v>5.17</v>
      </c>
      <c r="BI46" s="64">
        <v>5.27</v>
      </c>
      <c r="BJ46" s="64">
        <v>4.7</v>
      </c>
      <c r="BK46" s="64">
        <v>6.17</v>
      </c>
      <c r="BL46" s="64">
        <v>7.2</v>
      </c>
      <c r="BM46" s="64">
        <v>5.2</v>
      </c>
      <c r="BN46" s="64">
        <v>6.2</v>
      </c>
      <c r="BO46" s="64" t="s">
        <v>158</v>
      </c>
      <c r="BP46" s="64">
        <v>5.2</v>
      </c>
      <c r="BQ46" s="64">
        <v>4.83</v>
      </c>
      <c r="BR46" s="64">
        <v>4</v>
      </c>
      <c r="BS46" s="64">
        <v>6.1</v>
      </c>
      <c r="BT46" s="64">
        <v>5.9</v>
      </c>
      <c r="BU46" s="64">
        <v>7.1</v>
      </c>
      <c r="BV46" s="64">
        <v>4.5999999999999996</v>
      </c>
      <c r="BW46" s="64">
        <v>6.6</v>
      </c>
      <c r="BX46" s="64">
        <v>5.0999999999999996</v>
      </c>
      <c r="BY46" s="64" t="s">
        <v>157</v>
      </c>
      <c r="BZ46" s="64" t="s">
        <v>157</v>
      </c>
      <c r="CA46" s="64" t="s">
        <v>157</v>
      </c>
      <c r="CB46" s="64" t="s">
        <v>157</v>
      </c>
      <c r="CC46" s="64" t="s">
        <v>157</v>
      </c>
      <c r="CD46" s="64">
        <v>7.1</v>
      </c>
      <c r="CE46" s="64" t="s">
        <v>157</v>
      </c>
      <c r="CF46" s="64" t="s">
        <v>157</v>
      </c>
      <c r="CG46" s="64">
        <v>4.9000000000000004</v>
      </c>
      <c r="CH46" s="64" t="s">
        <v>157</v>
      </c>
      <c r="CI46" s="64">
        <v>8</v>
      </c>
      <c r="CJ46" s="64">
        <v>8.6</v>
      </c>
      <c r="CK46" s="64" t="s">
        <v>158</v>
      </c>
      <c r="CL46" s="62">
        <v>7</v>
      </c>
      <c r="CM46" s="62">
        <v>0</v>
      </c>
      <c r="CN46" s="62">
        <v>137</v>
      </c>
      <c r="CO46" s="63">
        <v>5.76</v>
      </c>
      <c r="CP46" s="62">
        <v>2.15</v>
      </c>
      <c r="CQ46" s="128" t="s">
        <v>157</v>
      </c>
      <c r="CR46" s="128" t="s">
        <v>157</v>
      </c>
      <c r="CS46" s="65"/>
      <c r="CT46" s="65" t="s">
        <v>157</v>
      </c>
      <c r="CU46" s="65">
        <v>0</v>
      </c>
      <c r="CV46" s="66">
        <v>141</v>
      </c>
      <c r="CW46" s="66">
        <v>5.6</v>
      </c>
      <c r="CX46" s="66">
        <v>2.08</v>
      </c>
      <c r="CY46" s="67">
        <v>60</v>
      </c>
      <c r="CZ46" s="67">
        <v>7</v>
      </c>
      <c r="DA46" s="67">
        <v>0</v>
      </c>
      <c r="DB46" s="67">
        <v>0</v>
      </c>
      <c r="DC46" s="67">
        <v>130</v>
      </c>
      <c r="DD46" s="67">
        <v>7</v>
      </c>
      <c r="DE46" s="67">
        <v>137</v>
      </c>
      <c r="DF46" s="67">
        <v>137</v>
      </c>
      <c r="DG46" s="67">
        <v>5.87</v>
      </c>
      <c r="DH46" s="67">
        <v>2.1800000000000002</v>
      </c>
      <c r="DI46" s="67" t="s">
        <v>512</v>
      </c>
      <c r="DJ46" s="129">
        <v>5.1094890510948905E-2</v>
      </c>
    </row>
    <row r="47" spans="1:148" ht="22" customHeight="1" x14ac:dyDescent="0.15">
      <c r="A47" s="64">
        <v>6</v>
      </c>
      <c r="B47" s="58">
        <v>2227521823</v>
      </c>
      <c r="C47" s="280" t="s">
        <v>159</v>
      </c>
      <c r="D47" s="281" t="s">
        <v>169</v>
      </c>
      <c r="E47" s="282" t="s">
        <v>551</v>
      </c>
      <c r="F47" s="60">
        <v>29111</v>
      </c>
      <c r="G47" s="59" t="s">
        <v>172</v>
      </c>
      <c r="H47" s="59" t="s">
        <v>156</v>
      </c>
      <c r="I47" s="64">
        <v>8.3000000000000007</v>
      </c>
      <c r="J47" s="64">
        <v>6.5</v>
      </c>
      <c r="K47" s="64">
        <v>7.4</v>
      </c>
      <c r="L47" s="64" t="s">
        <v>157</v>
      </c>
      <c r="M47" s="64">
        <v>6.6</v>
      </c>
      <c r="N47" s="64" t="s">
        <v>157</v>
      </c>
      <c r="O47" s="64" t="s">
        <v>157</v>
      </c>
      <c r="P47" s="64">
        <v>6</v>
      </c>
      <c r="Q47" s="64" t="s">
        <v>157</v>
      </c>
      <c r="R47" s="64" t="s">
        <v>157</v>
      </c>
      <c r="S47" s="64">
        <v>6.1</v>
      </c>
      <c r="T47" s="64" t="s">
        <v>157</v>
      </c>
      <c r="U47" s="64" t="s">
        <v>157</v>
      </c>
      <c r="V47" s="64">
        <v>6.8</v>
      </c>
      <c r="W47" s="64" t="s">
        <v>157</v>
      </c>
      <c r="X47" s="64">
        <v>7.3</v>
      </c>
      <c r="Y47" s="64">
        <v>6.23</v>
      </c>
      <c r="Z47" s="64">
        <v>6.97</v>
      </c>
      <c r="AA47" s="64" t="s">
        <v>157</v>
      </c>
      <c r="AB47" s="64" t="s">
        <v>157</v>
      </c>
      <c r="AC47" s="64">
        <v>7.3</v>
      </c>
      <c r="AD47" s="64">
        <v>7.3</v>
      </c>
      <c r="AE47" s="64">
        <v>7.8</v>
      </c>
      <c r="AF47" s="64">
        <v>8</v>
      </c>
      <c r="AG47" s="64">
        <v>8.3000000000000007</v>
      </c>
      <c r="AH47" s="64">
        <v>35</v>
      </c>
      <c r="AI47" s="64">
        <v>0</v>
      </c>
      <c r="AJ47" s="64">
        <v>0</v>
      </c>
      <c r="AK47" s="64">
        <v>0</v>
      </c>
      <c r="AL47" s="64">
        <v>5.17</v>
      </c>
      <c r="AM47" s="64">
        <v>6.47</v>
      </c>
      <c r="AN47" s="64">
        <v>6.27</v>
      </c>
      <c r="AO47" s="64">
        <v>6</v>
      </c>
      <c r="AP47" s="64">
        <v>6.4</v>
      </c>
      <c r="AQ47" s="64">
        <v>6.43</v>
      </c>
      <c r="AR47" s="64">
        <v>8.1300000000000008</v>
      </c>
      <c r="AS47" s="64">
        <v>8.15</v>
      </c>
      <c r="AT47" s="64">
        <v>6.97</v>
      </c>
      <c r="AU47" s="64">
        <v>5.9</v>
      </c>
      <c r="AV47" s="64">
        <v>6.3</v>
      </c>
      <c r="AW47" s="64">
        <v>6.53</v>
      </c>
      <c r="AX47" s="64">
        <v>8</v>
      </c>
      <c r="AY47" s="64">
        <v>7.7</v>
      </c>
      <c r="AZ47" s="64">
        <v>35</v>
      </c>
      <c r="BA47" s="64">
        <v>0</v>
      </c>
      <c r="BB47" s="64">
        <v>6.23</v>
      </c>
      <c r="BC47" s="64">
        <v>6.2</v>
      </c>
      <c r="BD47" s="64">
        <v>7.6</v>
      </c>
      <c r="BE47" s="64">
        <v>4.67</v>
      </c>
      <c r="BF47" s="64">
        <v>6.5</v>
      </c>
      <c r="BG47" s="64">
        <v>5.43</v>
      </c>
      <c r="BH47" s="64">
        <v>5.2</v>
      </c>
      <c r="BI47" s="64">
        <v>5.9</v>
      </c>
      <c r="BJ47" s="64">
        <v>5.0999999999999996</v>
      </c>
      <c r="BK47" s="64">
        <v>6.43</v>
      </c>
      <c r="BL47" s="64">
        <v>7.2</v>
      </c>
      <c r="BM47" s="64">
        <v>4.7</v>
      </c>
      <c r="BN47" s="64">
        <v>6.7</v>
      </c>
      <c r="BO47" s="64">
        <v>5.23</v>
      </c>
      <c r="BP47" s="64">
        <v>5.47</v>
      </c>
      <c r="BQ47" s="64">
        <v>7.03</v>
      </c>
      <c r="BR47" s="64">
        <v>5.3</v>
      </c>
      <c r="BS47" s="64">
        <v>4.4000000000000004</v>
      </c>
      <c r="BT47" s="64">
        <v>5</v>
      </c>
      <c r="BU47" s="64">
        <v>4.3</v>
      </c>
      <c r="BV47" s="64">
        <v>4.8</v>
      </c>
      <c r="BW47" s="64">
        <v>6.5</v>
      </c>
      <c r="BX47" s="64">
        <v>6.7</v>
      </c>
      <c r="BY47" s="64" t="s">
        <v>157</v>
      </c>
      <c r="BZ47" s="64" t="s">
        <v>157</v>
      </c>
      <c r="CA47" s="64" t="s">
        <v>157</v>
      </c>
      <c r="CB47" s="64" t="s">
        <v>157</v>
      </c>
      <c r="CC47" s="64" t="s">
        <v>157</v>
      </c>
      <c r="CD47" s="64">
        <v>7</v>
      </c>
      <c r="CE47" s="64" t="s">
        <v>157</v>
      </c>
      <c r="CF47" s="64" t="s">
        <v>157</v>
      </c>
      <c r="CG47" s="64">
        <v>5.6</v>
      </c>
      <c r="CH47" s="64" t="s">
        <v>157</v>
      </c>
      <c r="CI47" s="64">
        <v>7.6</v>
      </c>
      <c r="CJ47" s="64">
        <v>4.8</v>
      </c>
      <c r="CK47" s="64" t="s">
        <v>158</v>
      </c>
      <c r="CL47" s="62">
        <v>4</v>
      </c>
      <c r="CM47" s="62">
        <v>0</v>
      </c>
      <c r="CN47" s="62">
        <v>137</v>
      </c>
      <c r="CO47" s="63">
        <v>6.16</v>
      </c>
      <c r="CP47" s="62">
        <v>2.35</v>
      </c>
      <c r="CQ47" s="128" t="s">
        <v>157</v>
      </c>
      <c r="CR47" s="128" t="s">
        <v>157</v>
      </c>
      <c r="CS47" s="65"/>
      <c r="CT47" s="65" t="s">
        <v>157</v>
      </c>
      <c r="CU47" s="65">
        <v>0</v>
      </c>
      <c r="CV47" s="66">
        <v>141</v>
      </c>
      <c r="CW47" s="66">
        <v>5.99</v>
      </c>
      <c r="CX47" s="66">
        <v>2.2799999999999998</v>
      </c>
      <c r="CY47" s="67">
        <v>63</v>
      </c>
      <c r="CZ47" s="67">
        <v>4</v>
      </c>
      <c r="DA47" s="67">
        <v>0</v>
      </c>
      <c r="DB47" s="67">
        <v>0</v>
      </c>
      <c r="DC47" s="67">
        <v>133</v>
      </c>
      <c r="DD47" s="67">
        <v>4</v>
      </c>
      <c r="DE47" s="67">
        <v>101</v>
      </c>
      <c r="DF47" s="67">
        <v>137</v>
      </c>
      <c r="DG47" s="67">
        <v>6.16</v>
      </c>
      <c r="DH47" s="67">
        <v>2.37</v>
      </c>
      <c r="DI47" s="67" t="s">
        <v>512</v>
      </c>
      <c r="DJ47" s="129">
        <v>2.9197080291970802E-2</v>
      </c>
    </row>
    <row r="48" spans="1:148" ht="22" customHeight="1" x14ac:dyDescent="0.15">
      <c r="A48" s="64">
        <v>7</v>
      </c>
      <c r="B48" s="58">
        <v>2226521829</v>
      </c>
      <c r="C48" s="280" t="s">
        <v>191</v>
      </c>
      <c r="D48" s="281" t="s">
        <v>188</v>
      </c>
      <c r="E48" s="282" t="s">
        <v>452</v>
      </c>
      <c r="F48" s="60">
        <v>35090</v>
      </c>
      <c r="G48" s="59" t="s">
        <v>155</v>
      </c>
      <c r="H48" s="59" t="s">
        <v>156</v>
      </c>
      <c r="I48" s="64">
        <v>8.9</v>
      </c>
      <c r="J48" s="64">
        <v>7.4</v>
      </c>
      <c r="K48" s="64">
        <v>8</v>
      </c>
      <c r="L48" s="64" t="s">
        <v>157</v>
      </c>
      <c r="M48" s="64">
        <v>6.1</v>
      </c>
      <c r="N48" s="64" t="s">
        <v>157</v>
      </c>
      <c r="O48" s="64" t="s">
        <v>157</v>
      </c>
      <c r="P48" s="64">
        <v>5.6</v>
      </c>
      <c r="Q48" s="64" t="s">
        <v>157</v>
      </c>
      <c r="R48" s="64" t="s">
        <v>157</v>
      </c>
      <c r="S48" s="64">
        <v>4.7</v>
      </c>
      <c r="T48" s="64" t="s">
        <v>157</v>
      </c>
      <c r="U48" s="64" t="s">
        <v>157</v>
      </c>
      <c r="V48" s="64">
        <v>5.6</v>
      </c>
      <c r="W48" s="64" t="s">
        <v>157</v>
      </c>
      <c r="X48" s="64">
        <v>7.3</v>
      </c>
      <c r="Y48" s="64">
        <v>8.8699999999999992</v>
      </c>
      <c r="Z48" s="64">
        <v>8.8000000000000007</v>
      </c>
      <c r="AA48" s="64" t="s">
        <v>157</v>
      </c>
      <c r="AB48" s="64" t="s">
        <v>157</v>
      </c>
      <c r="AC48" s="64">
        <v>8</v>
      </c>
      <c r="AD48" s="64">
        <v>4.5</v>
      </c>
      <c r="AE48" s="64">
        <v>7.1</v>
      </c>
      <c r="AF48" s="64">
        <v>6.5</v>
      </c>
      <c r="AG48" s="64">
        <v>7.9</v>
      </c>
      <c r="AH48" s="64">
        <v>35</v>
      </c>
      <c r="AI48" s="64">
        <v>0</v>
      </c>
      <c r="AJ48" s="64">
        <v>0</v>
      </c>
      <c r="AK48" s="64">
        <v>0</v>
      </c>
      <c r="AL48" s="64">
        <v>6.6</v>
      </c>
      <c r="AM48" s="64">
        <v>7.73</v>
      </c>
      <c r="AN48" s="64">
        <v>6.9</v>
      </c>
      <c r="AO48" s="64">
        <v>6.43</v>
      </c>
      <c r="AP48" s="64">
        <v>5</v>
      </c>
      <c r="AQ48" s="64">
        <v>6.9</v>
      </c>
      <c r="AR48" s="64">
        <v>7.4</v>
      </c>
      <c r="AS48" s="64">
        <v>8.75</v>
      </c>
      <c r="AT48" s="64">
        <v>5.73</v>
      </c>
      <c r="AU48" s="64">
        <v>6.5</v>
      </c>
      <c r="AV48" s="64">
        <v>5.8</v>
      </c>
      <c r="AW48" s="64">
        <v>6.97</v>
      </c>
      <c r="AX48" s="64">
        <v>8.5</v>
      </c>
      <c r="AY48" s="64">
        <v>9.1999999999999993</v>
      </c>
      <c r="AZ48" s="64">
        <v>35</v>
      </c>
      <c r="BA48" s="64">
        <v>0</v>
      </c>
      <c r="BB48" s="64">
        <v>7.03</v>
      </c>
      <c r="BC48" s="64">
        <v>6.43</v>
      </c>
      <c r="BD48" s="64">
        <v>6.8</v>
      </c>
      <c r="BE48" s="64">
        <v>5.13</v>
      </c>
      <c r="BF48" s="64">
        <v>5.13</v>
      </c>
      <c r="BG48" s="64">
        <v>6.17</v>
      </c>
      <c r="BH48" s="64">
        <v>5.93</v>
      </c>
      <c r="BI48" s="64">
        <v>5.47</v>
      </c>
      <c r="BJ48" s="64">
        <v>6</v>
      </c>
      <c r="BK48" s="64">
        <v>5.9</v>
      </c>
      <c r="BL48" s="64">
        <v>6.1</v>
      </c>
      <c r="BM48" s="64">
        <v>4.2</v>
      </c>
      <c r="BN48" s="64">
        <v>8</v>
      </c>
      <c r="BO48" s="64">
        <v>6.23</v>
      </c>
      <c r="BP48" s="64">
        <v>5.4</v>
      </c>
      <c r="BQ48" s="64">
        <v>5.37</v>
      </c>
      <c r="BR48" s="64">
        <v>4.0999999999999996</v>
      </c>
      <c r="BS48" s="64">
        <v>5.5</v>
      </c>
      <c r="BT48" s="64">
        <v>6</v>
      </c>
      <c r="BU48" s="64">
        <v>5</v>
      </c>
      <c r="BV48" s="64">
        <v>5.3</v>
      </c>
      <c r="BW48" s="64">
        <v>5.2</v>
      </c>
      <c r="BX48" s="64">
        <v>6.4</v>
      </c>
      <c r="BY48" s="64" t="s">
        <v>157</v>
      </c>
      <c r="BZ48" s="64" t="s">
        <v>157</v>
      </c>
      <c r="CA48" s="64" t="s">
        <v>157</v>
      </c>
      <c r="CB48" s="64" t="s">
        <v>157</v>
      </c>
      <c r="CC48" s="64" t="s">
        <v>157</v>
      </c>
      <c r="CD48" s="64">
        <v>6.3</v>
      </c>
      <c r="CE48" s="64" t="s">
        <v>157</v>
      </c>
      <c r="CF48" s="64" t="s">
        <v>157</v>
      </c>
      <c r="CG48" s="64">
        <v>6.2</v>
      </c>
      <c r="CH48" s="64" t="s">
        <v>157</v>
      </c>
      <c r="CI48" s="64">
        <v>8.1</v>
      </c>
      <c r="CJ48" s="64">
        <v>7.7</v>
      </c>
      <c r="CK48" s="64" t="s">
        <v>158</v>
      </c>
      <c r="CL48" s="62">
        <v>4</v>
      </c>
      <c r="CM48" s="62">
        <v>0</v>
      </c>
      <c r="CN48" s="62">
        <v>137</v>
      </c>
      <c r="CO48" s="63">
        <v>6.23</v>
      </c>
      <c r="CP48" s="62">
        <v>2.39</v>
      </c>
      <c r="CQ48" s="128">
        <v>0</v>
      </c>
      <c r="CR48" s="128" t="s">
        <v>157</v>
      </c>
      <c r="CS48" s="65"/>
      <c r="CT48" s="65">
        <v>0</v>
      </c>
      <c r="CU48" s="65">
        <v>0</v>
      </c>
      <c r="CV48" s="66">
        <v>141</v>
      </c>
      <c r="CW48" s="66">
        <v>6.06</v>
      </c>
      <c r="CX48" s="66">
        <v>2.33</v>
      </c>
      <c r="CY48" s="67">
        <v>63</v>
      </c>
      <c r="CZ48" s="67">
        <v>4</v>
      </c>
      <c r="DA48" s="67">
        <v>0</v>
      </c>
      <c r="DB48" s="67">
        <v>0</v>
      </c>
      <c r="DC48" s="67">
        <v>133</v>
      </c>
      <c r="DD48" s="67">
        <v>4</v>
      </c>
      <c r="DE48" s="67">
        <v>101</v>
      </c>
      <c r="DF48" s="67">
        <v>141</v>
      </c>
      <c r="DG48" s="67">
        <v>6.06</v>
      </c>
      <c r="DH48" s="67">
        <v>2.35</v>
      </c>
      <c r="DI48" s="67" t="s">
        <v>512</v>
      </c>
      <c r="DJ48" s="129">
        <v>2.9197080291970802E-2</v>
      </c>
    </row>
    <row r="49" spans="1:114" ht="22" customHeight="1" x14ac:dyDescent="0.15">
      <c r="A49" s="64">
        <v>8</v>
      </c>
      <c r="B49" s="58">
        <v>2227521858</v>
      </c>
      <c r="C49" s="280" t="s">
        <v>176</v>
      </c>
      <c r="D49" s="281" t="s">
        <v>552</v>
      </c>
      <c r="E49" s="282" t="s">
        <v>553</v>
      </c>
      <c r="F49" s="60">
        <v>33610</v>
      </c>
      <c r="G49" s="59" t="s">
        <v>172</v>
      </c>
      <c r="H49" s="59" t="s">
        <v>156</v>
      </c>
      <c r="I49" s="64">
        <v>6.9</v>
      </c>
      <c r="J49" s="64">
        <v>5.9</v>
      </c>
      <c r="K49" s="64">
        <v>4.0999999999999996</v>
      </c>
      <c r="L49" s="64" t="s">
        <v>157</v>
      </c>
      <c r="M49" s="64">
        <v>6.8</v>
      </c>
      <c r="N49" s="64" t="s">
        <v>157</v>
      </c>
      <c r="O49" s="64" t="s">
        <v>157</v>
      </c>
      <c r="P49" s="64">
        <v>5.6</v>
      </c>
      <c r="Q49" s="64" t="s">
        <v>157</v>
      </c>
      <c r="R49" s="64" t="s">
        <v>157</v>
      </c>
      <c r="S49" s="64">
        <v>5.7</v>
      </c>
      <c r="T49" s="64" t="s">
        <v>157</v>
      </c>
      <c r="U49" s="64" t="s">
        <v>157</v>
      </c>
      <c r="V49" s="64">
        <v>7.3</v>
      </c>
      <c r="W49" s="64" t="s">
        <v>157</v>
      </c>
      <c r="X49" s="64">
        <v>6.7</v>
      </c>
      <c r="Y49" s="64">
        <v>7.4</v>
      </c>
      <c r="Z49" s="64">
        <v>7.03</v>
      </c>
      <c r="AA49" s="64" t="s">
        <v>157</v>
      </c>
      <c r="AB49" s="64" t="s">
        <v>157</v>
      </c>
      <c r="AC49" s="64">
        <v>7.1</v>
      </c>
      <c r="AD49" s="64">
        <v>7.1</v>
      </c>
      <c r="AE49" s="64">
        <v>8.1999999999999993</v>
      </c>
      <c r="AF49" s="64">
        <v>4.7</v>
      </c>
      <c r="AG49" s="64">
        <v>5.6</v>
      </c>
      <c r="AH49" s="64">
        <v>35</v>
      </c>
      <c r="AI49" s="64">
        <v>0</v>
      </c>
      <c r="AJ49" s="64">
        <v>0</v>
      </c>
      <c r="AK49" s="64">
        <v>0</v>
      </c>
      <c r="AL49" s="64">
        <v>7.4</v>
      </c>
      <c r="AM49" s="64">
        <v>5.4</v>
      </c>
      <c r="AN49" s="64">
        <v>6.2</v>
      </c>
      <c r="AO49" s="64">
        <v>5.33</v>
      </c>
      <c r="AP49" s="64">
        <v>6</v>
      </c>
      <c r="AQ49" s="64">
        <v>7.3</v>
      </c>
      <c r="AR49" s="64">
        <v>7.47</v>
      </c>
      <c r="AS49" s="64">
        <v>6.9</v>
      </c>
      <c r="AT49" s="64">
        <v>7.3</v>
      </c>
      <c r="AU49" s="64">
        <v>7.5</v>
      </c>
      <c r="AV49" s="64">
        <v>6.4</v>
      </c>
      <c r="AW49" s="64">
        <v>5.67</v>
      </c>
      <c r="AX49" s="64">
        <v>7.7</v>
      </c>
      <c r="AY49" s="64">
        <v>8.1999999999999993</v>
      </c>
      <c r="AZ49" s="64">
        <v>35</v>
      </c>
      <c r="BA49" s="64">
        <v>0</v>
      </c>
      <c r="BB49" s="64">
        <v>6.2</v>
      </c>
      <c r="BC49" s="64">
        <v>6.37</v>
      </c>
      <c r="BD49" s="64">
        <v>6.7</v>
      </c>
      <c r="BE49" s="64">
        <v>6.43</v>
      </c>
      <c r="BF49" s="64">
        <v>5.4</v>
      </c>
      <c r="BG49" s="64">
        <v>5</v>
      </c>
      <c r="BH49" s="64">
        <v>5.37</v>
      </c>
      <c r="BI49" s="64">
        <v>6.77</v>
      </c>
      <c r="BJ49" s="64">
        <v>4.8</v>
      </c>
      <c r="BK49" s="64">
        <v>6</v>
      </c>
      <c r="BL49" s="64">
        <v>8</v>
      </c>
      <c r="BM49" s="64">
        <v>4.9000000000000004</v>
      </c>
      <c r="BN49" s="64">
        <v>7.8</v>
      </c>
      <c r="BO49" s="64" t="s">
        <v>158</v>
      </c>
      <c r="BP49" s="64">
        <v>6.2</v>
      </c>
      <c r="BQ49" s="64" t="s">
        <v>158</v>
      </c>
      <c r="BR49" s="64">
        <v>4</v>
      </c>
      <c r="BS49" s="64">
        <v>5.5</v>
      </c>
      <c r="BT49" s="64">
        <v>5.4</v>
      </c>
      <c r="BU49" s="64">
        <v>5.9</v>
      </c>
      <c r="BV49" s="64">
        <v>5.4</v>
      </c>
      <c r="BW49" s="64">
        <v>5.0999999999999996</v>
      </c>
      <c r="BX49" s="64">
        <v>7</v>
      </c>
      <c r="BY49" s="64" t="s">
        <v>157</v>
      </c>
      <c r="BZ49" s="64" t="s">
        <v>157</v>
      </c>
      <c r="CA49" s="64" t="s">
        <v>157</v>
      </c>
      <c r="CB49" s="64" t="s">
        <v>157</v>
      </c>
      <c r="CC49" s="64" t="s">
        <v>157</v>
      </c>
      <c r="CD49" s="64">
        <v>6.1</v>
      </c>
      <c r="CE49" s="64" t="s">
        <v>157</v>
      </c>
      <c r="CF49" s="64" t="s">
        <v>157</v>
      </c>
      <c r="CG49" s="64">
        <v>4.2</v>
      </c>
      <c r="CH49" s="64" t="s">
        <v>157</v>
      </c>
      <c r="CI49" s="64">
        <v>8</v>
      </c>
      <c r="CJ49" s="64">
        <v>4.8</v>
      </c>
      <c r="CK49" s="64">
        <v>6.7</v>
      </c>
      <c r="CL49" s="62">
        <v>6</v>
      </c>
      <c r="CM49" s="62">
        <v>0</v>
      </c>
      <c r="CN49" s="62">
        <v>137</v>
      </c>
      <c r="CO49" s="63">
        <v>5.97</v>
      </c>
      <c r="CP49" s="62">
        <v>2.25</v>
      </c>
      <c r="CQ49" s="128" t="s">
        <v>157</v>
      </c>
      <c r="CR49" s="128" t="s">
        <v>157</v>
      </c>
      <c r="CS49" s="65"/>
      <c r="CT49" s="65" t="s">
        <v>157</v>
      </c>
      <c r="CU49" s="65">
        <v>0</v>
      </c>
      <c r="CV49" s="66">
        <v>141</v>
      </c>
      <c r="CW49" s="66">
        <v>5.8</v>
      </c>
      <c r="CX49" s="66">
        <v>2.19</v>
      </c>
      <c r="CY49" s="67">
        <v>61</v>
      </c>
      <c r="CZ49" s="67">
        <v>6</v>
      </c>
      <c r="DA49" s="67">
        <v>0</v>
      </c>
      <c r="DB49" s="67">
        <v>0</v>
      </c>
      <c r="DC49" s="67">
        <v>131</v>
      </c>
      <c r="DD49" s="67">
        <v>6</v>
      </c>
      <c r="DE49" s="67">
        <v>101</v>
      </c>
      <c r="DF49" s="67">
        <v>137</v>
      </c>
      <c r="DG49" s="67">
        <v>6.17</v>
      </c>
      <c r="DH49" s="67">
        <v>2.33</v>
      </c>
      <c r="DI49" s="67" t="s">
        <v>554</v>
      </c>
      <c r="DJ49" s="129">
        <v>4.3795620437956206E-2</v>
      </c>
    </row>
    <row r="50" spans="1:114" s="170" customFormat="1" ht="15.5" x14ac:dyDescent="0.35">
      <c r="BK50" s="274"/>
    </row>
    <row r="51" spans="1:114" s="170" customFormat="1" ht="15.5" x14ac:dyDescent="0.35">
      <c r="BK51" s="274"/>
    </row>
    <row r="52" spans="1:114" s="170" customFormat="1" ht="15.5" x14ac:dyDescent="0.35">
      <c r="C52" s="170" t="s">
        <v>527</v>
      </c>
      <c r="D52" s="233"/>
      <c r="Z52" s="233" t="s">
        <v>166</v>
      </c>
      <c r="BJ52" s="233" t="s">
        <v>458</v>
      </c>
      <c r="BK52" s="274"/>
      <c r="CI52" s="170" t="s">
        <v>528</v>
      </c>
    </row>
  </sheetData>
  <mergeCells count="110">
    <mergeCell ref="CR7:CR8"/>
    <mergeCell ref="CS7:CS8"/>
    <mergeCell ref="DJ7:DJ8"/>
    <mergeCell ref="BX10:CH10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U7:W7"/>
    <mergeCell ref="AA7:AC7"/>
    <mergeCell ref="AD7:AD8"/>
    <mergeCell ref="AE7:AE8"/>
    <mergeCell ref="AF7:AF8"/>
    <mergeCell ref="AG7:AG8"/>
    <mergeCell ref="I7:I8"/>
    <mergeCell ref="J7:J8"/>
    <mergeCell ref="K7:K8"/>
    <mergeCell ref="L7:N7"/>
    <mergeCell ref="O7:Q7"/>
    <mergeCell ref="R7:T7"/>
    <mergeCell ref="CI6:CJ6"/>
    <mergeCell ref="CK6:CR6"/>
    <mergeCell ref="CY6:CY8"/>
    <mergeCell ref="CZ6:CZ8"/>
    <mergeCell ref="DA6:DA8"/>
    <mergeCell ref="DB6:DB8"/>
    <mergeCell ref="CN7:CN8"/>
    <mergeCell ref="CO7:CO8"/>
    <mergeCell ref="CP7:CP8"/>
    <mergeCell ref="CQ7:CQ8"/>
    <mergeCell ref="BG6:BH6"/>
    <mergeCell ref="BI6:BL6"/>
    <mergeCell ref="BM6:BP6"/>
    <mergeCell ref="BR6:BS6"/>
    <mergeCell ref="BT6:BW6"/>
    <mergeCell ref="BX6:CH6"/>
    <mergeCell ref="AU6:AV6"/>
    <mergeCell ref="AX6:AY6"/>
    <mergeCell ref="AZ6:AZ8"/>
    <mergeCell ref="BA6:BA8"/>
    <mergeCell ref="BB6:BD6"/>
    <mergeCell ref="BE6:BF6"/>
    <mergeCell ref="AX7:AX8"/>
    <mergeCell ref="AY7:AY8"/>
    <mergeCell ref="BB7:BB8"/>
    <mergeCell ref="BC7:BC8"/>
    <mergeCell ref="DC5:DC8"/>
    <mergeCell ref="DD5:DD8"/>
    <mergeCell ref="DE5:DE8"/>
    <mergeCell ref="DF5:DI8"/>
    <mergeCell ref="I6:K6"/>
    <mergeCell ref="L6:W6"/>
    <mergeCell ref="X6:Z6"/>
    <mergeCell ref="AA6:AD6"/>
    <mergeCell ref="AE6:AG6"/>
    <mergeCell ref="AH6:AH8"/>
    <mergeCell ref="B5:H8"/>
    <mergeCell ref="I5:AI5"/>
    <mergeCell ref="AJ5:AK5"/>
    <mergeCell ref="AL5:BA5"/>
    <mergeCell ref="BB5:CK5"/>
    <mergeCell ref="DA5:DB5"/>
    <mergeCell ref="AI6:AI8"/>
    <mergeCell ref="AJ6:AJ8"/>
    <mergeCell ref="AK6:AK8"/>
    <mergeCell ref="AL6:AR6"/>
  </mergeCells>
  <conditionalFormatting sqref="CV19:CX19">
    <cfRule type="cellIs" dxfId="24" priority="22" stopIfTrue="1" operator="equal">
      <formula>"x"</formula>
    </cfRule>
    <cfRule type="cellIs" dxfId="23" priority="23" stopIfTrue="1" operator="equal">
      <formula>"P (P/F)"</formula>
    </cfRule>
    <cfRule type="cellIs" dxfId="22" priority="24" stopIfTrue="1" operator="equal">
      <formula>"P(P/F)"</formula>
    </cfRule>
    <cfRule type="cellIs" dxfId="21" priority="25" stopIfTrue="1" operator="equal">
      <formula>"x"</formula>
    </cfRule>
  </conditionalFormatting>
  <conditionalFormatting sqref="I19:CK19">
    <cfRule type="containsBlanks" dxfId="20" priority="21">
      <formula>LEN(TRIM(I19))=0</formula>
    </cfRule>
  </conditionalFormatting>
  <conditionalFormatting sqref="DJ19">
    <cfRule type="cellIs" dxfId="19" priority="20" operator="greaterThan">
      <formula>0.05</formula>
    </cfRule>
  </conditionalFormatting>
  <conditionalFormatting sqref="CV21:CX40 CV42:CX49">
    <cfRule type="cellIs" dxfId="18" priority="10" stopIfTrue="1" operator="equal">
      <formula>"x"</formula>
    </cfRule>
    <cfRule type="cellIs" dxfId="17" priority="11" stopIfTrue="1" operator="equal">
      <formula>"P (P/F)"</formula>
    </cfRule>
    <cfRule type="cellIs" dxfId="16" priority="12" stopIfTrue="1" operator="equal">
      <formula>"P(P/F)"</formula>
    </cfRule>
    <cfRule type="cellIs" dxfId="15" priority="13" stopIfTrue="1" operator="equal">
      <formula>"x"</formula>
    </cfRule>
  </conditionalFormatting>
  <conditionalFormatting sqref="I21:CK40 I42:CK49">
    <cfRule type="containsBlanks" dxfId="14" priority="9">
      <formula>LEN(TRIM(I21))=0</formula>
    </cfRule>
  </conditionalFormatting>
  <conditionalFormatting sqref="EJ21:EJ35 EE21:EE35 DU21:DU35 DZ21:DZ35 EO21:EP35">
    <cfRule type="cellIs" dxfId="13" priority="8" operator="lessThan">
      <formula>5.5</formula>
    </cfRule>
  </conditionalFormatting>
  <conditionalFormatting sqref="DJ21:DJ40 DJ42:DJ49">
    <cfRule type="cellIs" dxfId="12" priority="7" operator="greaterThan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P22"/>
  <sheetViews>
    <sheetView workbookViewId="0">
      <selection activeCell="AO22" sqref="AO22"/>
    </sheetView>
  </sheetViews>
  <sheetFormatPr defaultColWidth="9.1796875" defaultRowHeight="7" x14ac:dyDescent="0.15"/>
  <cols>
    <col min="1" max="1" width="2.7265625" style="1" customWidth="1"/>
    <col min="2" max="2" width="9.26953125" style="1" customWidth="1"/>
    <col min="3" max="3" width="5.81640625" style="1" customWidth="1"/>
    <col min="4" max="4" width="6.54296875" style="1" customWidth="1"/>
    <col min="5" max="5" width="5.81640625" style="1" customWidth="1"/>
    <col min="6" max="6" width="7.453125" style="1" customWidth="1"/>
    <col min="7" max="7" width="4" style="1" customWidth="1"/>
    <col min="8" max="8" width="20.7265625" style="1" hidden="1" customWidth="1"/>
    <col min="9" max="9" width="3.26953125" style="1" customWidth="1"/>
    <col min="10" max="10" width="3" style="1" customWidth="1"/>
    <col min="11" max="11" width="3.26953125" style="1" customWidth="1"/>
    <col min="12" max="12" width="3.269531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1" width="3.26953125" style="1" hidden="1" customWidth="1"/>
    <col min="22" max="22" width="3.26953125" style="1" customWidth="1"/>
    <col min="23" max="23" width="3.26953125" style="1" hidden="1" customWidth="1"/>
    <col min="24" max="26" width="3.26953125" style="1" customWidth="1"/>
    <col min="27" max="28" width="3.26953125" style="1" hidden="1" customWidth="1"/>
    <col min="29" max="33" width="3.26953125" style="1" customWidth="1"/>
    <col min="34" max="37" width="3.26953125" style="1" hidden="1" customWidth="1"/>
    <col min="38" max="51" width="3.26953125" style="1" customWidth="1"/>
    <col min="52" max="53" width="3.26953125" style="1" hidden="1" customWidth="1"/>
    <col min="54" max="75" width="3.26953125" style="1" customWidth="1"/>
    <col min="76" max="76" width="3" style="1" customWidth="1"/>
    <col min="77" max="80" width="3.26953125" style="1" hidden="1" customWidth="1"/>
    <col min="81" max="81" width="0.1796875" style="1" customWidth="1"/>
    <col min="82" max="82" width="3.26953125" style="1" customWidth="1"/>
    <col min="83" max="84" width="3.26953125" style="1" hidden="1" customWidth="1"/>
    <col min="85" max="86" width="3.26953125" style="1" customWidth="1"/>
    <col min="87" max="87" width="3" style="1" customWidth="1"/>
    <col min="88" max="89" width="3.26953125" style="1" customWidth="1"/>
    <col min="90" max="91" width="2.81640625" style="1" customWidth="1"/>
    <col min="92" max="92" width="3.1796875" style="1" customWidth="1"/>
    <col min="93" max="93" width="3.7265625" style="1" customWidth="1"/>
    <col min="94" max="94" width="4.1796875" style="1" customWidth="1"/>
    <col min="95" max="96" width="2.81640625" style="1" customWidth="1"/>
    <col min="97" max="97" width="2.81640625" style="1" hidden="1" customWidth="1"/>
    <col min="98" max="102" width="3.26953125" style="1" hidden="1" customWidth="1"/>
    <col min="103" max="113" width="5" style="1" hidden="1" customWidth="1"/>
    <col min="114" max="114" width="3.453125" style="5" customWidth="1"/>
    <col min="115" max="145" width="4" style="5" hidden="1" customWidth="1"/>
    <col min="146" max="146" width="0.1796875" style="5" hidden="1" customWidth="1"/>
    <col min="147" max="147" width="0" style="1" hidden="1" customWidth="1"/>
    <col min="148" max="256" width="9.1796875" style="1"/>
    <col min="257" max="257" width="2.7265625" style="1" customWidth="1"/>
    <col min="258" max="258" width="9.26953125" style="1" customWidth="1"/>
    <col min="259" max="259" width="5.81640625" style="1" customWidth="1"/>
    <col min="260" max="260" width="6.54296875" style="1" customWidth="1"/>
    <col min="261" max="261" width="5.81640625" style="1" customWidth="1"/>
    <col min="262" max="262" width="7.453125" style="1" customWidth="1"/>
    <col min="263" max="263" width="4" style="1" customWidth="1"/>
    <col min="264" max="264" width="0" style="1" hidden="1" customWidth="1"/>
    <col min="265" max="265" width="3.26953125" style="1" customWidth="1"/>
    <col min="266" max="266" width="3" style="1" customWidth="1"/>
    <col min="267" max="267" width="3.26953125" style="1" customWidth="1"/>
    <col min="268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7" width="0" style="1" hidden="1" customWidth="1"/>
    <col min="278" max="278" width="3.26953125" style="1" customWidth="1"/>
    <col min="279" max="279" width="0" style="1" hidden="1" customWidth="1"/>
    <col min="280" max="282" width="3.26953125" style="1" customWidth="1"/>
    <col min="283" max="284" width="0" style="1" hidden="1" customWidth="1"/>
    <col min="285" max="289" width="3.26953125" style="1" customWidth="1"/>
    <col min="290" max="293" width="0" style="1" hidden="1" customWidth="1"/>
    <col min="294" max="307" width="3.26953125" style="1" customWidth="1"/>
    <col min="308" max="309" width="0" style="1" hidden="1" customWidth="1"/>
    <col min="310" max="331" width="3.26953125" style="1" customWidth="1"/>
    <col min="332" max="332" width="3" style="1" customWidth="1"/>
    <col min="333" max="336" width="0" style="1" hidden="1" customWidth="1"/>
    <col min="337" max="337" width="0.1796875" style="1" customWidth="1"/>
    <col min="338" max="338" width="3.26953125" style="1" customWidth="1"/>
    <col min="339" max="340" width="0" style="1" hidden="1" customWidth="1"/>
    <col min="341" max="342" width="3.26953125" style="1" customWidth="1"/>
    <col min="343" max="343" width="3" style="1" customWidth="1"/>
    <col min="344" max="345" width="3.26953125" style="1" customWidth="1"/>
    <col min="346" max="347" width="2.81640625" style="1" customWidth="1"/>
    <col min="348" max="348" width="3.1796875" style="1" customWidth="1"/>
    <col min="349" max="349" width="3.7265625" style="1" customWidth="1"/>
    <col min="350" max="350" width="4.1796875" style="1" customWidth="1"/>
    <col min="351" max="352" width="2.81640625" style="1" customWidth="1"/>
    <col min="353" max="369" width="0" style="1" hidden="1" customWidth="1"/>
    <col min="370" max="370" width="3.453125" style="1" customWidth="1"/>
    <col min="371" max="403" width="0" style="1" hidden="1" customWidth="1"/>
    <col min="404" max="512" width="9.1796875" style="1"/>
    <col min="513" max="513" width="2.7265625" style="1" customWidth="1"/>
    <col min="514" max="514" width="9.26953125" style="1" customWidth="1"/>
    <col min="515" max="515" width="5.81640625" style="1" customWidth="1"/>
    <col min="516" max="516" width="6.54296875" style="1" customWidth="1"/>
    <col min="517" max="517" width="5.81640625" style="1" customWidth="1"/>
    <col min="518" max="518" width="7.453125" style="1" customWidth="1"/>
    <col min="519" max="519" width="4" style="1" customWidth="1"/>
    <col min="520" max="520" width="0" style="1" hidden="1" customWidth="1"/>
    <col min="521" max="521" width="3.26953125" style="1" customWidth="1"/>
    <col min="522" max="522" width="3" style="1" customWidth="1"/>
    <col min="523" max="523" width="3.26953125" style="1" customWidth="1"/>
    <col min="524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3" width="0" style="1" hidden="1" customWidth="1"/>
    <col min="534" max="534" width="3.26953125" style="1" customWidth="1"/>
    <col min="535" max="535" width="0" style="1" hidden="1" customWidth="1"/>
    <col min="536" max="538" width="3.26953125" style="1" customWidth="1"/>
    <col min="539" max="540" width="0" style="1" hidden="1" customWidth="1"/>
    <col min="541" max="545" width="3.26953125" style="1" customWidth="1"/>
    <col min="546" max="549" width="0" style="1" hidden="1" customWidth="1"/>
    <col min="550" max="563" width="3.26953125" style="1" customWidth="1"/>
    <col min="564" max="565" width="0" style="1" hidden="1" customWidth="1"/>
    <col min="566" max="587" width="3.26953125" style="1" customWidth="1"/>
    <col min="588" max="588" width="3" style="1" customWidth="1"/>
    <col min="589" max="592" width="0" style="1" hidden="1" customWidth="1"/>
    <col min="593" max="593" width="0.1796875" style="1" customWidth="1"/>
    <col min="594" max="594" width="3.26953125" style="1" customWidth="1"/>
    <col min="595" max="596" width="0" style="1" hidden="1" customWidth="1"/>
    <col min="597" max="598" width="3.26953125" style="1" customWidth="1"/>
    <col min="599" max="599" width="3" style="1" customWidth="1"/>
    <col min="600" max="601" width="3.26953125" style="1" customWidth="1"/>
    <col min="602" max="603" width="2.81640625" style="1" customWidth="1"/>
    <col min="604" max="604" width="3.1796875" style="1" customWidth="1"/>
    <col min="605" max="605" width="3.7265625" style="1" customWidth="1"/>
    <col min="606" max="606" width="4.1796875" style="1" customWidth="1"/>
    <col min="607" max="608" width="2.81640625" style="1" customWidth="1"/>
    <col min="609" max="625" width="0" style="1" hidden="1" customWidth="1"/>
    <col min="626" max="626" width="3.453125" style="1" customWidth="1"/>
    <col min="627" max="659" width="0" style="1" hidden="1" customWidth="1"/>
    <col min="660" max="768" width="9.1796875" style="1"/>
    <col min="769" max="769" width="2.7265625" style="1" customWidth="1"/>
    <col min="770" max="770" width="9.26953125" style="1" customWidth="1"/>
    <col min="771" max="771" width="5.81640625" style="1" customWidth="1"/>
    <col min="772" max="772" width="6.54296875" style="1" customWidth="1"/>
    <col min="773" max="773" width="5.81640625" style="1" customWidth="1"/>
    <col min="774" max="774" width="7.453125" style="1" customWidth="1"/>
    <col min="775" max="775" width="4" style="1" customWidth="1"/>
    <col min="776" max="776" width="0" style="1" hidden="1" customWidth="1"/>
    <col min="777" max="777" width="3.26953125" style="1" customWidth="1"/>
    <col min="778" max="778" width="3" style="1" customWidth="1"/>
    <col min="779" max="779" width="3.26953125" style="1" customWidth="1"/>
    <col min="780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9" width="0" style="1" hidden="1" customWidth="1"/>
    <col min="790" max="790" width="3.26953125" style="1" customWidth="1"/>
    <col min="791" max="791" width="0" style="1" hidden="1" customWidth="1"/>
    <col min="792" max="794" width="3.26953125" style="1" customWidth="1"/>
    <col min="795" max="796" width="0" style="1" hidden="1" customWidth="1"/>
    <col min="797" max="801" width="3.26953125" style="1" customWidth="1"/>
    <col min="802" max="805" width="0" style="1" hidden="1" customWidth="1"/>
    <col min="806" max="819" width="3.26953125" style="1" customWidth="1"/>
    <col min="820" max="821" width="0" style="1" hidden="1" customWidth="1"/>
    <col min="822" max="843" width="3.26953125" style="1" customWidth="1"/>
    <col min="844" max="844" width="3" style="1" customWidth="1"/>
    <col min="845" max="848" width="0" style="1" hidden="1" customWidth="1"/>
    <col min="849" max="849" width="0.1796875" style="1" customWidth="1"/>
    <col min="850" max="850" width="3.26953125" style="1" customWidth="1"/>
    <col min="851" max="852" width="0" style="1" hidden="1" customWidth="1"/>
    <col min="853" max="854" width="3.26953125" style="1" customWidth="1"/>
    <col min="855" max="855" width="3" style="1" customWidth="1"/>
    <col min="856" max="857" width="3.26953125" style="1" customWidth="1"/>
    <col min="858" max="859" width="2.81640625" style="1" customWidth="1"/>
    <col min="860" max="860" width="3.1796875" style="1" customWidth="1"/>
    <col min="861" max="861" width="3.7265625" style="1" customWidth="1"/>
    <col min="862" max="862" width="4.1796875" style="1" customWidth="1"/>
    <col min="863" max="864" width="2.81640625" style="1" customWidth="1"/>
    <col min="865" max="881" width="0" style="1" hidden="1" customWidth="1"/>
    <col min="882" max="882" width="3.453125" style="1" customWidth="1"/>
    <col min="883" max="915" width="0" style="1" hidden="1" customWidth="1"/>
    <col min="916" max="1024" width="9.1796875" style="1"/>
    <col min="1025" max="1025" width="2.7265625" style="1" customWidth="1"/>
    <col min="1026" max="1026" width="9.26953125" style="1" customWidth="1"/>
    <col min="1027" max="1027" width="5.81640625" style="1" customWidth="1"/>
    <col min="1028" max="1028" width="6.54296875" style="1" customWidth="1"/>
    <col min="1029" max="1029" width="5.81640625" style="1" customWidth="1"/>
    <col min="1030" max="1030" width="7.453125" style="1" customWidth="1"/>
    <col min="1031" max="1031" width="4" style="1" customWidth="1"/>
    <col min="1032" max="1032" width="0" style="1" hidden="1" customWidth="1"/>
    <col min="1033" max="1033" width="3.26953125" style="1" customWidth="1"/>
    <col min="1034" max="1034" width="3" style="1" customWidth="1"/>
    <col min="1035" max="1035" width="3.26953125" style="1" customWidth="1"/>
    <col min="1036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5" width="0" style="1" hidden="1" customWidth="1"/>
    <col min="1046" max="1046" width="3.26953125" style="1" customWidth="1"/>
    <col min="1047" max="1047" width="0" style="1" hidden="1" customWidth="1"/>
    <col min="1048" max="1050" width="3.26953125" style="1" customWidth="1"/>
    <col min="1051" max="1052" width="0" style="1" hidden="1" customWidth="1"/>
    <col min="1053" max="1057" width="3.26953125" style="1" customWidth="1"/>
    <col min="1058" max="1061" width="0" style="1" hidden="1" customWidth="1"/>
    <col min="1062" max="1075" width="3.26953125" style="1" customWidth="1"/>
    <col min="1076" max="1077" width="0" style="1" hidden="1" customWidth="1"/>
    <col min="1078" max="1099" width="3.26953125" style="1" customWidth="1"/>
    <col min="1100" max="1100" width="3" style="1" customWidth="1"/>
    <col min="1101" max="1104" width="0" style="1" hidden="1" customWidth="1"/>
    <col min="1105" max="1105" width="0.1796875" style="1" customWidth="1"/>
    <col min="1106" max="1106" width="3.26953125" style="1" customWidth="1"/>
    <col min="1107" max="1108" width="0" style="1" hidden="1" customWidth="1"/>
    <col min="1109" max="1110" width="3.26953125" style="1" customWidth="1"/>
    <col min="1111" max="1111" width="3" style="1" customWidth="1"/>
    <col min="1112" max="1113" width="3.26953125" style="1" customWidth="1"/>
    <col min="1114" max="1115" width="2.81640625" style="1" customWidth="1"/>
    <col min="1116" max="1116" width="3.1796875" style="1" customWidth="1"/>
    <col min="1117" max="1117" width="3.7265625" style="1" customWidth="1"/>
    <col min="1118" max="1118" width="4.1796875" style="1" customWidth="1"/>
    <col min="1119" max="1120" width="2.81640625" style="1" customWidth="1"/>
    <col min="1121" max="1137" width="0" style="1" hidden="1" customWidth="1"/>
    <col min="1138" max="1138" width="3.453125" style="1" customWidth="1"/>
    <col min="1139" max="1171" width="0" style="1" hidden="1" customWidth="1"/>
    <col min="1172" max="1280" width="9.1796875" style="1"/>
    <col min="1281" max="1281" width="2.7265625" style="1" customWidth="1"/>
    <col min="1282" max="1282" width="9.26953125" style="1" customWidth="1"/>
    <col min="1283" max="1283" width="5.81640625" style="1" customWidth="1"/>
    <col min="1284" max="1284" width="6.54296875" style="1" customWidth="1"/>
    <col min="1285" max="1285" width="5.81640625" style="1" customWidth="1"/>
    <col min="1286" max="1286" width="7.453125" style="1" customWidth="1"/>
    <col min="1287" max="1287" width="4" style="1" customWidth="1"/>
    <col min="1288" max="1288" width="0" style="1" hidden="1" customWidth="1"/>
    <col min="1289" max="1289" width="3.26953125" style="1" customWidth="1"/>
    <col min="1290" max="1290" width="3" style="1" customWidth="1"/>
    <col min="1291" max="1291" width="3.26953125" style="1" customWidth="1"/>
    <col min="1292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1" width="0" style="1" hidden="1" customWidth="1"/>
    <col min="1302" max="1302" width="3.26953125" style="1" customWidth="1"/>
    <col min="1303" max="1303" width="0" style="1" hidden="1" customWidth="1"/>
    <col min="1304" max="1306" width="3.26953125" style="1" customWidth="1"/>
    <col min="1307" max="1308" width="0" style="1" hidden="1" customWidth="1"/>
    <col min="1309" max="1313" width="3.26953125" style="1" customWidth="1"/>
    <col min="1314" max="1317" width="0" style="1" hidden="1" customWidth="1"/>
    <col min="1318" max="1331" width="3.26953125" style="1" customWidth="1"/>
    <col min="1332" max="1333" width="0" style="1" hidden="1" customWidth="1"/>
    <col min="1334" max="1355" width="3.26953125" style="1" customWidth="1"/>
    <col min="1356" max="1356" width="3" style="1" customWidth="1"/>
    <col min="1357" max="1360" width="0" style="1" hidden="1" customWidth="1"/>
    <col min="1361" max="1361" width="0.1796875" style="1" customWidth="1"/>
    <col min="1362" max="1362" width="3.26953125" style="1" customWidth="1"/>
    <col min="1363" max="1364" width="0" style="1" hidden="1" customWidth="1"/>
    <col min="1365" max="1366" width="3.26953125" style="1" customWidth="1"/>
    <col min="1367" max="1367" width="3" style="1" customWidth="1"/>
    <col min="1368" max="1369" width="3.26953125" style="1" customWidth="1"/>
    <col min="1370" max="1371" width="2.81640625" style="1" customWidth="1"/>
    <col min="1372" max="1372" width="3.1796875" style="1" customWidth="1"/>
    <col min="1373" max="1373" width="3.7265625" style="1" customWidth="1"/>
    <col min="1374" max="1374" width="4.1796875" style="1" customWidth="1"/>
    <col min="1375" max="1376" width="2.81640625" style="1" customWidth="1"/>
    <col min="1377" max="1393" width="0" style="1" hidden="1" customWidth="1"/>
    <col min="1394" max="1394" width="3.453125" style="1" customWidth="1"/>
    <col min="1395" max="1427" width="0" style="1" hidden="1" customWidth="1"/>
    <col min="1428" max="1536" width="9.1796875" style="1"/>
    <col min="1537" max="1537" width="2.7265625" style="1" customWidth="1"/>
    <col min="1538" max="1538" width="9.26953125" style="1" customWidth="1"/>
    <col min="1539" max="1539" width="5.81640625" style="1" customWidth="1"/>
    <col min="1540" max="1540" width="6.54296875" style="1" customWidth="1"/>
    <col min="1541" max="1541" width="5.81640625" style="1" customWidth="1"/>
    <col min="1542" max="1542" width="7.453125" style="1" customWidth="1"/>
    <col min="1543" max="1543" width="4" style="1" customWidth="1"/>
    <col min="1544" max="1544" width="0" style="1" hidden="1" customWidth="1"/>
    <col min="1545" max="1545" width="3.26953125" style="1" customWidth="1"/>
    <col min="1546" max="1546" width="3" style="1" customWidth="1"/>
    <col min="1547" max="1547" width="3.26953125" style="1" customWidth="1"/>
    <col min="1548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7" width="0" style="1" hidden="1" customWidth="1"/>
    <col min="1558" max="1558" width="3.26953125" style="1" customWidth="1"/>
    <col min="1559" max="1559" width="0" style="1" hidden="1" customWidth="1"/>
    <col min="1560" max="1562" width="3.26953125" style="1" customWidth="1"/>
    <col min="1563" max="1564" width="0" style="1" hidden="1" customWidth="1"/>
    <col min="1565" max="1569" width="3.26953125" style="1" customWidth="1"/>
    <col min="1570" max="1573" width="0" style="1" hidden="1" customWidth="1"/>
    <col min="1574" max="1587" width="3.26953125" style="1" customWidth="1"/>
    <col min="1588" max="1589" width="0" style="1" hidden="1" customWidth="1"/>
    <col min="1590" max="1611" width="3.26953125" style="1" customWidth="1"/>
    <col min="1612" max="1612" width="3" style="1" customWidth="1"/>
    <col min="1613" max="1616" width="0" style="1" hidden="1" customWidth="1"/>
    <col min="1617" max="1617" width="0.1796875" style="1" customWidth="1"/>
    <col min="1618" max="1618" width="3.26953125" style="1" customWidth="1"/>
    <col min="1619" max="1620" width="0" style="1" hidden="1" customWidth="1"/>
    <col min="1621" max="1622" width="3.26953125" style="1" customWidth="1"/>
    <col min="1623" max="1623" width="3" style="1" customWidth="1"/>
    <col min="1624" max="1625" width="3.26953125" style="1" customWidth="1"/>
    <col min="1626" max="1627" width="2.81640625" style="1" customWidth="1"/>
    <col min="1628" max="1628" width="3.1796875" style="1" customWidth="1"/>
    <col min="1629" max="1629" width="3.7265625" style="1" customWidth="1"/>
    <col min="1630" max="1630" width="4.1796875" style="1" customWidth="1"/>
    <col min="1631" max="1632" width="2.81640625" style="1" customWidth="1"/>
    <col min="1633" max="1649" width="0" style="1" hidden="1" customWidth="1"/>
    <col min="1650" max="1650" width="3.453125" style="1" customWidth="1"/>
    <col min="1651" max="1683" width="0" style="1" hidden="1" customWidth="1"/>
    <col min="1684" max="1792" width="9.1796875" style="1"/>
    <col min="1793" max="1793" width="2.7265625" style="1" customWidth="1"/>
    <col min="1794" max="1794" width="9.26953125" style="1" customWidth="1"/>
    <col min="1795" max="1795" width="5.81640625" style="1" customWidth="1"/>
    <col min="1796" max="1796" width="6.54296875" style="1" customWidth="1"/>
    <col min="1797" max="1797" width="5.81640625" style="1" customWidth="1"/>
    <col min="1798" max="1798" width="7.453125" style="1" customWidth="1"/>
    <col min="1799" max="1799" width="4" style="1" customWidth="1"/>
    <col min="1800" max="1800" width="0" style="1" hidden="1" customWidth="1"/>
    <col min="1801" max="1801" width="3.26953125" style="1" customWidth="1"/>
    <col min="1802" max="1802" width="3" style="1" customWidth="1"/>
    <col min="1803" max="1803" width="3.26953125" style="1" customWidth="1"/>
    <col min="1804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3" width="0" style="1" hidden="1" customWidth="1"/>
    <col min="1814" max="1814" width="3.26953125" style="1" customWidth="1"/>
    <col min="1815" max="1815" width="0" style="1" hidden="1" customWidth="1"/>
    <col min="1816" max="1818" width="3.26953125" style="1" customWidth="1"/>
    <col min="1819" max="1820" width="0" style="1" hidden="1" customWidth="1"/>
    <col min="1821" max="1825" width="3.26953125" style="1" customWidth="1"/>
    <col min="1826" max="1829" width="0" style="1" hidden="1" customWidth="1"/>
    <col min="1830" max="1843" width="3.26953125" style="1" customWidth="1"/>
    <col min="1844" max="1845" width="0" style="1" hidden="1" customWidth="1"/>
    <col min="1846" max="1867" width="3.26953125" style="1" customWidth="1"/>
    <col min="1868" max="1868" width="3" style="1" customWidth="1"/>
    <col min="1869" max="1872" width="0" style="1" hidden="1" customWidth="1"/>
    <col min="1873" max="1873" width="0.1796875" style="1" customWidth="1"/>
    <col min="1874" max="1874" width="3.26953125" style="1" customWidth="1"/>
    <col min="1875" max="1876" width="0" style="1" hidden="1" customWidth="1"/>
    <col min="1877" max="1878" width="3.26953125" style="1" customWidth="1"/>
    <col min="1879" max="1879" width="3" style="1" customWidth="1"/>
    <col min="1880" max="1881" width="3.26953125" style="1" customWidth="1"/>
    <col min="1882" max="1883" width="2.81640625" style="1" customWidth="1"/>
    <col min="1884" max="1884" width="3.1796875" style="1" customWidth="1"/>
    <col min="1885" max="1885" width="3.7265625" style="1" customWidth="1"/>
    <col min="1886" max="1886" width="4.1796875" style="1" customWidth="1"/>
    <col min="1887" max="1888" width="2.81640625" style="1" customWidth="1"/>
    <col min="1889" max="1905" width="0" style="1" hidden="1" customWidth="1"/>
    <col min="1906" max="1906" width="3.453125" style="1" customWidth="1"/>
    <col min="1907" max="1939" width="0" style="1" hidden="1" customWidth="1"/>
    <col min="1940" max="2048" width="9.1796875" style="1"/>
    <col min="2049" max="2049" width="2.7265625" style="1" customWidth="1"/>
    <col min="2050" max="2050" width="9.26953125" style="1" customWidth="1"/>
    <col min="2051" max="2051" width="5.81640625" style="1" customWidth="1"/>
    <col min="2052" max="2052" width="6.54296875" style="1" customWidth="1"/>
    <col min="2053" max="2053" width="5.81640625" style="1" customWidth="1"/>
    <col min="2054" max="2054" width="7.453125" style="1" customWidth="1"/>
    <col min="2055" max="2055" width="4" style="1" customWidth="1"/>
    <col min="2056" max="2056" width="0" style="1" hidden="1" customWidth="1"/>
    <col min="2057" max="2057" width="3.26953125" style="1" customWidth="1"/>
    <col min="2058" max="2058" width="3" style="1" customWidth="1"/>
    <col min="2059" max="2059" width="3.26953125" style="1" customWidth="1"/>
    <col min="2060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9" width="0" style="1" hidden="1" customWidth="1"/>
    <col min="2070" max="2070" width="3.26953125" style="1" customWidth="1"/>
    <col min="2071" max="2071" width="0" style="1" hidden="1" customWidth="1"/>
    <col min="2072" max="2074" width="3.26953125" style="1" customWidth="1"/>
    <col min="2075" max="2076" width="0" style="1" hidden="1" customWidth="1"/>
    <col min="2077" max="2081" width="3.26953125" style="1" customWidth="1"/>
    <col min="2082" max="2085" width="0" style="1" hidden="1" customWidth="1"/>
    <col min="2086" max="2099" width="3.26953125" style="1" customWidth="1"/>
    <col min="2100" max="2101" width="0" style="1" hidden="1" customWidth="1"/>
    <col min="2102" max="2123" width="3.26953125" style="1" customWidth="1"/>
    <col min="2124" max="2124" width="3" style="1" customWidth="1"/>
    <col min="2125" max="2128" width="0" style="1" hidden="1" customWidth="1"/>
    <col min="2129" max="2129" width="0.1796875" style="1" customWidth="1"/>
    <col min="2130" max="2130" width="3.26953125" style="1" customWidth="1"/>
    <col min="2131" max="2132" width="0" style="1" hidden="1" customWidth="1"/>
    <col min="2133" max="2134" width="3.26953125" style="1" customWidth="1"/>
    <col min="2135" max="2135" width="3" style="1" customWidth="1"/>
    <col min="2136" max="2137" width="3.26953125" style="1" customWidth="1"/>
    <col min="2138" max="2139" width="2.81640625" style="1" customWidth="1"/>
    <col min="2140" max="2140" width="3.1796875" style="1" customWidth="1"/>
    <col min="2141" max="2141" width="3.7265625" style="1" customWidth="1"/>
    <col min="2142" max="2142" width="4.1796875" style="1" customWidth="1"/>
    <col min="2143" max="2144" width="2.81640625" style="1" customWidth="1"/>
    <col min="2145" max="2161" width="0" style="1" hidden="1" customWidth="1"/>
    <col min="2162" max="2162" width="3.453125" style="1" customWidth="1"/>
    <col min="2163" max="2195" width="0" style="1" hidden="1" customWidth="1"/>
    <col min="2196" max="2304" width="9.1796875" style="1"/>
    <col min="2305" max="2305" width="2.7265625" style="1" customWidth="1"/>
    <col min="2306" max="2306" width="9.26953125" style="1" customWidth="1"/>
    <col min="2307" max="2307" width="5.81640625" style="1" customWidth="1"/>
    <col min="2308" max="2308" width="6.54296875" style="1" customWidth="1"/>
    <col min="2309" max="2309" width="5.81640625" style="1" customWidth="1"/>
    <col min="2310" max="2310" width="7.453125" style="1" customWidth="1"/>
    <col min="2311" max="2311" width="4" style="1" customWidth="1"/>
    <col min="2312" max="2312" width="0" style="1" hidden="1" customWidth="1"/>
    <col min="2313" max="2313" width="3.26953125" style="1" customWidth="1"/>
    <col min="2314" max="2314" width="3" style="1" customWidth="1"/>
    <col min="2315" max="2315" width="3.26953125" style="1" customWidth="1"/>
    <col min="2316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5" width="0" style="1" hidden="1" customWidth="1"/>
    <col min="2326" max="2326" width="3.26953125" style="1" customWidth="1"/>
    <col min="2327" max="2327" width="0" style="1" hidden="1" customWidth="1"/>
    <col min="2328" max="2330" width="3.26953125" style="1" customWidth="1"/>
    <col min="2331" max="2332" width="0" style="1" hidden="1" customWidth="1"/>
    <col min="2333" max="2337" width="3.26953125" style="1" customWidth="1"/>
    <col min="2338" max="2341" width="0" style="1" hidden="1" customWidth="1"/>
    <col min="2342" max="2355" width="3.26953125" style="1" customWidth="1"/>
    <col min="2356" max="2357" width="0" style="1" hidden="1" customWidth="1"/>
    <col min="2358" max="2379" width="3.26953125" style="1" customWidth="1"/>
    <col min="2380" max="2380" width="3" style="1" customWidth="1"/>
    <col min="2381" max="2384" width="0" style="1" hidden="1" customWidth="1"/>
    <col min="2385" max="2385" width="0.1796875" style="1" customWidth="1"/>
    <col min="2386" max="2386" width="3.26953125" style="1" customWidth="1"/>
    <col min="2387" max="2388" width="0" style="1" hidden="1" customWidth="1"/>
    <col min="2389" max="2390" width="3.26953125" style="1" customWidth="1"/>
    <col min="2391" max="2391" width="3" style="1" customWidth="1"/>
    <col min="2392" max="2393" width="3.26953125" style="1" customWidth="1"/>
    <col min="2394" max="2395" width="2.81640625" style="1" customWidth="1"/>
    <col min="2396" max="2396" width="3.1796875" style="1" customWidth="1"/>
    <col min="2397" max="2397" width="3.7265625" style="1" customWidth="1"/>
    <col min="2398" max="2398" width="4.1796875" style="1" customWidth="1"/>
    <col min="2399" max="2400" width="2.81640625" style="1" customWidth="1"/>
    <col min="2401" max="2417" width="0" style="1" hidden="1" customWidth="1"/>
    <col min="2418" max="2418" width="3.453125" style="1" customWidth="1"/>
    <col min="2419" max="2451" width="0" style="1" hidden="1" customWidth="1"/>
    <col min="2452" max="2560" width="9.1796875" style="1"/>
    <col min="2561" max="2561" width="2.7265625" style="1" customWidth="1"/>
    <col min="2562" max="2562" width="9.26953125" style="1" customWidth="1"/>
    <col min="2563" max="2563" width="5.81640625" style="1" customWidth="1"/>
    <col min="2564" max="2564" width="6.54296875" style="1" customWidth="1"/>
    <col min="2565" max="2565" width="5.81640625" style="1" customWidth="1"/>
    <col min="2566" max="2566" width="7.453125" style="1" customWidth="1"/>
    <col min="2567" max="2567" width="4" style="1" customWidth="1"/>
    <col min="2568" max="2568" width="0" style="1" hidden="1" customWidth="1"/>
    <col min="2569" max="2569" width="3.26953125" style="1" customWidth="1"/>
    <col min="2570" max="2570" width="3" style="1" customWidth="1"/>
    <col min="2571" max="2571" width="3.26953125" style="1" customWidth="1"/>
    <col min="2572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1" width="0" style="1" hidden="1" customWidth="1"/>
    <col min="2582" max="2582" width="3.26953125" style="1" customWidth="1"/>
    <col min="2583" max="2583" width="0" style="1" hidden="1" customWidth="1"/>
    <col min="2584" max="2586" width="3.26953125" style="1" customWidth="1"/>
    <col min="2587" max="2588" width="0" style="1" hidden="1" customWidth="1"/>
    <col min="2589" max="2593" width="3.26953125" style="1" customWidth="1"/>
    <col min="2594" max="2597" width="0" style="1" hidden="1" customWidth="1"/>
    <col min="2598" max="2611" width="3.26953125" style="1" customWidth="1"/>
    <col min="2612" max="2613" width="0" style="1" hidden="1" customWidth="1"/>
    <col min="2614" max="2635" width="3.26953125" style="1" customWidth="1"/>
    <col min="2636" max="2636" width="3" style="1" customWidth="1"/>
    <col min="2637" max="2640" width="0" style="1" hidden="1" customWidth="1"/>
    <col min="2641" max="2641" width="0.1796875" style="1" customWidth="1"/>
    <col min="2642" max="2642" width="3.26953125" style="1" customWidth="1"/>
    <col min="2643" max="2644" width="0" style="1" hidden="1" customWidth="1"/>
    <col min="2645" max="2646" width="3.26953125" style="1" customWidth="1"/>
    <col min="2647" max="2647" width="3" style="1" customWidth="1"/>
    <col min="2648" max="2649" width="3.26953125" style="1" customWidth="1"/>
    <col min="2650" max="2651" width="2.81640625" style="1" customWidth="1"/>
    <col min="2652" max="2652" width="3.1796875" style="1" customWidth="1"/>
    <col min="2653" max="2653" width="3.7265625" style="1" customWidth="1"/>
    <col min="2654" max="2654" width="4.1796875" style="1" customWidth="1"/>
    <col min="2655" max="2656" width="2.81640625" style="1" customWidth="1"/>
    <col min="2657" max="2673" width="0" style="1" hidden="1" customWidth="1"/>
    <col min="2674" max="2674" width="3.453125" style="1" customWidth="1"/>
    <col min="2675" max="2707" width="0" style="1" hidden="1" customWidth="1"/>
    <col min="2708" max="2816" width="9.1796875" style="1"/>
    <col min="2817" max="2817" width="2.7265625" style="1" customWidth="1"/>
    <col min="2818" max="2818" width="9.26953125" style="1" customWidth="1"/>
    <col min="2819" max="2819" width="5.81640625" style="1" customWidth="1"/>
    <col min="2820" max="2820" width="6.54296875" style="1" customWidth="1"/>
    <col min="2821" max="2821" width="5.81640625" style="1" customWidth="1"/>
    <col min="2822" max="2822" width="7.453125" style="1" customWidth="1"/>
    <col min="2823" max="2823" width="4" style="1" customWidth="1"/>
    <col min="2824" max="2824" width="0" style="1" hidden="1" customWidth="1"/>
    <col min="2825" max="2825" width="3.26953125" style="1" customWidth="1"/>
    <col min="2826" max="2826" width="3" style="1" customWidth="1"/>
    <col min="2827" max="2827" width="3.26953125" style="1" customWidth="1"/>
    <col min="2828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7" width="0" style="1" hidden="1" customWidth="1"/>
    <col min="2838" max="2838" width="3.26953125" style="1" customWidth="1"/>
    <col min="2839" max="2839" width="0" style="1" hidden="1" customWidth="1"/>
    <col min="2840" max="2842" width="3.26953125" style="1" customWidth="1"/>
    <col min="2843" max="2844" width="0" style="1" hidden="1" customWidth="1"/>
    <col min="2845" max="2849" width="3.26953125" style="1" customWidth="1"/>
    <col min="2850" max="2853" width="0" style="1" hidden="1" customWidth="1"/>
    <col min="2854" max="2867" width="3.26953125" style="1" customWidth="1"/>
    <col min="2868" max="2869" width="0" style="1" hidden="1" customWidth="1"/>
    <col min="2870" max="2891" width="3.26953125" style="1" customWidth="1"/>
    <col min="2892" max="2892" width="3" style="1" customWidth="1"/>
    <col min="2893" max="2896" width="0" style="1" hidden="1" customWidth="1"/>
    <col min="2897" max="2897" width="0.1796875" style="1" customWidth="1"/>
    <col min="2898" max="2898" width="3.26953125" style="1" customWidth="1"/>
    <col min="2899" max="2900" width="0" style="1" hidden="1" customWidth="1"/>
    <col min="2901" max="2902" width="3.26953125" style="1" customWidth="1"/>
    <col min="2903" max="2903" width="3" style="1" customWidth="1"/>
    <col min="2904" max="2905" width="3.26953125" style="1" customWidth="1"/>
    <col min="2906" max="2907" width="2.81640625" style="1" customWidth="1"/>
    <col min="2908" max="2908" width="3.1796875" style="1" customWidth="1"/>
    <col min="2909" max="2909" width="3.7265625" style="1" customWidth="1"/>
    <col min="2910" max="2910" width="4.1796875" style="1" customWidth="1"/>
    <col min="2911" max="2912" width="2.81640625" style="1" customWidth="1"/>
    <col min="2913" max="2929" width="0" style="1" hidden="1" customWidth="1"/>
    <col min="2930" max="2930" width="3.453125" style="1" customWidth="1"/>
    <col min="2931" max="2963" width="0" style="1" hidden="1" customWidth="1"/>
    <col min="2964" max="3072" width="9.1796875" style="1"/>
    <col min="3073" max="3073" width="2.7265625" style="1" customWidth="1"/>
    <col min="3074" max="3074" width="9.26953125" style="1" customWidth="1"/>
    <col min="3075" max="3075" width="5.81640625" style="1" customWidth="1"/>
    <col min="3076" max="3076" width="6.54296875" style="1" customWidth="1"/>
    <col min="3077" max="3077" width="5.81640625" style="1" customWidth="1"/>
    <col min="3078" max="3078" width="7.453125" style="1" customWidth="1"/>
    <col min="3079" max="3079" width="4" style="1" customWidth="1"/>
    <col min="3080" max="3080" width="0" style="1" hidden="1" customWidth="1"/>
    <col min="3081" max="3081" width="3.26953125" style="1" customWidth="1"/>
    <col min="3082" max="3082" width="3" style="1" customWidth="1"/>
    <col min="3083" max="3083" width="3.26953125" style="1" customWidth="1"/>
    <col min="3084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3" width="0" style="1" hidden="1" customWidth="1"/>
    <col min="3094" max="3094" width="3.26953125" style="1" customWidth="1"/>
    <col min="3095" max="3095" width="0" style="1" hidden="1" customWidth="1"/>
    <col min="3096" max="3098" width="3.26953125" style="1" customWidth="1"/>
    <col min="3099" max="3100" width="0" style="1" hidden="1" customWidth="1"/>
    <col min="3101" max="3105" width="3.26953125" style="1" customWidth="1"/>
    <col min="3106" max="3109" width="0" style="1" hidden="1" customWidth="1"/>
    <col min="3110" max="3123" width="3.26953125" style="1" customWidth="1"/>
    <col min="3124" max="3125" width="0" style="1" hidden="1" customWidth="1"/>
    <col min="3126" max="3147" width="3.26953125" style="1" customWidth="1"/>
    <col min="3148" max="3148" width="3" style="1" customWidth="1"/>
    <col min="3149" max="3152" width="0" style="1" hidden="1" customWidth="1"/>
    <col min="3153" max="3153" width="0.1796875" style="1" customWidth="1"/>
    <col min="3154" max="3154" width="3.26953125" style="1" customWidth="1"/>
    <col min="3155" max="3156" width="0" style="1" hidden="1" customWidth="1"/>
    <col min="3157" max="3158" width="3.26953125" style="1" customWidth="1"/>
    <col min="3159" max="3159" width="3" style="1" customWidth="1"/>
    <col min="3160" max="3161" width="3.26953125" style="1" customWidth="1"/>
    <col min="3162" max="3163" width="2.81640625" style="1" customWidth="1"/>
    <col min="3164" max="3164" width="3.1796875" style="1" customWidth="1"/>
    <col min="3165" max="3165" width="3.7265625" style="1" customWidth="1"/>
    <col min="3166" max="3166" width="4.1796875" style="1" customWidth="1"/>
    <col min="3167" max="3168" width="2.81640625" style="1" customWidth="1"/>
    <col min="3169" max="3185" width="0" style="1" hidden="1" customWidth="1"/>
    <col min="3186" max="3186" width="3.453125" style="1" customWidth="1"/>
    <col min="3187" max="3219" width="0" style="1" hidden="1" customWidth="1"/>
    <col min="3220" max="3328" width="9.1796875" style="1"/>
    <col min="3329" max="3329" width="2.7265625" style="1" customWidth="1"/>
    <col min="3330" max="3330" width="9.26953125" style="1" customWidth="1"/>
    <col min="3331" max="3331" width="5.81640625" style="1" customWidth="1"/>
    <col min="3332" max="3332" width="6.54296875" style="1" customWidth="1"/>
    <col min="3333" max="3333" width="5.81640625" style="1" customWidth="1"/>
    <col min="3334" max="3334" width="7.453125" style="1" customWidth="1"/>
    <col min="3335" max="3335" width="4" style="1" customWidth="1"/>
    <col min="3336" max="3336" width="0" style="1" hidden="1" customWidth="1"/>
    <col min="3337" max="3337" width="3.26953125" style="1" customWidth="1"/>
    <col min="3338" max="3338" width="3" style="1" customWidth="1"/>
    <col min="3339" max="3339" width="3.26953125" style="1" customWidth="1"/>
    <col min="3340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9" width="0" style="1" hidden="1" customWidth="1"/>
    <col min="3350" max="3350" width="3.26953125" style="1" customWidth="1"/>
    <col min="3351" max="3351" width="0" style="1" hidden="1" customWidth="1"/>
    <col min="3352" max="3354" width="3.26953125" style="1" customWidth="1"/>
    <col min="3355" max="3356" width="0" style="1" hidden="1" customWidth="1"/>
    <col min="3357" max="3361" width="3.26953125" style="1" customWidth="1"/>
    <col min="3362" max="3365" width="0" style="1" hidden="1" customWidth="1"/>
    <col min="3366" max="3379" width="3.26953125" style="1" customWidth="1"/>
    <col min="3380" max="3381" width="0" style="1" hidden="1" customWidth="1"/>
    <col min="3382" max="3403" width="3.26953125" style="1" customWidth="1"/>
    <col min="3404" max="3404" width="3" style="1" customWidth="1"/>
    <col min="3405" max="3408" width="0" style="1" hidden="1" customWidth="1"/>
    <col min="3409" max="3409" width="0.1796875" style="1" customWidth="1"/>
    <col min="3410" max="3410" width="3.26953125" style="1" customWidth="1"/>
    <col min="3411" max="3412" width="0" style="1" hidden="1" customWidth="1"/>
    <col min="3413" max="3414" width="3.26953125" style="1" customWidth="1"/>
    <col min="3415" max="3415" width="3" style="1" customWidth="1"/>
    <col min="3416" max="3417" width="3.26953125" style="1" customWidth="1"/>
    <col min="3418" max="3419" width="2.81640625" style="1" customWidth="1"/>
    <col min="3420" max="3420" width="3.1796875" style="1" customWidth="1"/>
    <col min="3421" max="3421" width="3.7265625" style="1" customWidth="1"/>
    <col min="3422" max="3422" width="4.1796875" style="1" customWidth="1"/>
    <col min="3423" max="3424" width="2.81640625" style="1" customWidth="1"/>
    <col min="3425" max="3441" width="0" style="1" hidden="1" customWidth="1"/>
    <col min="3442" max="3442" width="3.453125" style="1" customWidth="1"/>
    <col min="3443" max="3475" width="0" style="1" hidden="1" customWidth="1"/>
    <col min="3476" max="3584" width="9.1796875" style="1"/>
    <col min="3585" max="3585" width="2.7265625" style="1" customWidth="1"/>
    <col min="3586" max="3586" width="9.26953125" style="1" customWidth="1"/>
    <col min="3587" max="3587" width="5.81640625" style="1" customWidth="1"/>
    <col min="3588" max="3588" width="6.54296875" style="1" customWidth="1"/>
    <col min="3589" max="3589" width="5.81640625" style="1" customWidth="1"/>
    <col min="3590" max="3590" width="7.453125" style="1" customWidth="1"/>
    <col min="3591" max="3591" width="4" style="1" customWidth="1"/>
    <col min="3592" max="3592" width="0" style="1" hidden="1" customWidth="1"/>
    <col min="3593" max="3593" width="3.26953125" style="1" customWidth="1"/>
    <col min="3594" max="3594" width="3" style="1" customWidth="1"/>
    <col min="3595" max="3595" width="3.26953125" style="1" customWidth="1"/>
    <col min="3596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5" width="0" style="1" hidden="1" customWidth="1"/>
    <col min="3606" max="3606" width="3.26953125" style="1" customWidth="1"/>
    <col min="3607" max="3607" width="0" style="1" hidden="1" customWidth="1"/>
    <col min="3608" max="3610" width="3.26953125" style="1" customWidth="1"/>
    <col min="3611" max="3612" width="0" style="1" hidden="1" customWidth="1"/>
    <col min="3613" max="3617" width="3.26953125" style="1" customWidth="1"/>
    <col min="3618" max="3621" width="0" style="1" hidden="1" customWidth="1"/>
    <col min="3622" max="3635" width="3.26953125" style="1" customWidth="1"/>
    <col min="3636" max="3637" width="0" style="1" hidden="1" customWidth="1"/>
    <col min="3638" max="3659" width="3.26953125" style="1" customWidth="1"/>
    <col min="3660" max="3660" width="3" style="1" customWidth="1"/>
    <col min="3661" max="3664" width="0" style="1" hidden="1" customWidth="1"/>
    <col min="3665" max="3665" width="0.1796875" style="1" customWidth="1"/>
    <col min="3666" max="3666" width="3.26953125" style="1" customWidth="1"/>
    <col min="3667" max="3668" width="0" style="1" hidden="1" customWidth="1"/>
    <col min="3669" max="3670" width="3.26953125" style="1" customWidth="1"/>
    <col min="3671" max="3671" width="3" style="1" customWidth="1"/>
    <col min="3672" max="3673" width="3.26953125" style="1" customWidth="1"/>
    <col min="3674" max="3675" width="2.81640625" style="1" customWidth="1"/>
    <col min="3676" max="3676" width="3.1796875" style="1" customWidth="1"/>
    <col min="3677" max="3677" width="3.7265625" style="1" customWidth="1"/>
    <col min="3678" max="3678" width="4.1796875" style="1" customWidth="1"/>
    <col min="3679" max="3680" width="2.81640625" style="1" customWidth="1"/>
    <col min="3681" max="3697" width="0" style="1" hidden="1" customWidth="1"/>
    <col min="3698" max="3698" width="3.453125" style="1" customWidth="1"/>
    <col min="3699" max="3731" width="0" style="1" hidden="1" customWidth="1"/>
    <col min="3732" max="3840" width="9.1796875" style="1"/>
    <col min="3841" max="3841" width="2.7265625" style="1" customWidth="1"/>
    <col min="3842" max="3842" width="9.26953125" style="1" customWidth="1"/>
    <col min="3843" max="3843" width="5.81640625" style="1" customWidth="1"/>
    <col min="3844" max="3844" width="6.54296875" style="1" customWidth="1"/>
    <col min="3845" max="3845" width="5.81640625" style="1" customWidth="1"/>
    <col min="3846" max="3846" width="7.453125" style="1" customWidth="1"/>
    <col min="3847" max="3847" width="4" style="1" customWidth="1"/>
    <col min="3848" max="3848" width="0" style="1" hidden="1" customWidth="1"/>
    <col min="3849" max="3849" width="3.26953125" style="1" customWidth="1"/>
    <col min="3850" max="3850" width="3" style="1" customWidth="1"/>
    <col min="3851" max="3851" width="3.26953125" style="1" customWidth="1"/>
    <col min="3852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1" width="0" style="1" hidden="1" customWidth="1"/>
    <col min="3862" max="3862" width="3.26953125" style="1" customWidth="1"/>
    <col min="3863" max="3863" width="0" style="1" hidden="1" customWidth="1"/>
    <col min="3864" max="3866" width="3.26953125" style="1" customWidth="1"/>
    <col min="3867" max="3868" width="0" style="1" hidden="1" customWidth="1"/>
    <col min="3869" max="3873" width="3.26953125" style="1" customWidth="1"/>
    <col min="3874" max="3877" width="0" style="1" hidden="1" customWidth="1"/>
    <col min="3878" max="3891" width="3.26953125" style="1" customWidth="1"/>
    <col min="3892" max="3893" width="0" style="1" hidden="1" customWidth="1"/>
    <col min="3894" max="3915" width="3.26953125" style="1" customWidth="1"/>
    <col min="3916" max="3916" width="3" style="1" customWidth="1"/>
    <col min="3917" max="3920" width="0" style="1" hidden="1" customWidth="1"/>
    <col min="3921" max="3921" width="0.1796875" style="1" customWidth="1"/>
    <col min="3922" max="3922" width="3.26953125" style="1" customWidth="1"/>
    <col min="3923" max="3924" width="0" style="1" hidden="1" customWidth="1"/>
    <col min="3925" max="3926" width="3.26953125" style="1" customWidth="1"/>
    <col min="3927" max="3927" width="3" style="1" customWidth="1"/>
    <col min="3928" max="3929" width="3.26953125" style="1" customWidth="1"/>
    <col min="3930" max="3931" width="2.81640625" style="1" customWidth="1"/>
    <col min="3932" max="3932" width="3.1796875" style="1" customWidth="1"/>
    <col min="3933" max="3933" width="3.7265625" style="1" customWidth="1"/>
    <col min="3934" max="3934" width="4.1796875" style="1" customWidth="1"/>
    <col min="3935" max="3936" width="2.81640625" style="1" customWidth="1"/>
    <col min="3937" max="3953" width="0" style="1" hidden="1" customWidth="1"/>
    <col min="3954" max="3954" width="3.453125" style="1" customWidth="1"/>
    <col min="3955" max="3987" width="0" style="1" hidden="1" customWidth="1"/>
    <col min="3988" max="4096" width="9.1796875" style="1"/>
    <col min="4097" max="4097" width="2.7265625" style="1" customWidth="1"/>
    <col min="4098" max="4098" width="9.26953125" style="1" customWidth="1"/>
    <col min="4099" max="4099" width="5.81640625" style="1" customWidth="1"/>
    <col min="4100" max="4100" width="6.54296875" style="1" customWidth="1"/>
    <col min="4101" max="4101" width="5.81640625" style="1" customWidth="1"/>
    <col min="4102" max="4102" width="7.453125" style="1" customWidth="1"/>
    <col min="4103" max="4103" width="4" style="1" customWidth="1"/>
    <col min="4104" max="4104" width="0" style="1" hidden="1" customWidth="1"/>
    <col min="4105" max="4105" width="3.26953125" style="1" customWidth="1"/>
    <col min="4106" max="4106" width="3" style="1" customWidth="1"/>
    <col min="4107" max="4107" width="3.26953125" style="1" customWidth="1"/>
    <col min="4108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7" width="0" style="1" hidden="1" customWidth="1"/>
    <col min="4118" max="4118" width="3.26953125" style="1" customWidth="1"/>
    <col min="4119" max="4119" width="0" style="1" hidden="1" customWidth="1"/>
    <col min="4120" max="4122" width="3.26953125" style="1" customWidth="1"/>
    <col min="4123" max="4124" width="0" style="1" hidden="1" customWidth="1"/>
    <col min="4125" max="4129" width="3.26953125" style="1" customWidth="1"/>
    <col min="4130" max="4133" width="0" style="1" hidden="1" customWidth="1"/>
    <col min="4134" max="4147" width="3.26953125" style="1" customWidth="1"/>
    <col min="4148" max="4149" width="0" style="1" hidden="1" customWidth="1"/>
    <col min="4150" max="4171" width="3.26953125" style="1" customWidth="1"/>
    <col min="4172" max="4172" width="3" style="1" customWidth="1"/>
    <col min="4173" max="4176" width="0" style="1" hidden="1" customWidth="1"/>
    <col min="4177" max="4177" width="0.1796875" style="1" customWidth="1"/>
    <col min="4178" max="4178" width="3.26953125" style="1" customWidth="1"/>
    <col min="4179" max="4180" width="0" style="1" hidden="1" customWidth="1"/>
    <col min="4181" max="4182" width="3.26953125" style="1" customWidth="1"/>
    <col min="4183" max="4183" width="3" style="1" customWidth="1"/>
    <col min="4184" max="4185" width="3.26953125" style="1" customWidth="1"/>
    <col min="4186" max="4187" width="2.81640625" style="1" customWidth="1"/>
    <col min="4188" max="4188" width="3.1796875" style="1" customWidth="1"/>
    <col min="4189" max="4189" width="3.7265625" style="1" customWidth="1"/>
    <col min="4190" max="4190" width="4.1796875" style="1" customWidth="1"/>
    <col min="4191" max="4192" width="2.81640625" style="1" customWidth="1"/>
    <col min="4193" max="4209" width="0" style="1" hidden="1" customWidth="1"/>
    <col min="4210" max="4210" width="3.453125" style="1" customWidth="1"/>
    <col min="4211" max="4243" width="0" style="1" hidden="1" customWidth="1"/>
    <col min="4244" max="4352" width="9.1796875" style="1"/>
    <col min="4353" max="4353" width="2.7265625" style="1" customWidth="1"/>
    <col min="4354" max="4354" width="9.26953125" style="1" customWidth="1"/>
    <col min="4355" max="4355" width="5.81640625" style="1" customWidth="1"/>
    <col min="4356" max="4356" width="6.54296875" style="1" customWidth="1"/>
    <col min="4357" max="4357" width="5.81640625" style="1" customWidth="1"/>
    <col min="4358" max="4358" width="7.453125" style="1" customWidth="1"/>
    <col min="4359" max="4359" width="4" style="1" customWidth="1"/>
    <col min="4360" max="4360" width="0" style="1" hidden="1" customWidth="1"/>
    <col min="4361" max="4361" width="3.26953125" style="1" customWidth="1"/>
    <col min="4362" max="4362" width="3" style="1" customWidth="1"/>
    <col min="4363" max="4363" width="3.26953125" style="1" customWidth="1"/>
    <col min="4364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3" width="0" style="1" hidden="1" customWidth="1"/>
    <col min="4374" max="4374" width="3.26953125" style="1" customWidth="1"/>
    <col min="4375" max="4375" width="0" style="1" hidden="1" customWidth="1"/>
    <col min="4376" max="4378" width="3.26953125" style="1" customWidth="1"/>
    <col min="4379" max="4380" width="0" style="1" hidden="1" customWidth="1"/>
    <col min="4381" max="4385" width="3.26953125" style="1" customWidth="1"/>
    <col min="4386" max="4389" width="0" style="1" hidden="1" customWidth="1"/>
    <col min="4390" max="4403" width="3.26953125" style="1" customWidth="1"/>
    <col min="4404" max="4405" width="0" style="1" hidden="1" customWidth="1"/>
    <col min="4406" max="4427" width="3.26953125" style="1" customWidth="1"/>
    <col min="4428" max="4428" width="3" style="1" customWidth="1"/>
    <col min="4429" max="4432" width="0" style="1" hidden="1" customWidth="1"/>
    <col min="4433" max="4433" width="0.1796875" style="1" customWidth="1"/>
    <col min="4434" max="4434" width="3.26953125" style="1" customWidth="1"/>
    <col min="4435" max="4436" width="0" style="1" hidden="1" customWidth="1"/>
    <col min="4437" max="4438" width="3.26953125" style="1" customWidth="1"/>
    <col min="4439" max="4439" width="3" style="1" customWidth="1"/>
    <col min="4440" max="4441" width="3.26953125" style="1" customWidth="1"/>
    <col min="4442" max="4443" width="2.81640625" style="1" customWidth="1"/>
    <col min="4444" max="4444" width="3.1796875" style="1" customWidth="1"/>
    <col min="4445" max="4445" width="3.7265625" style="1" customWidth="1"/>
    <col min="4446" max="4446" width="4.1796875" style="1" customWidth="1"/>
    <col min="4447" max="4448" width="2.81640625" style="1" customWidth="1"/>
    <col min="4449" max="4465" width="0" style="1" hidden="1" customWidth="1"/>
    <col min="4466" max="4466" width="3.453125" style="1" customWidth="1"/>
    <col min="4467" max="4499" width="0" style="1" hidden="1" customWidth="1"/>
    <col min="4500" max="4608" width="9.1796875" style="1"/>
    <col min="4609" max="4609" width="2.7265625" style="1" customWidth="1"/>
    <col min="4610" max="4610" width="9.26953125" style="1" customWidth="1"/>
    <col min="4611" max="4611" width="5.81640625" style="1" customWidth="1"/>
    <col min="4612" max="4612" width="6.54296875" style="1" customWidth="1"/>
    <col min="4613" max="4613" width="5.81640625" style="1" customWidth="1"/>
    <col min="4614" max="4614" width="7.453125" style="1" customWidth="1"/>
    <col min="4615" max="4615" width="4" style="1" customWidth="1"/>
    <col min="4616" max="4616" width="0" style="1" hidden="1" customWidth="1"/>
    <col min="4617" max="4617" width="3.26953125" style="1" customWidth="1"/>
    <col min="4618" max="4618" width="3" style="1" customWidth="1"/>
    <col min="4619" max="4619" width="3.26953125" style="1" customWidth="1"/>
    <col min="4620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9" width="0" style="1" hidden="1" customWidth="1"/>
    <col min="4630" max="4630" width="3.26953125" style="1" customWidth="1"/>
    <col min="4631" max="4631" width="0" style="1" hidden="1" customWidth="1"/>
    <col min="4632" max="4634" width="3.26953125" style="1" customWidth="1"/>
    <col min="4635" max="4636" width="0" style="1" hidden="1" customWidth="1"/>
    <col min="4637" max="4641" width="3.26953125" style="1" customWidth="1"/>
    <col min="4642" max="4645" width="0" style="1" hidden="1" customWidth="1"/>
    <col min="4646" max="4659" width="3.26953125" style="1" customWidth="1"/>
    <col min="4660" max="4661" width="0" style="1" hidden="1" customWidth="1"/>
    <col min="4662" max="4683" width="3.26953125" style="1" customWidth="1"/>
    <col min="4684" max="4684" width="3" style="1" customWidth="1"/>
    <col min="4685" max="4688" width="0" style="1" hidden="1" customWidth="1"/>
    <col min="4689" max="4689" width="0.1796875" style="1" customWidth="1"/>
    <col min="4690" max="4690" width="3.26953125" style="1" customWidth="1"/>
    <col min="4691" max="4692" width="0" style="1" hidden="1" customWidth="1"/>
    <col min="4693" max="4694" width="3.26953125" style="1" customWidth="1"/>
    <col min="4695" max="4695" width="3" style="1" customWidth="1"/>
    <col min="4696" max="4697" width="3.26953125" style="1" customWidth="1"/>
    <col min="4698" max="4699" width="2.81640625" style="1" customWidth="1"/>
    <col min="4700" max="4700" width="3.1796875" style="1" customWidth="1"/>
    <col min="4701" max="4701" width="3.7265625" style="1" customWidth="1"/>
    <col min="4702" max="4702" width="4.1796875" style="1" customWidth="1"/>
    <col min="4703" max="4704" width="2.81640625" style="1" customWidth="1"/>
    <col min="4705" max="4721" width="0" style="1" hidden="1" customWidth="1"/>
    <col min="4722" max="4722" width="3.453125" style="1" customWidth="1"/>
    <col min="4723" max="4755" width="0" style="1" hidden="1" customWidth="1"/>
    <col min="4756" max="4864" width="9.1796875" style="1"/>
    <col min="4865" max="4865" width="2.7265625" style="1" customWidth="1"/>
    <col min="4866" max="4866" width="9.26953125" style="1" customWidth="1"/>
    <col min="4867" max="4867" width="5.81640625" style="1" customWidth="1"/>
    <col min="4868" max="4868" width="6.54296875" style="1" customWidth="1"/>
    <col min="4869" max="4869" width="5.81640625" style="1" customWidth="1"/>
    <col min="4870" max="4870" width="7.453125" style="1" customWidth="1"/>
    <col min="4871" max="4871" width="4" style="1" customWidth="1"/>
    <col min="4872" max="4872" width="0" style="1" hidden="1" customWidth="1"/>
    <col min="4873" max="4873" width="3.26953125" style="1" customWidth="1"/>
    <col min="4874" max="4874" width="3" style="1" customWidth="1"/>
    <col min="4875" max="4875" width="3.26953125" style="1" customWidth="1"/>
    <col min="4876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5" width="0" style="1" hidden="1" customWidth="1"/>
    <col min="4886" max="4886" width="3.26953125" style="1" customWidth="1"/>
    <col min="4887" max="4887" width="0" style="1" hidden="1" customWidth="1"/>
    <col min="4888" max="4890" width="3.26953125" style="1" customWidth="1"/>
    <col min="4891" max="4892" width="0" style="1" hidden="1" customWidth="1"/>
    <col min="4893" max="4897" width="3.26953125" style="1" customWidth="1"/>
    <col min="4898" max="4901" width="0" style="1" hidden="1" customWidth="1"/>
    <col min="4902" max="4915" width="3.26953125" style="1" customWidth="1"/>
    <col min="4916" max="4917" width="0" style="1" hidden="1" customWidth="1"/>
    <col min="4918" max="4939" width="3.26953125" style="1" customWidth="1"/>
    <col min="4940" max="4940" width="3" style="1" customWidth="1"/>
    <col min="4941" max="4944" width="0" style="1" hidden="1" customWidth="1"/>
    <col min="4945" max="4945" width="0.1796875" style="1" customWidth="1"/>
    <col min="4946" max="4946" width="3.26953125" style="1" customWidth="1"/>
    <col min="4947" max="4948" width="0" style="1" hidden="1" customWidth="1"/>
    <col min="4949" max="4950" width="3.26953125" style="1" customWidth="1"/>
    <col min="4951" max="4951" width="3" style="1" customWidth="1"/>
    <col min="4952" max="4953" width="3.26953125" style="1" customWidth="1"/>
    <col min="4954" max="4955" width="2.81640625" style="1" customWidth="1"/>
    <col min="4956" max="4956" width="3.1796875" style="1" customWidth="1"/>
    <col min="4957" max="4957" width="3.7265625" style="1" customWidth="1"/>
    <col min="4958" max="4958" width="4.1796875" style="1" customWidth="1"/>
    <col min="4959" max="4960" width="2.81640625" style="1" customWidth="1"/>
    <col min="4961" max="4977" width="0" style="1" hidden="1" customWidth="1"/>
    <col min="4978" max="4978" width="3.453125" style="1" customWidth="1"/>
    <col min="4979" max="5011" width="0" style="1" hidden="1" customWidth="1"/>
    <col min="5012" max="5120" width="9.1796875" style="1"/>
    <col min="5121" max="5121" width="2.7265625" style="1" customWidth="1"/>
    <col min="5122" max="5122" width="9.26953125" style="1" customWidth="1"/>
    <col min="5123" max="5123" width="5.81640625" style="1" customWidth="1"/>
    <col min="5124" max="5124" width="6.54296875" style="1" customWidth="1"/>
    <col min="5125" max="5125" width="5.81640625" style="1" customWidth="1"/>
    <col min="5126" max="5126" width="7.453125" style="1" customWidth="1"/>
    <col min="5127" max="5127" width="4" style="1" customWidth="1"/>
    <col min="5128" max="5128" width="0" style="1" hidden="1" customWidth="1"/>
    <col min="5129" max="5129" width="3.26953125" style="1" customWidth="1"/>
    <col min="5130" max="5130" width="3" style="1" customWidth="1"/>
    <col min="5131" max="5131" width="3.26953125" style="1" customWidth="1"/>
    <col min="5132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1" width="0" style="1" hidden="1" customWidth="1"/>
    <col min="5142" max="5142" width="3.26953125" style="1" customWidth="1"/>
    <col min="5143" max="5143" width="0" style="1" hidden="1" customWidth="1"/>
    <col min="5144" max="5146" width="3.26953125" style="1" customWidth="1"/>
    <col min="5147" max="5148" width="0" style="1" hidden="1" customWidth="1"/>
    <col min="5149" max="5153" width="3.26953125" style="1" customWidth="1"/>
    <col min="5154" max="5157" width="0" style="1" hidden="1" customWidth="1"/>
    <col min="5158" max="5171" width="3.26953125" style="1" customWidth="1"/>
    <col min="5172" max="5173" width="0" style="1" hidden="1" customWidth="1"/>
    <col min="5174" max="5195" width="3.26953125" style="1" customWidth="1"/>
    <col min="5196" max="5196" width="3" style="1" customWidth="1"/>
    <col min="5197" max="5200" width="0" style="1" hidden="1" customWidth="1"/>
    <col min="5201" max="5201" width="0.1796875" style="1" customWidth="1"/>
    <col min="5202" max="5202" width="3.26953125" style="1" customWidth="1"/>
    <col min="5203" max="5204" width="0" style="1" hidden="1" customWidth="1"/>
    <col min="5205" max="5206" width="3.26953125" style="1" customWidth="1"/>
    <col min="5207" max="5207" width="3" style="1" customWidth="1"/>
    <col min="5208" max="5209" width="3.26953125" style="1" customWidth="1"/>
    <col min="5210" max="5211" width="2.81640625" style="1" customWidth="1"/>
    <col min="5212" max="5212" width="3.1796875" style="1" customWidth="1"/>
    <col min="5213" max="5213" width="3.7265625" style="1" customWidth="1"/>
    <col min="5214" max="5214" width="4.1796875" style="1" customWidth="1"/>
    <col min="5215" max="5216" width="2.81640625" style="1" customWidth="1"/>
    <col min="5217" max="5233" width="0" style="1" hidden="1" customWidth="1"/>
    <col min="5234" max="5234" width="3.453125" style="1" customWidth="1"/>
    <col min="5235" max="5267" width="0" style="1" hidden="1" customWidth="1"/>
    <col min="5268" max="5376" width="9.1796875" style="1"/>
    <col min="5377" max="5377" width="2.7265625" style="1" customWidth="1"/>
    <col min="5378" max="5378" width="9.26953125" style="1" customWidth="1"/>
    <col min="5379" max="5379" width="5.81640625" style="1" customWidth="1"/>
    <col min="5380" max="5380" width="6.54296875" style="1" customWidth="1"/>
    <col min="5381" max="5381" width="5.81640625" style="1" customWidth="1"/>
    <col min="5382" max="5382" width="7.453125" style="1" customWidth="1"/>
    <col min="5383" max="5383" width="4" style="1" customWidth="1"/>
    <col min="5384" max="5384" width="0" style="1" hidden="1" customWidth="1"/>
    <col min="5385" max="5385" width="3.26953125" style="1" customWidth="1"/>
    <col min="5386" max="5386" width="3" style="1" customWidth="1"/>
    <col min="5387" max="5387" width="3.26953125" style="1" customWidth="1"/>
    <col min="5388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7" width="0" style="1" hidden="1" customWidth="1"/>
    <col min="5398" max="5398" width="3.26953125" style="1" customWidth="1"/>
    <col min="5399" max="5399" width="0" style="1" hidden="1" customWidth="1"/>
    <col min="5400" max="5402" width="3.26953125" style="1" customWidth="1"/>
    <col min="5403" max="5404" width="0" style="1" hidden="1" customWidth="1"/>
    <col min="5405" max="5409" width="3.26953125" style="1" customWidth="1"/>
    <col min="5410" max="5413" width="0" style="1" hidden="1" customWidth="1"/>
    <col min="5414" max="5427" width="3.26953125" style="1" customWidth="1"/>
    <col min="5428" max="5429" width="0" style="1" hidden="1" customWidth="1"/>
    <col min="5430" max="5451" width="3.26953125" style="1" customWidth="1"/>
    <col min="5452" max="5452" width="3" style="1" customWidth="1"/>
    <col min="5453" max="5456" width="0" style="1" hidden="1" customWidth="1"/>
    <col min="5457" max="5457" width="0.1796875" style="1" customWidth="1"/>
    <col min="5458" max="5458" width="3.26953125" style="1" customWidth="1"/>
    <col min="5459" max="5460" width="0" style="1" hidden="1" customWidth="1"/>
    <col min="5461" max="5462" width="3.26953125" style="1" customWidth="1"/>
    <col min="5463" max="5463" width="3" style="1" customWidth="1"/>
    <col min="5464" max="5465" width="3.26953125" style="1" customWidth="1"/>
    <col min="5466" max="5467" width="2.81640625" style="1" customWidth="1"/>
    <col min="5468" max="5468" width="3.1796875" style="1" customWidth="1"/>
    <col min="5469" max="5469" width="3.7265625" style="1" customWidth="1"/>
    <col min="5470" max="5470" width="4.1796875" style="1" customWidth="1"/>
    <col min="5471" max="5472" width="2.81640625" style="1" customWidth="1"/>
    <col min="5473" max="5489" width="0" style="1" hidden="1" customWidth="1"/>
    <col min="5490" max="5490" width="3.453125" style="1" customWidth="1"/>
    <col min="5491" max="5523" width="0" style="1" hidden="1" customWidth="1"/>
    <col min="5524" max="5632" width="9.1796875" style="1"/>
    <col min="5633" max="5633" width="2.7265625" style="1" customWidth="1"/>
    <col min="5634" max="5634" width="9.26953125" style="1" customWidth="1"/>
    <col min="5635" max="5635" width="5.81640625" style="1" customWidth="1"/>
    <col min="5636" max="5636" width="6.54296875" style="1" customWidth="1"/>
    <col min="5637" max="5637" width="5.81640625" style="1" customWidth="1"/>
    <col min="5638" max="5638" width="7.453125" style="1" customWidth="1"/>
    <col min="5639" max="5639" width="4" style="1" customWidth="1"/>
    <col min="5640" max="5640" width="0" style="1" hidden="1" customWidth="1"/>
    <col min="5641" max="5641" width="3.26953125" style="1" customWidth="1"/>
    <col min="5642" max="5642" width="3" style="1" customWidth="1"/>
    <col min="5643" max="5643" width="3.26953125" style="1" customWidth="1"/>
    <col min="5644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3" width="0" style="1" hidden="1" customWidth="1"/>
    <col min="5654" max="5654" width="3.26953125" style="1" customWidth="1"/>
    <col min="5655" max="5655" width="0" style="1" hidden="1" customWidth="1"/>
    <col min="5656" max="5658" width="3.26953125" style="1" customWidth="1"/>
    <col min="5659" max="5660" width="0" style="1" hidden="1" customWidth="1"/>
    <col min="5661" max="5665" width="3.26953125" style="1" customWidth="1"/>
    <col min="5666" max="5669" width="0" style="1" hidden="1" customWidth="1"/>
    <col min="5670" max="5683" width="3.26953125" style="1" customWidth="1"/>
    <col min="5684" max="5685" width="0" style="1" hidden="1" customWidth="1"/>
    <col min="5686" max="5707" width="3.26953125" style="1" customWidth="1"/>
    <col min="5708" max="5708" width="3" style="1" customWidth="1"/>
    <col min="5709" max="5712" width="0" style="1" hidden="1" customWidth="1"/>
    <col min="5713" max="5713" width="0.1796875" style="1" customWidth="1"/>
    <col min="5714" max="5714" width="3.26953125" style="1" customWidth="1"/>
    <col min="5715" max="5716" width="0" style="1" hidden="1" customWidth="1"/>
    <col min="5717" max="5718" width="3.26953125" style="1" customWidth="1"/>
    <col min="5719" max="5719" width="3" style="1" customWidth="1"/>
    <col min="5720" max="5721" width="3.26953125" style="1" customWidth="1"/>
    <col min="5722" max="5723" width="2.81640625" style="1" customWidth="1"/>
    <col min="5724" max="5724" width="3.1796875" style="1" customWidth="1"/>
    <col min="5725" max="5725" width="3.7265625" style="1" customWidth="1"/>
    <col min="5726" max="5726" width="4.1796875" style="1" customWidth="1"/>
    <col min="5727" max="5728" width="2.81640625" style="1" customWidth="1"/>
    <col min="5729" max="5745" width="0" style="1" hidden="1" customWidth="1"/>
    <col min="5746" max="5746" width="3.453125" style="1" customWidth="1"/>
    <col min="5747" max="5779" width="0" style="1" hidden="1" customWidth="1"/>
    <col min="5780" max="5888" width="9.1796875" style="1"/>
    <col min="5889" max="5889" width="2.7265625" style="1" customWidth="1"/>
    <col min="5890" max="5890" width="9.26953125" style="1" customWidth="1"/>
    <col min="5891" max="5891" width="5.81640625" style="1" customWidth="1"/>
    <col min="5892" max="5892" width="6.54296875" style="1" customWidth="1"/>
    <col min="5893" max="5893" width="5.81640625" style="1" customWidth="1"/>
    <col min="5894" max="5894" width="7.453125" style="1" customWidth="1"/>
    <col min="5895" max="5895" width="4" style="1" customWidth="1"/>
    <col min="5896" max="5896" width="0" style="1" hidden="1" customWidth="1"/>
    <col min="5897" max="5897" width="3.26953125" style="1" customWidth="1"/>
    <col min="5898" max="5898" width="3" style="1" customWidth="1"/>
    <col min="5899" max="5899" width="3.26953125" style="1" customWidth="1"/>
    <col min="5900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9" width="0" style="1" hidden="1" customWidth="1"/>
    <col min="5910" max="5910" width="3.26953125" style="1" customWidth="1"/>
    <col min="5911" max="5911" width="0" style="1" hidden="1" customWidth="1"/>
    <col min="5912" max="5914" width="3.26953125" style="1" customWidth="1"/>
    <col min="5915" max="5916" width="0" style="1" hidden="1" customWidth="1"/>
    <col min="5917" max="5921" width="3.26953125" style="1" customWidth="1"/>
    <col min="5922" max="5925" width="0" style="1" hidden="1" customWidth="1"/>
    <col min="5926" max="5939" width="3.26953125" style="1" customWidth="1"/>
    <col min="5940" max="5941" width="0" style="1" hidden="1" customWidth="1"/>
    <col min="5942" max="5963" width="3.26953125" style="1" customWidth="1"/>
    <col min="5964" max="5964" width="3" style="1" customWidth="1"/>
    <col min="5965" max="5968" width="0" style="1" hidden="1" customWidth="1"/>
    <col min="5969" max="5969" width="0.1796875" style="1" customWidth="1"/>
    <col min="5970" max="5970" width="3.26953125" style="1" customWidth="1"/>
    <col min="5971" max="5972" width="0" style="1" hidden="1" customWidth="1"/>
    <col min="5973" max="5974" width="3.26953125" style="1" customWidth="1"/>
    <col min="5975" max="5975" width="3" style="1" customWidth="1"/>
    <col min="5976" max="5977" width="3.26953125" style="1" customWidth="1"/>
    <col min="5978" max="5979" width="2.81640625" style="1" customWidth="1"/>
    <col min="5980" max="5980" width="3.1796875" style="1" customWidth="1"/>
    <col min="5981" max="5981" width="3.7265625" style="1" customWidth="1"/>
    <col min="5982" max="5982" width="4.1796875" style="1" customWidth="1"/>
    <col min="5983" max="5984" width="2.81640625" style="1" customWidth="1"/>
    <col min="5985" max="6001" width="0" style="1" hidden="1" customWidth="1"/>
    <col min="6002" max="6002" width="3.453125" style="1" customWidth="1"/>
    <col min="6003" max="6035" width="0" style="1" hidden="1" customWidth="1"/>
    <col min="6036" max="6144" width="9.1796875" style="1"/>
    <col min="6145" max="6145" width="2.7265625" style="1" customWidth="1"/>
    <col min="6146" max="6146" width="9.26953125" style="1" customWidth="1"/>
    <col min="6147" max="6147" width="5.81640625" style="1" customWidth="1"/>
    <col min="6148" max="6148" width="6.54296875" style="1" customWidth="1"/>
    <col min="6149" max="6149" width="5.81640625" style="1" customWidth="1"/>
    <col min="6150" max="6150" width="7.453125" style="1" customWidth="1"/>
    <col min="6151" max="6151" width="4" style="1" customWidth="1"/>
    <col min="6152" max="6152" width="0" style="1" hidden="1" customWidth="1"/>
    <col min="6153" max="6153" width="3.26953125" style="1" customWidth="1"/>
    <col min="6154" max="6154" width="3" style="1" customWidth="1"/>
    <col min="6155" max="6155" width="3.26953125" style="1" customWidth="1"/>
    <col min="6156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5" width="0" style="1" hidden="1" customWidth="1"/>
    <col min="6166" max="6166" width="3.26953125" style="1" customWidth="1"/>
    <col min="6167" max="6167" width="0" style="1" hidden="1" customWidth="1"/>
    <col min="6168" max="6170" width="3.26953125" style="1" customWidth="1"/>
    <col min="6171" max="6172" width="0" style="1" hidden="1" customWidth="1"/>
    <col min="6173" max="6177" width="3.26953125" style="1" customWidth="1"/>
    <col min="6178" max="6181" width="0" style="1" hidden="1" customWidth="1"/>
    <col min="6182" max="6195" width="3.26953125" style="1" customWidth="1"/>
    <col min="6196" max="6197" width="0" style="1" hidden="1" customWidth="1"/>
    <col min="6198" max="6219" width="3.26953125" style="1" customWidth="1"/>
    <col min="6220" max="6220" width="3" style="1" customWidth="1"/>
    <col min="6221" max="6224" width="0" style="1" hidden="1" customWidth="1"/>
    <col min="6225" max="6225" width="0.1796875" style="1" customWidth="1"/>
    <col min="6226" max="6226" width="3.26953125" style="1" customWidth="1"/>
    <col min="6227" max="6228" width="0" style="1" hidden="1" customWidth="1"/>
    <col min="6229" max="6230" width="3.26953125" style="1" customWidth="1"/>
    <col min="6231" max="6231" width="3" style="1" customWidth="1"/>
    <col min="6232" max="6233" width="3.26953125" style="1" customWidth="1"/>
    <col min="6234" max="6235" width="2.81640625" style="1" customWidth="1"/>
    <col min="6236" max="6236" width="3.1796875" style="1" customWidth="1"/>
    <col min="6237" max="6237" width="3.7265625" style="1" customWidth="1"/>
    <col min="6238" max="6238" width="4.1796875" style="1" customWidth="1"/>
    <col min="6239" max="6240" width="2.81640625" style="1" customWidth="1"/>
    <col min="6241" max="6257" width="0" style="1" hidden="1" customWidth="1"/>
    <col min="6258" max="6258" width="3.453125" style="1" customWidth="1"/>
    <col min="6259" max="6291" width="0" style="1" hidden="1" customWidth="1"/>
    <col min="6292" max="6400" width="9.1796875" style="1"/>
    <col min="6401" max="6401" width="2.7265625" style="1" customWidth="1"/>
    <col min="6402" max="6402" width="9.26953125" style="1" customWidth="1"/>
    <col min="6403" max="6403" width="5.81640625" style="1" customWidth="1"/>
    <col min="6404" max="6404" width="6.54296875" style="1" customWidth="1"/>
    <col min="6405" max="6405" width="5.81640625" style="1" customWidth="1"/>
    <col min="6406" max="6406" width="7.453125" style="1" customWidth="1"/>
    <col min="6407" max="6407" width="4" style="1" customWidth="1"/>
    <col min="6408" max="6408" width="0" style="1" hidden="1" customWidth="1"/>
    <col min="6409" max="6409" width="3.26953125" style="1" customWidth="1"/>
    <col min="6410" max="6410" width="3" style="1" customWidth="1"/>
    <col min="6411" max="6411" width="3.26953125" style="1" customWidth="1"/>
    <col min="6412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1" width="0" style="1" hidden="1" customWidth="1"/>
    <col min="6422" max="6422" width="3.26953125" style="1" customWidth="1"/>
    <col min="6423" max="6423" width="0" style="1" hidden="1" customWidth="1"/>
    <col min="6424" max="6426" width="3.26953125" style="1" customWidth="1"/>
    <col min="6427" max="6428" width="0" style="1" hidden="1" customWidth="1"/>
    <col min="6429" max="6433" width="3.26953125" style="1" customWidth="1"/>
    <col min="6434" max="6437" width="0" style="1" hidden="1" customWidth="1"/>
    <col min="6438" max="6451" width="3.26953125" style="1" customWidth="1"/>
    <col min="6452" max="6453" width="0" style="1" hidden="1" customWidth="1"/>
    <col min="6454" max="6475" width="3.26953125" style="1" customWidth="1"/>
    <col min="6476" max="6476" width="3" style="1" customWidth="1"/>
    <col min="6477" max="6480" width="0" style="1" hidden="1" customWidth="1"/>
    <col min="6481" max="6481" width="0.1796875" style="1" customWidth="1"/>
    <col min="6482" max="6482" width="3.26953125" style="1" customWidth="1"/>
    <col min="6483" max="6484" width="0" style="1" hidden="1" customWidth="1"/>
    <col min="6485" max="6486" width="3.26953125" style="1" customWidth="1"/>
    <col min="6487" max="6487" width="3" style="1" customWidth="1"/>
    <col min="6488" max="6489" width="3.26953125" style="1" customWidth="1"/>
    <col min="6490" max="6491" width="2.81640625" style="1" customWidth="1"/>
    <col min="6492" max="6492" width="3.1796875" style="1" customWidth="1"/>
    <col min="6493" max="6493" width="3.7265625" style="1" customWidth="1"/>
    <col min="6494" max="6494" width="4.1796875" style="1" customWidth="1"/>
    <col min="6495" max="6496" width="2.81640625" style="1" customWidth="1"/>
    <col min="6497" max="6513" width="0" style="1" hidden="1" customWidth="1"/>
    <col min="6514" max="6514" width="3.453125" style="1" customWidth="1"/>
    <col min="6515" max="6547" width="0" style="1" hidden="1" customWidth="1"/>
    <col min="6548" max="6656" width="9.1796875" style="1"/>
    <col min="6657" max="6657" width="2.7265625" style="1" customWidth="1"/>
    <col min="6658" max="6658" width="9.26953125" style="1" customWidth="1"/>
    <col min="6659" max="6659" width="5.81640625" style="1" customWidth="1"/>
    <col min="6660" max="6660" width="6.54296875" style="1" customWidth="1"/>
    <col min="6661" max="6661" width="5.81640625" style="1" customWidth="1"/>
    <col min="6662" max="6662" width="7.453125" style="1" customWidth="1"/>
    <col min="6663" max="6663" width="4" style="1" customWidth="1"/>
    <col min="6664" max="6664" width="0" style="1" hidden="1" customWidth="1"/>
    <col min="6665" max="6665" width="3.26953125" style="1" customWidth="1"/>
    <col min="6666" max="6666" width="3" style="1" customWidth="1"/>
    <col min="6667" max="6667" width="3.26953125" style="1" customWidth="1"/>
    <col min="6668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7" width="0" style="1" hidden="1" customWidth="1"/>
    <col min="6678" max="6678" width="3.26953125" style="1" customWidth="1"/>
    <col min="6679" max="6679" width="0" style="1" hidden="1" customWidth="1"/>
    <col min="6680" max="6682" width="3.26953125" style="1" customWidth="1"/>
    <col min="6683" max="6684" width="0" style="1" hidden="1" customWidth="1"/>
    <col min="6685" max="6689" width="3.26953125" style="1" customWidth="1"/>
    <col min="6690" max="6693" width="0" style="1" hidden="1" customWidth="1"/>
    <col min="6694" max="6707" width="3.26953125" style="1" customWidth="1"/>
    <col min="6708" max="6709" width="0" style="1" hidden="1" customWidth="1"/>
    <col min="6710" max="6731" width="3.26953125" style="1" customWidth="1"/>
    <col min="6732" max="6732" width="3" style="1" customWidth="1"/>
    <col min="6733" max="6736" width="0" style="1" hidden="1" customWidth="1"/>
    <col min="6737" max="6737" width="0.1796875" style="1" customWidth="1"/>
    <col min="6738" max="6738" width="3.26953125" style="1" customWidth="1"/>
    <col min="6739" max="6740" width="0" style="1" hidden="1" customWidth="1"/>
    <col min="6741" max="6742" width="3.26953125" style="1" customWidth="1"/>
    <col min="6743" max="6743" width="3" style="1" customWidth="1"/>
    <col min="6744" max="6745" width="3.26953125" style="1" customWidth="1"/>
    <col min="6746" max="6747" width="2.81640625" style="1" customWidth="1"/>
    <col min="6748" max="6748" width="3.1796875" style="1" customWidth="1"/>
    <col min="6749" max="6749" width="3.7265625" style="1" customWidth="1"/>
    <col min="6750" max="6750" width="4.1796875" style="1" customWidth="1"/>
    <col min="6751" max="6752" width="2.81640625" style="1" customWidth="1"/>
    <col min="6753" max="6769" width="0" style="1" hidden="1" customWidth="1"/>
    <col min="6770" max="6770" width="3.453125" style="1" customWidth="1"/>
    <col min="6771" max="6803" width="0" style="1" hidden="1" customWidth="1"/>
    <col min="6804" max="6912" width="9.1796875" style="1"/>
    <col min="6913" max="6913" width="2.7265625" style="1" customWidth="1"/>
    <col min="6914" max="6914" width="9.26953125" style="1" customWidth="1"/>
    <col min="6915" max="6915" width="5.81640625" style="1" customWidth="1"/>
    <col min="6916" max="6916" width="6.54296875" style="1" customWidth="1"/>
    <col min="6917" max="6917" width="5.81640625" style="1" customWidth="1"/>
    <col min="6918" max="6918" width="7.453125" style="1" customWidth="1"/>
    <col min="6919" max="6919" width="4" style="1" customWidth="1"/>
    <col min="6920" max="6920" width="0" style="1" hidden="1" customWidth="1"/>
    <col min="6921" max="6921" width="3.26953125" style="1" customWidth="1"/>
    <col min="6922" max="6922" width="3" style="1" customWidth="1"/>
    <col min="6923" max="6923" width="3.26953125" style="1" customWidth="1"/>
    <col min="6924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3" width="0" style="1" hidden="1" customWidth="1"/>
    <col min="6934" max="6934" width="3.26953125" style="1" customWidth="1"/>
    <col min="6935" max="6935" width="0" style="1" hidden="1" customWidth="1"/>
    <col min="6936" max="6938" width="3.26953125" style="1" customWidth="1"/>
    <col min="6939" max="6940" width="0" style="1" hidden="1" customWidth="1"/>
    <col min="6941" max="6945" width="3.26953125" style="1" customWidth="1"/>
    <col min="6946" max="6949" width="0" style="1" hidden="1" customWidth="1"/>
    <col min="6950" max="6963" width="3.26953125" style="1" customWidth="1"/>
    <col min="6964" max="6965" width="0" style="1" hidden="1" customWidth="1"/>
    <col min="6966" max="6987" width="3.26953125" style="1" customWidth="1"/>
    <col min="6988" max="6988" width="3" style="1" customWidth="1"/>
    <col min="6989" max="6992" width="0" style="1" hidden="1" customWidth="1"/>
    <col min="6993" max="6993" width="0.1796875" style="1" customWidth="1"/>
    <col min="6994" max="6994" width="3.26953125" style="1" customWidth="1"/>
    <col min="6995" max="6996" width="0" style="1" hidden="1" customWidth="1"/>
    <col min="6997" max="6998" width="3.26953125" style="1" customWidth="1"/>
    <col min="6999" max="6999" width="3" style="1" customWidth="1"/>
    <col min="7000" max="7001" width="3.26953125" style="1" customWidth="1"/>
    <col min="7002" max="7003" width="2.81640625" style="1" customWidth="1"/>
    <col min="7004" max="7004" width="3.1796875" style="1" customWidth="1"/>
    <col min="7005" max="7005" width="3.7265625" style="1" customWidth="1"/>
    <col min="7006" max="7006" width="4.1796875" style="1" customWidth="1"/>
    <col min="7007" max="7008" width="2.81640625" style="1" customWidth="1"/>
    <col min="7009" max="7025" width="0" style="1" hidden="1" customWidth="1"/>
    <col min="7026" max="7026" width="3.453125" style="1" customWidth="1"/>
    <col min="7027" max="7059" width="0" style="1" hidden="1" customWidth="1"/>
    <col min="7060" max="7168" width="9.1796875" style="1"/>
    <col min="7169" max="7169" width="2.7265625" style="1" customWidth="1"/>
    <col min="7170" max="7170" width="9.26953125" style="1" customWidth="1"/>
    <col min="7171" max="7171" width="5.81640625" style="1" customWidth="1"/>
    <col min="7172" max="7172" width="6.54296875" style="1" customWidth="1"/>
    <col min="7173" max="7173" width="5.81640625" style="1" customWidth="1"/>
    <col min="7174" max="7174" width="7.453125" style="1" customWidth="1"/>
    <col min="7175" max="7175" width="4" style="1" customWidth="1"/>
    <col min="7176" max="7176" width="0" style="1" hidden="1" customWidth="1"/>
    <col min="7177" max="7177" width="3.26953125" style="1" customWidth="1"/>
    <col min="7178" max="7178" width="3" style="1" customWidth="1"/>
    <col min="7179" max="7179" width="3.26953125" style="1" customWidth="1"/>
    <col min="7180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9" width="0" style="1" hidden="1" customWidth="1"/>
    <col min="7190" max="7190" width="3.26953125" style="1" customWidth="1"/>
    <col min="7191" max="7191" width="0" style="1" hidden="1" customWidth="1"/>
    <col min="7192" max="7194" width="3.26953125" style="1" customWidth="1"/>
    <col min="7195" max="7196" width="0" style="1" hidden="1" customWidth="1"/>
    <col min="7197" max="7201" width="3.26953125" style="1" customWidth="1"/>
    <col min="7202" max="7205" width="0" style="1" hidden="1" customWidth="1"/>
    <col min="7206" max="7219" width="3.26953125" style="1" customWidth="1"/>
    <col min="7220" max="7221" width="0" style="1" hidden="1" customWidth="1"/>
    <col min="7222" max="7243" width="3.26953125" style="1" customWidth="1"/>
    <col min="7244" max="7244" width="3" style="1" customWidth="1"/>
    <col min="7245" max="7248" width="0" style="1" hidden="1" customWidth="1"/>
    <col min="7249" max="7249" width="0.1796875" style="1" customWidth="1"/>
    <col min="7250" max="7250" width="3.26953125" style="1" customWidth="1"/>
    <col min="7251" max="7252" width="0" style="1" hidden="1" customWidth="1"/>
    <col min="7253" max="7254" width="3.26953125" style="1" customWidth="1"/>
    <col min="7255" max="7255" width="3" style="1" customWidth="1"/>
    <col min="7256" max="7257" width="3.26953125" style="1" customWidth="1"/>
    <col min="7258" max="7259" width="2.81640625" style="1" customWidth="1"/>
    <col min="7260" max="7260" width="3.1796875" style="1" customWidth="1"/>
    <col min="7261" max="7261" width="3.7265625" style="1" customWidth="1"/>
    <col min="7262" max="7262" width="4.1796875" style="1" customWidth="1"/>
    <col min="7263" max="7264" width="2.81640625" style="1" customWidth="1"/>
    <col min="7265" max="7281" width="0" style="1" hidden="1" customWidth="1"/>
    <col min="7282" max="7282" width="3.453125" style="1" customWidth="1"/>
    <col min="7283" max="7315" width="0" style="1" hidden="1" customWidth="1"/>
    <col min="7316" max="7424" width="9.1796875" style="1"/>
    <col min="7425" max="7425" width="2.7265625" style="1" customWidth="1"/>
    <col min="7426" max="7426" width="9.26953125" style="1" customWidth="1"/>
    <col min="7427" max="7427" width="5.81640625" style="1" customWidth="1"/>
    <col min="7428" max="7428" width="6.54296875" style="1" customWidth="1"/>
    <col min="7429" max="7429" width="5.81640625" style="1" customWidth="1"/>
    <col min="7430" max="7430" width="7.453125" style="1" customWidth="1"/>
    <col min="7431" max="7431" width="4" style="1" customWidth="1"/>
    <col min="7432" max="7432" width="0" style="1" hidden="1" customWidth="1"/>
    <col min="7433" max="7433" width="3.26953125" style="1" customWidth="1"/>
    <col min="7434" max="7434" width="3" style="1" customWidth="1"/>
    <col min="7435" max="7435" width="3.26953125" style="1" customWidth="1"/>
    <col min="7436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5" width="0" style="1" hidden="1" customWidth="1"/>
    <col min="7446" max="7446" width="3.26953125" style="1" customWidth="1"/>
    <col min="7447" max="7447" width="0" style="1" hidden="1" customWidth="1"/>
    <col min="7448" max="7450" width="3.26953125" style="1" customWidth="1"/>
    <col min="7451" max="7452" width="0" style="1" hidden="1" customWidth="1"/>
    <col min="7453" max="7457" width="3.26953125" style="1" customWidth="1"/>
    <col min="7458" max="7461" width="0" style="1" hidden="1" customWidth="1"/>
    <col min="7462" max="7475" width="3.26953125" style="1" customWidth="1"/>
    <col min="7476" max="7477" width="0" style="1" hidden="1" customWidth="1"/>
    <col min="7478" max="7499" width="3.26953125" style="1" customWidth="1"/>
    <col min="7500" max="7500" width="3" style="1" customWidth="1"/>
    <col min="7501" max="7504" width="0" style="1" hidden="1" customWidth="1"/>
    <col min="7505" max="7505" width="0.1796875" style="1" customWidth="1"/>
    <col min="7506" max="7506" width="3.26953125" style="1" customWidth="1"/>
    <col min="7507" max="7508" width="0" style="1" hidden="1" customWidth="1"/>
    <col min="7509" max="7510" width="3.26953125" style="1" customWidth="1"/>
    <col min="7511" max="7511" width="3" style="1" customWidth="1"/>
    <col min="7512" max="7513" width="3.26953125" style="1" customWidth="1"/>
    <col min="7514" max="7515" width="2.81640625" style="1" customWidth="1"/>
    <col min="7516" max="7516" width="3.1796875" style="1" customWidth="1"/>
    <col min="7517" max="7517" width="3.7265625" style="1" customWidth="1"/>
    <col min="7518" max="7518" width="4.1796875" style="1" customWidth="1"/>
    <col min="7519" max="7520" width="2.81640625" style="1" customWidth="1"/>
    <col min="7521" max="7537" width="0" style="1" hidden="1" customWidth="1"/>
    <col min="7538" max="7538" width="3.453125" style="1" customWidth="1"/>
    <col min="7539" max="7571" width="0" style="1" hidden="1" customWidth="1"/>
    <col min="7572" max="7680" width="9.1796875" style="1"/>
    <col min="7681" max="7681" width="2.7265625" style="1" customWidth="1"/>
    <col min="7682" max="7682" width="9.26953125" style="1" customWidth="1"/>
    <col min="7683" max="7683" width="5.81640625" style="1" customWidth="1"/>
    <col min="7684" max="7684" width="6.54296875" style="1" customWidth="1"/>
    <col min="7685" max="7685" width="5.81640625" style="1" customWidth="1"/>
    <col min="7686" max="7686" width="7.453125" style="1" customWidth="1"/>
    <col min="7687" max="7687" width="4" style="1" customWidth="1"/>
    <col min="7688" max="7688" width="0" style="1" hidden="1" customWidth="1"/>
    <col min="7689" max="7689" width="3.26953125" style="1" customWidth="1"/>
    <col min="7690" max="7690" width="3" style="1" customWidth="1"/>
    <col min="7691" max="7691" width="3.26953125" style="1" customWidth="1"/>
    <col min="7692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1" width="0" style="1" hidden="1" customWidth="1"/>
    <col min="7702" max="7702" width="3.26953125" style="1" customWidth="1"/>
    <col min="7703" max="7703" width="0" style="1" hidden="1" customWidth="1"/>
    <col min="7704" max="7706" width="3.26953125" style="1" customWidth="1"/>
    <col min="7707" max="7708" width="0" style="1" hidden="1" customWidth="1"/>
    <col min="7709" max="7713" width="3.26953125" style="1" customWidth="1"/>
    <col min="7714" max="7717" width="0" style="1" hidden="1" customWidth="1"/>
    <col min="7718" max="7731" width="3.26953125" style="1" customWidth="1"/>
    <col min="7732" max="7733" width="0" style="1" hidden="1" customWidth="1"/>
    <col min="7734" max="7755" width="3.26953125" style="1" customWidth="1"/>
    <col min="7756" max="7756" width="3" style="1" customWidth="1"/>
    <col min="7757" max="7760" width="0" style="1" hidden="1" customWidth="1"/>
    <col min="7761" max="7761" width="0.1796875" style="1" customWidth="1"/>
    <col min="7762" max="7762" width="3.26953125" style="1" customWidth="1"/>
    <col min="7763" max="7764" width="0" style="1" hidden="1" customWidth="1"/>
    <col min="7765" max="7766" width="3.26953125" style="1" customWidth="1"/>
    <col min="7767" max="7767" width="3" style="1" customWidth="1"/>
    <col min="7768" max="7769" width="3.26953125" style="1" customWidth="1"/>
    <col min="7770" max="7771" width="2.81640625" style="1" customWidth="1"/>
    <col min="7772" max="7772" width="3.1796875" style="1" customWidth="1"/>
    <col min="7773" max="7773" width="3.7265625" style="1" customWidth="1"/>
    <col min="7774" max="7774" width="4.1796875" style="1" customWidth="1"/>
    <col min="7775" max="7776" width="2.81640625" style="1" customWidth="1"/>
    <col min="7777" max="7793" width="0" style="1" hidden="1" customWidth="1"/>
    <col min="7794" max="7794" width="3.453125" style="1" customWidth="1"/>
    <col min="7795" max="7827" width="0" style="1" hidden="1" customWidth="1"/>
    <col min="7828" max="7936" width="9.1796875" style="1"/>
    <col min="7937" max="7937" width="2.7265625" style="1" customWidth="1"/>
    <col min="7938" max="7938" width="9.26953125" style="1" customWidth="1"/>
    <col min="7939" max="7939" width="5.81640625" style="1" customWidth="1"/>
    <col min="7940" max="7940" width="6.54296875" style="1" customWidth="1"/>
    <col min="7941" max="7941" width="5.81640625" style="1" customWidth="1"/>
    <col min="7942" max="7942" width="7.453125" style="1" customWidth="1"/>
    <col min="7943" max="7943" width="4" style="1" customWidth="1"/>
    <col min="7944" max="7944" width="0" style="1" hidden="1" customWidth="1"/>
    <col min="7945" max="7945" width="3.26953125" style="1" customWidth="1"/>
    <col min="7946" max="7946" width="3" style="1" customWidth="1"/>
    <col min="7947" max="7947" width="3.26953125" style="1" customWidth="1"/>
    <col min="7948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7" width="0" style="1" hidden="1" customWidth="1"/>
    <col min="7958" max="7958" width="3.26953125" style="1" customWidth="1"/>
    <col min="7959" max="7959" width="0" style="1" hidden="1" customWidth="1"/>
    <col min="7960" max="7962" width="3.26953125" style="1" customWidth="1"/>
    <col min="7963" max="7964" width="0" style="1" hidden="1" customWidth="1"/>
    <col min="7965" max="7969" width="3.26953125" style="1" customWidth="1"/>
    <col min="7970" max="7973" width="0" style="1" hidden="1" customWidth="1"/>
    <col min="7974" max="7987" width="3.26953125" style="1" customWidth="1"/>
    <col min="7988" max="7989" width="0" style="1" hidden="1" customWidth="1"/>
    <col min="7990" max="8011" width="3.26953125" style="1" customWidth="1"/>
    <col min="8012" max="8012" width="3" style="1" customWidth="1"/>
    <col min="8013" max="8016" width="0" style="1" hidden="1" customWidth="1"/>
    <col min="8017" max="8017" width="0.1796875" style="1" customWidth="1"/>
    <col min="8018" max="8018" width="3.26953125" style="1" customWidth="1"/>
    <col min="8019" max="8020" width="0" style="1" hidden="1" customWidth="1"/>
    <col min="8021" max="8022" width="3.26953125" style="1" customWidth="1"/>
    <col min="8023" max="8023" width="3" style="1" customWidth="1"/>
    <col min="8024" max="8025" width="3.26953125" style="1" customWidth="1"/>
    <col min="8026" max="8027" width="2.81640625" style="1" customWidth="1"/>
    <col min="8028" max="8028" width="3.1796875" style="1" customWidth="1"/>
    <col min="8029" max="8029" width="3.7265625" style="1" customWidth="1"/>
    <col min="8030" max="8030" width="4.1796875" style="1" customWidth="1"/>
    <col min="8031" max="8032" width="2.81640625" style="1" customWidth="1"/>
    <col min="8033" max="8049" width="0" style="1" hidden="1" customWidth="1"/>
    <col min="8050" max="8050" width="3.453125" style="1" customWidth="1"/>
    <col min="8051" max="8083" width="0" style="1" hidden="1" customWidth="1"/>
    <col min="8084" max="8192" width="9.1796875" style="1"/>
    <col min="8193" max="8193" width="2.7265625" style="1" customWidth="1"/>
    <col min="8194" max="8194" width="9.26953125" style="1" customWidth="1"/>
    <col min="8195" max="8195" width="5.81640625" style="1" customWidth="1"/>
    <col min="8196" max="8196" width="6.54296875" style="1" customWidth="1"/>
    <col min="8197" max="8197" width="5.81640625" style="1" customWidth="1"/>
    <col min="8198" max="8198" width="7.453125" style="1" customWidth="1"/>
    <col min="8199" max="8199" width="4" style="1" customWidth="1"/>
    <col min="8200" max="8200" width="0" style="1" hidden="1" customWidth="1"/>
    <col min="8201" max="8201" width="3.26953125" style="1" customWidth="1"/>
    <col min="8202" max="8202" width="3" style="1" customWidth="1"/>
    <col min="8203" max="8203" width="3.26953125" style="1" customWidth="1"/>
    <col min="8204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3" width="0" style="1" hidden="1" customWidth="1"/>
    <col min="8214" max="8214" width="3.26953125" style="1" customWidth="1"/>
    <col min="8215" max="8215" width="0" style="1" hidden="1" customWidth="1"/>
    <col min="8216" max="8218" width="3.26953125" style="1" customWidth="1"/>
    <col min="8219" max="8220" width="0" style="1" hidden="1" customWidth="1"/>
    <col min="8221" max="8225" width="3.26953125" style="1" customWidth="1"/>
    <col min="8226" max="8229" width="0" style="1" hidden="1" customWidth="1"/>
    <col min="8230" max="8243" width="3.26953125" style="1" customWidth="1"/>
    <col min="8244" max="8245" width="0" style="1" hidden="1" customWidth="1"/>
    <col min="8246" max="8267" width="3.26953125" style="1" customWidth="1"/>
    <col min="8268" max="8268" width="3" style="1" customWidth="1"/>
    <col min="8269" max="8272" width="0" style="1" hidden="1" customWidth="1"/>
    <col min="8273" max="8273" width="0.1796875" style="1" customWidth="1"/>
    <col min="8274" max="8274" width="3.26953125" style="1" customWidth="1"/>
    <col min="8275" max="8276" width="0" style="1" hidden="1" customWidth="1"/>
    <col min="8277" max="8278" width="3.26953125" style="1" customWidth="1"/>
    <col min="8279" max="8279" width="3" style="1" customWidth="1"/>
    <col min="8280" max="8281" width="3.26953125" style="1" customWidth="1"/>
    <col min="8282" max="8283" width="2.81640625" style="1" customWidth="1"/>
    <col min="8284" max="8284" width="3.1796875" style="1" customWidth="1"/>
    <col min="8285" max="8285" width="3.7265625" style="1" customWidth="1"/>
    <col min="8286" max="8286" width="4.1796875" style="1" customWidth="1"/>
    <col min="8287" max="8288" width="2.81640625" style="1" customWidth="1"/>
    <col min="8289" max="8305" width="0" style="1" hidden="1" customWidth="1"/>
    <col min="8306" max="8306" width="3.453125" style="1" customWidth="1"/>
    <col min="8307" max="8339" width="0" style="1" hidden="1" customWidth="1"/>
    <col min="8340" max="8448" width="9.1796875" style="1"/>
    <col min="8449" max="8449" width="2.7265625" style="1" customWidth="1"/>
    <col min="8450" max="8450" width="9.26953125" style="1" customWidth="1"/>
    <col min="8451" max="8451" width="5.81640625" style="1" customWidth="1"/>
    <col min="8452" max="8452" width="6.54296875" style="1" customWidth="1"/>
    <col min="8453" max="8453" width="5.81640625" style="1" customWidth="1"/>
    <col min="8454" max="8454" width="7.453125" style="1" customWidth="1"/>
    <col min="8455" max="8455" width="4" style="1" customWidth="1"/>
    <col min="8456" max="8456" width="0" style="1" hidden="1" customWidth="1"/>
    <col min="8457" max="8457" width="3.26953125" style="1" customWidth="1"/>
    <col min="8458" max="8458" width="3" style="1" customWidth="1"/>
    <col min="8459" max="8459" width="3.26953125" style="1" customWidth="1"/>
    <col min="8460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9" width="0" style="1" hidden="1" customWidth="1"/>
    <col min="8470" max="8470" width="3.26953125" style="1" customWidth="1"/>
    <col min="8471" max="8471" width="0" style="1" hidden="1" customWidth="1"/>
    <col min="8472" max="8474" width="3.26953125" style="1" customWidth="1"/>
    <col min="8475" max="8476" width="0" style="1" hidden="1" customWidth="1"/>
    <col min="8477" max="8481" width="3.26953125" style="1" customWidth="1"/>
    <col min="8482" max="8485" width="0" style="1" hidden="1" customWidth="1"/>
    <col min="8486" max="8499" width="3.26953125" style="1" customWidth="1"/>
    <col min="8500" max="8501" width="0" style="1" hidden="1" customWidth="1"/>
    <col min="8502" max="8523" width="3.26953125" style="1" customWidth="1"/>
    <col min="8524" max="8524" width="3" style="1" customWidth="1"/>
    <col min="8525" max="8528" width="0" style="1" hidden="1" customWidth="1"/>
    <col min="8529" max="8529" width="0.1796875" style="1" customWidth="1"/>
    <col min="8530" max="8530" width="3.26953125" style="1" customWidth="1"/>
    <col min="8531" max="8532" width="0" style="1" hidden="1" customWidth="1"/>
    <col min="8533" max="8534" width="3.26953125" style="1" customWidth="1"/>
    <col min="8535" max="8535" width="3" style="1" customWidth="1"/>
    <col min="8536" max="8537" width="3.26953125" style="1" customWidth="1"/>
    <col min="8538" max="8539" width="2.81640625" style="1" customWidth="1"/>
    <col min="8540" max="8540" width="3.1796875" style="1" customWidth="1"/>
    <col min="8541" max="8541" width="3.7265625" style="1" customWidth="1"/>
    <col min="8542" max="8542" width="4.1796875" style="1" customWidth="1"/>
    <col min="8543" max="8544" width="2.81640625" style="1" customWidth="1"/>
    <col min="8545" max="8561" width="0" style="1" hidden="1" customWidth="1"/>
    <col min="8562" max="8562" width="3.453125" style="1" customWidth="1"/>
    <col min="8563" max="8595" width="0" style="1" hidden="1" customWidth="1"/>
    <col min="8596" max="8704" width="9.1796875" style="1"/>
    <col min="8705" max="8705" width="2.7265625" style="1" customWidth="1"/>
    <col min="8706" max="8706" width="9.26953125" style="1" customWidth="1"/>
    <col min="8707" max="8707" width="5.81640625" style="1" customWidth="1"/>
    <col min="8708" max="8708" width="6.54296875" style="1" customWidth="1"/>
    <col min="8709" max="8709" width="5.81640625" style="1" customWidth="1"/>
    <col min="8710" max="8710" width="7.453125" style="1" customWidth="1"/>
    <col min="8711" max="8711" width="4" style="1" customWidth="1"/>
    <col min="8712" max="8712" width="0" style="1" hidden="1" customWidth="1"/>
    <col min="8713" max="8713" width="3.26953125" style="1" customWidth="1"/>
    <col min="8714" max="8714" width="3" style="1" customWidth="1"/>
    <col min="8715" max="8715" width="3.26953125" style="1" customWidth="1"/>
    <col min="8716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5" width="0" style="1" hidden="1" customWidth="1"/>
    <col min="8726" max="8726" width="3.26953125" style="1" customWidth="1"/>
    <col min="8727" max="8727" width="0" style="1" hidden="1" customWidth="1"/>
    <col min="8728" max="8730" width="3.26953125" style="1" customWidth="1"/>
    <col min="8731" max="8732" width="0" style="1" hidden="1" customWidth="1"/>
    <col min="8733" max="8737" width="3.26953125" style="1" customWidth="1"/>
    <col min="8738" max="8741" width="0" style="1" hidden="1" customWidth="1"/>
    <col min="8742" max="8755" width="3.26953125" style="1" customWidth="1"/>
    <col min="8756" max="8757" width="0" style="1" hidden="1" customWidth="1"/>
    <col min="8758" max="8779" width="3.26953125" style="1" customWidth="1"/>
    <col min="8780" max="8780" width="3" style="1" customWidth="1"/>
    <col min="8781" max="8784" width="0" style="1" hidden="1" customWidth="1"/>
    <col min="8785" max="8785" width="0.1796875" style="1" customWidth="1"/>
    <col min="8786" max="8786" width="3.26953125" style="1" customWidth="1"/>
    <col min="8787" max="8788" width="0" style="1" hidden="1" customWidth="1"/>
    <col min="8789" max="8790" width="3.26953125" style="1" customWidth="1"/>
    <col min="8791" max="8791" width="3" style="1" customWidth="1"/>
    <col min="8792" max="8793" width="3.26953125" style="1" customWidth="1"/>
    <col min="8794" max="8795" width="2.81640625" style="1" customWidth="1"/>
    <col min="8796" max="8796" width="3.1796875" style="1" customWidth="1"/>
    <col min="8797" max="8797" width="3.7265625" style="1" customWidth="1"/>
    <col min="8798" max="8798" width="4.1796875" style="1" customWidth="1"/>
    <col min="8799" max="8800" width="2.81640625" style="1" customWidth="1"/>
    <col min="8801" max="8817" width="0" style="1" hidden="1" customWidth="1"/>
    <col min="8818" max="8818" width="3.453125" style="1" customWidth="1"/>
    <col min="8819" max="8851" width="0" style="1" hidden="1" customWidth="1"/>
    <col min="8852" max="8960" width="9.1796875" style="1"/>
    <col min="8961" max="8961" width="2.7265625" style="1" customWidth="1"/>
    <col min="8962" max="8962" width="9.26953125" style="1" customWidth="1"/>
    <col min="8963" max="8963" width="5.81640625" style="1" customWidth="1"/>
    <col min="8964" max="8964" width="6.54296875" style="1" customWidth="1"/>
    <col min="8965" max="8965" width="5.81640625" style="1" customWidth="1"/>
    <col min="8966" max="8966" width="7.453125" style="1" customWidth="1"/>
    <col min="8967" max="8967" width="4" style="1" customWidth="1"/>
    <col min="8968" max="8968" width="0" style="1" hidden="1" customWidth="1"/>
    <col min="8969" max="8969" width="3.26953125" style="1" customWidth="1"/>
    <col min="8970" max="8970" width="3" style="1" customWidth="1"/>
    <col min="8971" max="8971" width="3.26953125" style="1" customWidth="1"/>
    <col min="8972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1" width="0" style="1" hidden="1" customWidth="1"/>
    <col min="8982" max="8982" width="3.26953125" style="1" customWidth="1"/>
    <col min="8983" max="8983" width="0" style="1" hidden="1" customWidth="1"/>
    <col min="8984" max="8986" width="3.26953125" style="1" customWidth="1"/>
    <col min="8987" max="8988" width="0" style="1" hidden="1" customWidth="1"/>
    <col min="8989" max="8993" width="3.26953125" style="1" customWidth="1"/>
    <col min="8994" max="8997" width="0" style="1" hidden="1" customWidth="1"/>
    <col min="8998" max="9011" width="3.26953125" style="1" customWidth="1"/>
    <col min="9012" max="9013" width="0" style="1" hidden="1" customWidth="1"/>
    <col min="9014" max="9035" width="3.26953125" style="1" customWidth="1"/>
    <col min="9036" max="9036" width="3" style="1" customWidth="1"/>
    <col min="9037" max="9040" width="0" style="1" hidden="1" customWidth="1"/>
    <col min="9041" max="9041" width="0.1796875" style="1" customWidth="1"/>
    <col min="9042" max="9042" width="3.26953125" style="1" customWidth="1"/>
    <col min="9043" max="9044" width="0" style="1" hidden="1" customWidth="1"/>
    <col min="9045" max="9046" width="3.26953125" style="1" customWidth="1"/>
    <col min="9047" max="9047" width="3" style="1" customWidth="1"/>
    <col min="9048" max="9049" width="3.26953125" style="1" customWidth="1"/>
    <col min="9050" max="9051" width="2.81640625" style="1" customWidth="1"/>
    <col min="9052" max="9052" width="3.1796875" style="1" customWidth="1"/>
    <col min="9053" max="9053" width="3.7265625" style="1" customWidth="1"/>
    <col min="9054" max="9054" width="4.1796875" style="1" customWidth="1"/>
    <col min="9055" max="9056" width="2.81640625" style="1" customWidth="1"/>
    <col min="9057" max="9073" width="0" style="1" hidden="1" customWidth="1"/>
    <col min="9074" max="9074" width="3.453125" style="1" customWidth="1"/>
    <col min="9075" max="9107" width="0" style="1" hidden="1" customWidth="1"/>
    <col min="9108" max="9216" width="9.1796875" style="1"/>
    <col min="9217" max="9217" width="2.7265625" style="1" customWidth="1"/>
    <col min="9218" max="9218" width="9.26953125" style="1" customWidth="1"/>
    <col min="9219" max="9219" width="5.81640625" style="1" customWidth="1"/>
    <col min="9220" max="9220" width="6.54296875" style="1" customWidth="1"/>
    <col min="9221" max="9221" width="5.81640625" style="1" customWidth="1"/>
    <col min="9222" max="9222" width="7.453125" style="1" customWidth="1"/>
    <col min="9223" max="9223" width="4" style="1" customWidth="1"/>
    <col min="9224" max="9224" width="0" style="1" hidden="1" customWidth="1"/>
    <col min="9225" max="9225" width="3.26953125" style="1" customWidth="1"/>
    <col min="9226" max="9226" width="3" style="1" customWidth="1"/>
    <col min="9227" max="9227" width="3.26953125" style="1" customWidth="1"/>
    <col min="9228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7" width="0" style="1" hidden="1" customWidth="1"/>
    <col min="9238" max="9238" width="3.26953125" style="1" customWidth="1"/>
    <col min="9239" max="9239" width="0" style="1" hidden="1" customWidth="1"/>
    <col min="9240" max="9242" width="3.26953125" style="1" customWidth="1"/>
    <col min="9243" max="9244" width="0" style="1" hidden="1" customWidth="1"/>
    <col min="9245" max="9249" width="3.26953125" style="1" customWidth="1"/>
    <col min="9250" max="9253" width="0" style="1" hidden="1" customWidth="1"/>
    <col min="9254" max="9267" width="3.26953125" style="1" customWidth="1"/>
    <col min="9268" max="9269" width="0" style="1" hidden="1" customWidth="1"/>
    <col min="9270" max="9291" width="3.26953125" style="1" customWidth="1"/>
    <col min="9292" max="9292" width="3" style="1" customWidth="1"/>
    <col min="9293" max="9296" width="0" style="1" hidden="1" customWidth="1"/>
    <col min="9297" max="9297" width="0.1796875" style="1" customWidth="1"/>
    <col min="9298" max="9298" width="3.26953125" style="1" customWidth="1"/>
    <col min="9299" max="9300" width="0" style="1" hidden="1" customWidth="1"/>
    <col min="9301" max="9302" width="3.26953125" style="1" customWidth="1"/>
    <col min="9303" max="9303" width="3" style="1" customWidth="1"/>
    <col min="9304" max="9305" width="3.26953125" style="1" customWidth="1"/>
    <col min="9306" max="9307" width="2.81640625" style="1" customWidth="1"/>
    <col min="9308" max="9308" width="3.1796875" style="1" customWidth="1"/>
    <col min="9309" max="9309" width="3.7265625" style="1" customWidth="1"/>
    <col min="9310" max="9310" width="4.1796875" style="1" customWidth="1"/>
    <col min="9311" max="9312" width="2.81640625" style="1" customWidth="1"/>
    <col min="9313" max="9329" width="0" style="1" hidden="1" customWidth="1"/>
    <col min="9330" max="9330" width="3.453125" style="1" customWidth="1"/>
    <col min="9331" max="9363" width="0" style="1" hidden="1" customWidth="1"/>
    <col min="9364" max="9472" width="9.1796875" style="1"/>
    <col min="9473" max="9473" width="2.7265625" style="1" customWidth="1"/>
    <col min="9474" max="9474" width="9.26953125" style="1" customWidth="1"/>
    <col min="9475" max="9475" width="5.81640625" style="1" customWidth="1"/>
    <col min="9476" max="9476" width="6.54296875" style="1" customWidth="1"/>
    <col min="9477" max="9477" width="5.81640625" style="1" customWidth="1"/>
    <col min="9478" max="9478" width="7.453125" style="1" customWidth="1"/>
    <col min="9479" max="9479" width="4" style="1" customWidth="1"/>
    <col min="9480" max="9480" width="0" style="1" hidden="1" customWidth="1"/>
    <col min="9481" max="9481" width="3.26953125" style="1" customWidth="1"/>
    <col min="9482" max="9482" width="3" style="1" customWidth="1"/>
    <col min="9483" max="9483" width="3.26953125" style="1" customWidth="1"/>
    <col min="9484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3" width="0" style="1" hidden="1" customWidth="1"/>
    <col min="9494" max="9494" width="3.26953125" style="1" customWidth="1"/>
    <col min="9495" max="9495" width="0" style="1" hidden="1" customWidth="1"/>
    <col min="9496" max="9498" width="3.26953125" style="1" customWidth="1"/>
    <col min="9499" max="9500" width="0" style="1" hidden="1" customWidth="1"/>
    <col min="9501" max="9505" width="3.26953125" style="1" customWidth="1"/>
    <col min="9506" max="9509" width="0" style="1" hidden="1" customWidth="1"/>
    <col min="9510" max="9523" width="3.26953125" style="1" customWidth="1"/>
    <col min="9524" max="9525" width="0" style="1" hidden="1" customWidth="1"/>
    <col min="9526" max="9547" width="3.26953125" style="1" customWidth="1"/>
    <col min="9548" max="9548" width="3" style="1" customWidth="1"/>
    <col min="9549" max="9552" width="0" style="1" hidden="1" customWidth="1"/>
    <col min="9553" max="9553" width="0.1796875" style="1" customWidth="1"/>
    <col min="9554" max="9554" width="3.26953125" style="1" customWidth="1"/>
    <col min="9555" max="9556" width="0" style="1" hidden="1" customWidth="1"/>
    <col min="9557" max="9558" width="3.26953125" style="1" customWidth="1"/>
    <col min="9559" max="9559" width="3" style="1" customWidth="1"/>
    <col min="9560" max="9561" width="3.26953125" style="1" customWidth="1"/>
    <col min="9562" max="9563" width="2.81640625" style="1" customWidth="1"/>
    <col min="9564" max="9564" width="3.1796875" style="1" customWidth="1"/>
    <col min="9565" max="9565" width="3.7265625" style="1" customWidth="1"/>
    <col min="9566" max="9566" width="4.1796875" style="1" customWidth="1"/>
    <col min="9567" max="9568" width="2.81640625" style="1" customWidth="1"/>
    <col min="9569" max="9585" width="0" style="1" hidden="1" customWidth="1"/>
    <col min="9586" max="9586" width="3.453125" style="1" customWidth="1"/>
    <col min="9587" max="9619" width="0" style="1" hidden="1" customWidth="1"/>
    <col min="9620" max="9728" width="9.1796875" style="1"/>
    <col min="9729" max="9729" width="2.7265625" style="1" customWidth="1"/>
    <col min="9730" max="9730" width="9.26953125" style="1" customWidth="1"/>
    <col min="9731" max="9731" width="5.81640625" style="1" customWidth="1"/>
    <col min="9732" max="9732" width="6.54296875" style="1" customWidth="1"/>
    <col min="9733" max="9733" width="5.81640625" style="1" customWidth="1"/>
    <col min="9734" max="9734" width="7.453125" style="1" customWidth="1"/>
    <col min="9735" max="9735" width="4" style="1" customWidth="1"/>
    <col min="9736" max="9736" width="0" style="1" hidden="1" customWidth="1"/>
    <col min="9737" max="9737" width="3.26953125" style="1" customWidth="1"/>
    <col min="9738" max="9738" width="3" style="1" customWidth="1"/>
    <col min="9739" max="9739" width="3.26953125" style="1" customWidth="1"/>
    <col min="9740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9" width="0" style="1" hidden="1" customWidth="1"/>
    <col min="9750" max="9750" width="3.26953125" style="1" customWidth="1"/>
    <col min="9751" max="9751" width="0" style="1" hidden="1" customWidth="1"/>
    <col min="9752" max="9754" width="3.26953125" style="1" customWidth="1"/>
    <col min="9755" max="9756" width="0" style="1" hidden="1" customWidth="1"/>
    <col min="9757" max="9761" width="3.26953125" style="1" customWidth="1"/>
    <col min="9762" max="9765" width="0" style="1" hidden="1" customWidth="1"/>
    <col min="9766" max="9779" width="3.26953125" style="1" customWidth="1"/>
    <col min="9780" max="9781" width="0" style="1" hidden="1" customWidth="1"/>
    <col min="9782" max="9803" width="3.26953125" style="1" customWidth="1"/>
    <col min="9804" max="9804" width="3" style="1" customWidth="1"/>
    <col min="9805" max="9808" width="0" style="1" hidden="1" customWidth="1"/>
    <col min="9809" max="9809" width="0.1796875" style="1" customWidth="1"/>
    <col min="9810" max="9810" width="3.26953125" style="1" customWidth="1"/>
    <col min="9811" max="9812" width="0" style="1" hidden="1" customWidth="1"/>
    <col min="9813" max="9814" width="3.26953125" style="1" customWidth="1"/>
    <col min="9815" max="9815" width="3" style="1" customWidth="1"/>
    <col min="9816" max="9817" width="3.26953125" style="1" customWidth="1"/>
    <col min="9818" max="9819" width="2.81640625" style="1" customWidth="1"/>
    <col min="9820" max="9820" width="3.1796875" style="1" customWidth="1"/>
    <col min="9821" max="9821" width="3.7265625" style="1" customWidth="1"/>
    <col min="9822" max="9822" width="4.1796875" style="1" customWidth="1"/>
    <col min="9823" max="9824" width="2.81640625" style="1" customWidth="1"/>
    <col min="9825" max="9841" width="0" style="1" hidden="1" customWidth="1"/>
    <col min="9842" max="9842" width="3.453125" style="1" customWidth="1"/>
    <col min="9843" max="9875" width="0" style="1" hidden="1" customWidth="1"/>
    <col min="9876" max="9984" width="9.1796875" style="1"/>
    <col min="9985" max="9985" width="2.7265625" style="1" customWidth="1"/>
    <col min="9986" max="9986" width="9.26953125" style="1" customWidth="1"/>
    <col min="9987" max="9987" width="5.81640625" style="1" customWidth="1"/>
    <col min="9988" max="9988" width="6.54296875" style="1" customWidth="1"/>
    <col min="9989" max="9989" width="5.81640625" style="1" customWidth="1"/>
    <col min="9990" max="9990" width="7.453125" style="1" customWidth="1"/>
    <col min="9991" max="9991" width="4" style="1" customWidth="1"/>
    <col min="9992" max="9992" width="0" style="1" hidden="1" customWidth="1"/>
    <col min="9993" max="9993" width="3.26953125" style="1" customWidth="1"/>
    <col min="9994" max="9994" width="3" style="1" customWidth="1"/>
    <col min="9995" max="9995" width="3.26953125" style="1" customWidth="1"/>
    <col min="9996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5" width="0" style="1" hidden="1" customWidth="1"/>
    <col min="10006" max="10006" width="3.26953125" style="1" customWidth="1"/>
    <col min="10007" max="10007" width="0" style="1" hidden="1" customWidth="1"/>
    <col min="10008" max="10010" width="3.26953125" style="1" customWidth="1"/>
    <col min="10011" max="10012" width="0" style="1" hidden="1" customWidth="1"/>
    <col min="10013" max="10017" width="3.26953125" style="1" customWidth="1"/>
    <col min="10018" max="10021" width="0" style="1" hidden="1" customWidth="1"/>
    <col min="10022" max="10035" width="3.26953125" style="1" customWidth="1"/>
    <col min="10036" max="10037" width="0" style="1" hidden="1" customWidth="1"/>
    <col min="10038" max="10059" width="3.26953125" style="1" customWidth="1"/>
    <col min="10060" max="10060" width="3" style="1" customWidth="1"/>
    <col min="10061" max="10064" width="0" style="1" hidden="1" customWidth="1"/>
    <col min="10065" max="10065" width="0.1796875" style="1" customWidth="1"/>
    <col min="10066" max="10066" width="3.26953125" style="1" customWidth="1"/>
    <col min="10067" max="10068" width="0" style="1" hidden="1" customWidth="1"/>
    <col min="10069" max="10070" width="3.26953125" style="1" customWidth="1"/>
    <col min="10071" max="10071" width="3" style="1" customWidth="1"/>
    <col min="10072" max="10073" width="3.26953125" style="1" customWidth="1"/>
    <col min="10074" max="10075" width="2.81640625" style="1" customWidth="1"/>
    <col min="10076" max="10076" width="3.1796875" style="1" customWidth="1"/>
    <col min="10077" max="10077" width="3.7265625" style="1" customWidth="1"/>
    <col min="10078" max="10078" width="4.1796875" style="1" customWidth="1"/>
    <col min="10079" max="10080" width="2.81640625" style="1" customWidth="1"/>
    <col min="10081" max="10097" width="0" style="1" hidden="1" customWidth="1"/>
    <col min="10098" max="10098" width="3.453125" style="1" customWidth="1"/>
    <col min="10099" max="10131" width="0" style="1" hidden="1" customWidth="1"/>
    <col min="10132" max="10240" width="9.1796875" style="1"/>
    <col min="10241" max="10241" width="2.7265625" style="1" customWidth="1"/>
    <col min="10242" max="10242" width="9.26953125" style="1" customWidth="1"/>
    <col min="10243" max="10243" width="5.81640625" style="1" customWidth="1"/>
    <col min="10244" max="10244" width="6.54296875" style="1" customWidth="1"/>
    <col min="10245" max="10245" width="5.81640625" style="1" customWidth="1"/>
    <col min="10246" max="10246" width="7.453125" style="1" customWidth="1"/>
    <col min="10247" max="10247" width="4" style="1" customWidth="1"/>
    <col min="10248" max="10248" width="0" style="1" hidden="1" customWidth="1"/>
    <col min="10249" max="10249" width="3.26953125" style="1" customWidth="1"/>
    <col min="10250" max="10250" width="3" style="1" customWidth="1"/>
    <col min="10251" max="10251" width="3.26953125" style="1" customWidth="1"/>
    <col min="10252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1" width="0" style="1" hidden="1" customWidth="1"/>
    <col min="10262" max="10262" width="3.26953125" style="1" customWidth="1"/>
    <col min="10263" max="10263" width="0" style="1" hidden="1" customWidth="1"/>
    <col min="10264" max="10266" width="3.26953125" style="1" customWidth="1"/>
    <col min="10267" max="10268" width="0" style="1" hidden="1" customWidth="1"/>
    <col min="10269" max="10273" width="3.26953125" style="1" customWidth="1"/>
    <col min="10274" max="10277" width="0" style="1" hidden="1" customWidth="1"/>
    <col min="10278" max="10291" width="3.26953125" style="1" customWidth="1"/>
    <col min="10292" max="10293" width="0" style="1" hidden="1" customWidth="1"/>
    <col min="10294" max="10315" width="3.26953125" style="1" customWidth="1"/>
    <col min="10316" max="10316" width="3" style="1" customWidth="1"/>
    <col min="10317" max="10320" width="0" style="1" hidden="1" customWidth="1"/>
    <col min="10321" max="10321" width="0.1796875" style="1" customWidth="1"/>
    <col min="10322" max="10322" width="3.26953125" style="1" customWidth="1"/>
    <col min="10323" max="10324" width="0" style="1" hidden="1" customWidth="1"/>
    <col min="10325" max="10326" width="3.26953125" style="1" customWidth="1"/>
    <col min="10327" max="10327" width="3" style="1" customWidth="1"/>
    <col min="10328" max="10329" width="3.26953125" style="1" customWidth="1"/>
    <col min="10330" max="10331" width="2.81640625" style="1" customWidth="1"/>
    <col min="10332" max="10332" width="3.1796875" style="1" customWidth="1"/>
    <col min="10333" max="10333" width="3.7265625" style="1" customWidth="1"/>
    <col min="10334" max="10334" width="4.1796875" style="1" customWidth="1"/>
    <col min="10335" max="10336" width="2.81640625" style="1" customWidth="1"/>
    <col min="10337" max="10353" width="0" style="1" hidden="1" customWidth="1"/>
    <col min="10354" max="10354" width="3.453125" style="1" customWidth="1"/>
    <col min="10355" max="10387" width="0" style="1" hidden="1" customWidth="1"/>
    <col min="10388" max="10496" width="9.1796875" style="1"/>
    <col min="10497" max="10497" width="2.7265625" style="1" customWidth="1"/>
    <col min="10498" max="10498" width="9.26953125" style="1" customWidth="1"/>
    <col min="10499" max="10499" width="5.81640625" style="1" customWidth="1"/>
    <col min="10500" max="10500" width="6.54296875" style="1" customWidth="1"/>
    <col min="10501" max="10501" width="5.81640625" style="1" customWidth="1"/>
    <col min="10502" max="10502" width="7.453125" style="1" customWidth="1"/>
    <col min="10503" max="10503" width="4" style="1" customWidth="1"/>
    <col min="10504" max="10504" width="0" style="1" hidden="1" customWidth="1"/>
    <col min="10505" max="10505" width="3.26953125" style="1" customWidth="1"/>
    <col min="10506" max="10506" width="3" style="1" customWidth="1"/>
    <col min="10507" max="10507" width="3.26953125" style="1" customWidth="1"/>
    <col min="10508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7" width="0" style="1" hidden="1" customWidth="1"/>
    <col min="10518" max="10518" width="3.26953125" style="1" customWidth="1"/>
    <col min="10519" max="10519" width="0" style="1" hidden="1" customWidth="1"/>
    <col min="10520" max="10522" width="3.26953125" style="1" customWidth="1"/>
    <col min="10523" max="10524" width="0" style="1" hidden="1" customWidth="1"/>
    <col min="10525" max="10529" width="3.26953125" style="1" customWidth="1"/>
    <col min="10530" max="10533" width="0" style="1" hidden="1" customWidth="1"/>
    <col min="10534" max="10547" width="3.26953125" style="1" customWidth="1"/>
    <col min="10548" max="10549" width="0" style="1" hidden="1" customWidth="1"/>
    <col min="10550" max="10571" width="3.26953125" style="1" customWidth="1"/>
    <col min="10572" max="10572" width="3" style="1" customWidth="1"/>
    <col min="10573" max="10576" width="0" style="1" hidden="1" customWidth="1"/>
    <col min="10577" max="10577" width="0.1796875" style="1" customWidth="1"/>
    <col min="10578" max="10578" width="3.26953125" style="1" customWidth="1"/>
    <col min="10579" max="10580" width="0" style="1" hidden="1" customWidth="1"/>
    <col min="10581" max="10582" width="3.26953125" style="1" customWidth="1"/>
    <col min="10583" max="10583" width="3" style="1" customWidth="1"/>
    <col min="10584" max="10585" width="3.26953125" style="1" customWidth="1"/>
    <col min="10586" max="10587" width="2.81640625" style="1" customWidth="1"/>
    <col min="10588" max="10588" width="3.1796875" style="1" customWidth="1"/>
    <col min="10589" max="10589" width="3.7265625" style="1" customWidth="1"/>
    <col min="10590" max="10590" width="4.1796875" style="1" customWidth="1"/>
    <col min="10591" max="10592" width="2.81640625" style="1" customWidth="1"/>
    <col min="10593" max="10609" width="0" style="1" hidden="1" customWidth="1"/>
    <col min="10610" max="10610" width="3.453125" style="1" customWidth="1"/>
    <col min="10611" max="10643" width="0" style="1" hidden="1" customWidth="1"/>
    <col min="10644" max="10752" width="9.1796875" style="1"/>
    <col min="10753" max="10753" width="2.7265625" style="1" customWidth="1"/>
    <col min="10754" max="10754" width="9.26953125" style="1" customWidth="1"/>
    <col min="10755" max="10755" width="5.81640625" style="1" customWidth="1"/>
    <col min="10756" max="10756" width="6.54296875" style="1" customWidth="1"/>
    <col min="10757" max="10757" width="5.81640625" style="1" customWidth="1"/>
    <col min="10758" max="10758" width="7.453125" style="1" customWidth="1"/>
    <col min="10759" max="10759" width="4" style="1" customWidth="1"/>
    <col min="10760" max="10760" width="0" style="1" hidden="1" customWidth="1"/>
    <col min="10761" max="10761" width="3.26953125" style="1" customWidth="1"/>
    <col min="10762" max="10762" width="3" style="1" customWidth="1"/>
    <col min="10763" max="10763" width="3.26953125" style="1" customWidth="1"/>
    <col min="10764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3" width="0" style="1" hidden="1" customWidth="1"/>
    <col min="10774" max="10774" width="3.26953125" style="1" customWidth="1"/>
    <col min="10775" max="10775" width="0" style="1" hidden="1" customWidth="1"/>
    <col min="10776" max="10778" width="3.26953125" style="1" customWidth="1"/>
    <col min="10779" max="10780" width="0" style="1" hidden="1" customWidth="1"/>
    <col min="10781" max="10785" width="3.26953125" style="1" customWidth="1"/>
    <col min="10786" max="10789" width="0" style="1" hidden="1" customWidth="1"/>
    <col min="10790" max="10803" width="3.26953125" style="1" customWidth="1"/>
    <col min="10804" max="10805" width="0" style="1" hidden="1" customWidth="1"/>
    <col min="10806" max="10827" width="3.26953125" style="1" customWidth="1"/>
    <col min="10828" max="10828" width="3" style="1" customWidth="1"/>
    <col min="10829" max="10832" width="0" style="1" hidden="1" customWidth="1"/>
    <col min="10833" max="10833" width="0.1796875" style="1" customWidth="1"/>
    <col min="10834" max="10834" width="3.26953125" style="1" customWidth="1"/>
    <col min="10835" max="10836" width="0" style="1" hidden="1" customWidth="1"/>
    <col min="10837" max="10838" width="3.26953125" style="1" customWidth="1"/>
    <col min="10839" max="10839" width="3" style="1" customWidth="1"/>
    <col min="10840" max="10841" width="3.26953125" style="1" customWidth="1"/>
    <col min="10842" max="10843" width="2.81640625" style="1" customWidth="1"/>
    <col min="10844" max="10844" width="3.1796875" style="1" customWidth="1"/>
    <col min="10845" max="10845" width="3.7265625" style="1" customWidth="1"/>
    <col min="10846" max="10846" width="4.1796875" style="1" customWidth="1"/>
    <col min="10847" max="10848" width="2.81640625" style="1" customWidth="1"/>
    <col min="10849" max="10865" width="0" style="1" hidden="1" customWidth="1"/>
    <col min="10866" max="10866" width="3.453125" style="1" customWidth="1"/>
    <col min="10867" max="10899" width="0" style="1" hidden="1" customWidth="1"/>
    <col min="10900" max="11008" width="9.1796875" style="1"/>
    <col min="11009" max="11009" width="2.7265625" style="1" customWidth="1"/>
    <col min="11010" max="11010" width="9.26953125" style="1" customWidth="1"/>
    <col min="11011" max="11011" width="5.81640625" style="1" customWidth="1"/>
    <col min="11012" max="11012" width="6.54296875" style="1" customWidth="1"/>
    <col min="11013" max="11013" width="5.81640625" style="1" customWidth="1"/>
    <col min="11014" max="11014" width="7.453125" style="1" customWidth="1"/>
    <col min="11015" max="11015" width="4" style="1" customWidth="1"/>
    <col min="11016" max="11016" width="0" style="1" hidden="1" customWidth="1"/>
    <col min="11017" max="11017" width="3.26953125" style="1" customWidth="1"/>
    <col min="11018" max="11018" width="3" style="1" customWidth="1"/>
    <col min="11019" max="11019" width="3.26953125" style="1" customWidth="1"/>
    <col min="11020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9" width="0" style="1" hidden="1" customWidth="1"/>
    <col min="11030" max="11030" width="3.26953125" style="1" customWidth="1"/>
    <col min="11031" max="11031" width="0" style="1" hidden="1" customWidth="1"/>
    <col min="11032" max="11034" width="3.26953125" style="1" customWidth="1"/>
    <col min="11035" max="11036" width="0" style="1" hidden="1" customWidth="1"/>
    <col min="11037" max="11041" width="3.26953125" style="1" customWidth="1"/>
    <col min="11042" max="11045" width="0" style="1" hidden="1" customWidth="1"/>
    <col min="11046" max="11059" width="3.26953125" style="1" customWidth="1"/>
    <col min="11060" max="11061" width="0" style="1" hidden="1" customWidth="1"/>
    <col min="11062" max="11083" width="3.26953125" style="1" customWidth="1"/>
    <col min="11084" max="11084" width="3" style="1" customWidth="1"/>
    <col min="11085" max="11088" width="0" style="1" hidden="1" customWidth="1"/>
    <col min="11089" max="11089" width="0.1796875" style="1" customWidth="1"/>
    <col min="11090" max="11090" width="3.26953125" style="1" customWidth="1"/>
    <col min="11091" max="11092" width="0" style="1" hidden="1" customWidth="1"/>
    <col min="11093" max="11094" width="3.26953125" style="1" customWidth="1"/>
    <col min="11095" max="11095" width="3" style="1" customWidth="1"/>
    <col min="11096" max="11097" width="3.26953125" style="1" customWidth="1"/>
    <col min="11098" max="11099" width="2.81640625" style="1" customWidth="1"/>
    <col min="11100" max="11100" width="3.1796875" style="1" customWidth="1"/>
    <col min="11101" max="11101" width="3.7265625" style="1" customWidth="1"/>
    <col min="11102" max="11102" width="4.1796875" style="1" customWidth="1"/>
    <col min="11103" max="11104" width="2.81640625" style="1" customWidth="1"/>
    <col min="11105" max="11121" width="0" style="1" hidden="1" customWidth="1"/>
    <col min="11122" max="11122" width="3.453125" style="1" customWidth="1"/>
    <col min="11123" max="11155" width="0" style="1" hidden="1" customWidth="1"/>
    <col min="11156" max="11264" width="9.1796875" style="1"/>
    <col min="11265" max="11265" width="2.7265625" style="1" customWidth="1"/>
    <col min="11266" max="11266" width="9.26953125" style="1" customWidth="1"/>
    <col min="11267" max="11267" width="5.81640625" style="1" customWidth="1"/>
    <col min="11268" max="11268" width="6.54296875" style="1" customWidth="1"/>
    <col min="11269" max="11269" width="5.81640625" style="1" customWidth="1"/>
    <col min="11270" max="11270" width="7.453125" style="1" customWidth="1"/>
    <col min="11271" max="11271" width="4" style="1" customWidth="1"/>
    <col min="11272" max="11272" width="0" style="1" hidden="1" customWidth="1"/>
    <col min="11273" max="11273" width="3.26953125" style="1" customWidth="1"/>
    <col min="11274" max="11274" width="3" style="1" customWidth="1"/>
    <col min="11275" max="11275" width="3.26953125" style="1" customWidth="1"/>
    <col min="11276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5" width="0" style="1" hidden="1" customWidth="1"/>
    <col min="11286" max="11286" width="3.26953125" style="1" customWidth="1"/>
    <col min="11287" max="11287" width="0" style="1" hidden="1" customWidth="1"/>
    <col min="11288" max="11290" width="3.26953125" style="1" customWidth="1"/>
    <col min="11291" max="11292" width="0" style="1" hidden="1" customWidth="1"/>
    <col min="11293" max="11297" width="3.26953125" style="1" customWidth="1"/>
    <col min="11298" max="11301" width="0" style="1" hidden="1" customWidth="1"/>
    <col min="11302" max="11315" width="3.26953125" style="1" customWidth="1"/>
    <col min="11316" max="11317" width="0" style="1" hidden="1" customWidth="1"/>
    <col min="11318" max="11339" width="3.26953125" style="1" customWidth="1"/>
    <col min="11340" max="11340" width="3" style="1" customWidth="1"/>
    <col min="11341" max="11344" width="0" style="1" hidden="1" customWidth="1"/>
    <col min="11345" max="11345" width="0.1796875" style="1" customWidth="1"/>
    <col min="11346" max="11346" width="3.26953125" style="1" customWidth="1"/>
    <col min="11347" max="11348" width="0" style="1" hidden="1" customWidth="1"/>
    <col min="11349" max="11350" width="3.26953125" style="1" customWidth="1"/>
    <col min="11351" max="11351" width="3" style="1" customWidth="1"/>
    <col min="11352" max="11353" width="3.26953125" style="1" customWidth="1"/>
    <col min="11354" max="11355" width="2.81640625" style="1" customWidth="1"/>
    <col min="11356" max="11356" width="3.1796875" style="1" customWidth="1"/>
    <col min="11357" max="11357" width="3.7265625" style="1" customWidth="1"/>
    <col min="11358" max="11358" width="4.1796875" style="1" customWidth="1"/>
    <col min="11359" max="11360" width="2.81640625" style="1" customWidth="1"/>
    <col min="11361" max="11377" width="0" style="1" hidden="1" customWidth="1"/>
    <col min="11378" max="11378" width="3.453125" style="1" customWidth="1"/>
    <col min="11379" max="11411" width="0" style="1" hidden="1" customWidth="1"/>
    <col min="11412" max="11520" width="9.1796875" style="1"/>
    <col min="11521" max="11521" width="2.7265625" style="1" customWidth="1"/>
    <col min="11522" max="11522" width="9.26953125" style="1" customWidth="1"/>
    <col min="11523" max="11523" width="5.81640625" style="1" customWidth="1"/>
    <col min="11524" max="11524" width="6.54296875" style="1" customWidth="1"/>
    <col min="11525" max="11525" width="5.81640625" style="1" customWidth="1"/>
    <col min="11526" max="11526" width="7.453125" style="1" customWidth="1"/>
    <col min="11527" max="11527" width="4" style="1" customWidth="1"/>
    <col min="11528" max="11528" width="0" style="1" hidden="1" customWidth="1"/>
    <col min="11529" max="11529" width="3.26953125" style="1" customWidth="1"/>
    <col min="11530" max="11530" width="3" style="1" customWidth="1"/>
    <col min="11531" max="11531" width="3.26953125" style="1" customWidth="1"/>
    <col min="11532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1" width="0" style="1" hidden="1" customWidth="1"/>
    <col min="11542" max="11542" width="3.26953125" style="1" customWidth="1"/>
    <col min="11543" max="11543" width="0" style="1" hidden="1" customWidth="1"/>
    <col min="11544" max="11546" width="3.26953125" style="1" customWidth="1"/>
    <col min="11547" max="11548" width="0" style="1" hidden="1" customWidth="1"/>
    <col min="11549" max="11553" width="3.26953125" style="1" customWidth="1"/>
    <col min="11554" max="11557" width="0" style="1" hidden="1" customWidth="1"/>
    <col min="11558" max="11571" width="3.26953125" style="1" customWidth="1"/>
    <col min="11572" max="11573" width="0" style="1" hidden="1" customWidth="1"/>
    <col min="11574" max="11595" width="3.26953125" style="1" customWidth="1"/>
    <col min="11596" max="11596" width="3" style="1" customWidth="1"/>
    <col min="11597" max="11600" width="0" style="1" hidden="1" customWidth="1"/>
    <col min="11601" max="11601" width="0.1796875" style="1" customWidth="1"/>
    <col min="11602" max="11602" width="3.26953125" style="1" customWidth="1"/>
    <col min="11603" max="11604" width="0" style="1" hidden="1" customWidth="1"/>
    <col min="11605" max="11606" width="3.26953125" style="1" customWidth="1"/>
    <col min="11607" max="11607" width="3" style="1" customWidth="1"/>
    <col min="11608" max="11609" width="3.26953125" style="1" customWidth="1"/>
    <col min="11610" max="11611" width="2.81640625" style="1" customWidth="1"/>
    <col min="11612" max="11612" width="3.1796875" style="1" customWidth="1"/>
    <col min="11613" max="11613" width="3.7265625" style="1" customWidth="1"/>
    <col min="11614" max="11614" width="4.1796875" style="1" customWidth="1"/>
    <col min="11615" max="11616" width="2.81640625" style="1" customWidth="1"/>
    <col min="11617" max="11633" width="0" style="1" hidden="1" customWidth="1"/>
    <col min="11634" max="11634" width="3.453125" style="1" customWidth="1"/>
    <col min="11635" max="11667" width="0" style="1" hidden="1" customWidth="1"/>
    <col min="11668" max="11776" width="9.1796875" style="1"/>
    <col min="11777" max="11777" width="2.7265625" style="1" customWidth="1"/>
    <col min="11778" max="11778" width="9.26953125" style="1" customWidth="1"/>
    <col min="11779" max="11779" width="5.81640625" style="1" customWidth="1"/>
    <col min="11780" max="11780" width="6.54296875" style="1" customWidth="1"/>
    <col min="11781" max="11781" width="5.81640625" style="1" customWidth="1"/>
    <col min="11782" max="11782" width="7.453125" style="1" customWidth="1"/>
    <col min="11783" max="11783" width="4" style="1" customWidth="1"/>
    <col min="11784" max="11784" width="0" style="1" hidden="1" customWidth="1"/>
    <col min="11785" max="11785" width="3.26953125" style="1" customWidth="1"/>
    <col min="11786" max="11786" width="3" style="1" customWidth="1"/>
    <col min="11787" max="11787" width="3.26953125" style="1" customWidth="1"/>
    <col min="11788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7" width="0" style="1" hidden="1" customWidth="1"/>
    <col min="11798" max="11798" width="3.26953125" style="1" customWidth="1"/>
    <col min="11799" max="11799" width="0" style="1" hidden="1" customWidth="1"/>
    <col min="11800" max="11802" width="3.26953125" style="1" customWidth="1"/>
    <col min="11803" max="11804" width="0" style="1" hidden="1" customWidth="1"/>
    <col min="11805" max="11809" width="3.26953125" style="1" customWidth="1"/>
    <col min="11810" max="11813" width="0" style="1" hidden="1" customWidth="1"/>
    <col min="11814" max="11827" width="3.26953125" style="1" customWidth="1"/>
    <col min="11828" max="11829" width="0" style="1" hidden="1" customWidth="1"/>
    <col min="11830" max="11851" width="3.26953125" style="1" customWidth="1"/>
    <col min="11852" max="11852" width="3" style="1" customWidth="1"/>
    <col min="11853" max="11856" width="0" style="1" hidden="1" customWidth="1"/>
    <col min="11857" max="11857" width="0.1796875" style="1" customWidth="1"/>
    <col min="11858" max="11858" width="3.26953125" style="1" customWidth="1"/>
    <col min="11859" max="11860" width="0" style="1" hidden="1" customWidth="1"/>
    <col min="11861" max="11862" width="3.26953125" style="1" customWidth="1"/>
    <col min="11863" max="11863" width="3" style="1" customWidth="1"/>
    <col min="11864" max="11865" width="3.26953125" style="1" customWidth="1"/>
    <col min="11866" max="11867" width="2.81640625" style="1" customWidth="1"/>
    <col min="11868" max="11868" width="3.1796875" style="1" customWidth="1"/>
    <col min="11869" max="11869" width="3.7265625" style="1" customWidth="1"/>
    <col min="11870" max="11870" width="4.1796875" style="1" customWidth="1"/>
    <col min="11871" max="11872" width="2.81640625" style="1" customWidth="1"/>
    <col min="11873" max="11889" width="0" style="1" hidden="1" customWidth="1"/>
    <col min="11890" max="11890" width="3.453125" style="1" customWidth="1"/>
    <col min="11891" max="11923" width="0" style="1" hidden="1" customWidth="1"/>
    <col min="11924" max="12032" width="9.1796875" style="1"/>
    <col min="12033" max="12033" width="2.7265625" style="1" customWidth="1"/>
    <col min="12034" max="12034" width="9.26953125" style="1" customWidth="1"/>
    <col min="12035" max="12035" width="5.81640625" style="1" customWidth="1"/>
    <col min="12036" max="12036" width="6.54296875" style="1" customWidth="1"/>
    <col min="12037" max="12037" width="5.81640625" style="1" customWidth="1"/>
    <col min="12038" max="12038" width="7.453125" style="1" customWidth="1"/>
    <col min="12039" max="12039" width="4" style="1" customWidth="1"/>
    <col min="12040" max="12040" width="0" style="1" hidden="1" customWidth="1"/>
    <col min="12041" max="12041" width="3.26953125" style="1" customWidth="1"/>
    <col min="12042" max="12042" width="3" style="1" customWidth="1"/>
    <col min="12043" max="12043" width="3.26953125" style="1" customWidth="1"/>
    <col min="12044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3" width="0" style="1" hidden="1" customWidth="1"/>
    <col min="12054" max="12054" width="3.26953125" style="1" customWidth="1"/>
    <col min="12055" max="12055" width="0" style="1" hidden="1" customWidth="1"/>
    <col min="12056" max="12058" width="3.26953125" style="1" customWidth="1"/>
    <col min="12059" max="12060" width="0" style="1" hidden="1" customWidth="1"/>
    <col min="12061" max="12065" width="3.26953125" style="1" customWidth="1"/>
    <col min="12066" max="12069" width="0" style="1" hidden="1" customWidth="1"/>
    <col min="12070" max="12083" width="3.26953125" style="1" customWidth="1"/>
    <col min="12084" max="12085" width="0" style="1" hidden="1" customWidth="1"/>
    <col min="12086" max="12107" width="3.26953125" style="1" customWidth="1"/>
    <col min="12108" max="12108" width="3" style="1" customWidth="1"/>
    <col min="12109" max="12112" width="0" style="1" hidden="1" customWidth="1"/>
    <col min="12113" max="12113" width="0.1796875" style="1" customWidth="1"/>
    <col min="12114" max="12114" width="3.26953125" style="1" customWidth="1"/>
    <col min="12115" max="12116" width="0" style="1" hidden="1" customWidth="1"/>
    <col min="12117" max="12118" width="3.26953125" style="1" customWidth="1"/>
    <col min="12119" max="12119" width="3" style="1" customWidth="1"/>
    <col min="12120" max="12121" width="3.26953125" style="1" customWidth="1"/>
    <col min="12122" max="12123" width="2.81640625" style="1" customWidth="1"/>
    <col min="12124" max="12124" width="3.1796875" style="1" customWidth="1"/>
    <col min="12125" max="12125" width="3.7265625" style="1" customWidth="1"/>
    <col min="12126" max="12126" width="4.1796875" style="1" customWidth="1"/>
    <col min="12127" max="12128" width="2.81640625" style="1" customWidth="1"/>
    <col min="12129" max="12145" width="0" style="1" hidden="1" customWidth="1"/>
    <col min="12146" max="12146" width="3.453125" style="1" customWidth="1"/>
    <col min="12147" max="12179" width="0" style="1" hidden="1" customWidth="1"/>
    <col min="12180" max="12288" width="9.1796875" style="1"/>
    <col min="12289" max="12289" width="2.7265625" style="1" customWidth="1"/>
    <col min="12290" max="12290" width="9.26953125" style="1" customWidth="1"/>
    <col min="12291" max="12291" width="5.81640625" style="1" customWidth="1"/>
    <col min="12292" max="12292" width="6.54296875" style="1" customWidth="1"/>
    <col min="12293" max="12293" width="5.81640625" style="1" customWidth="1"/>
    <col min="12294" max="12294" width="7.453125" style="1" customWidth="1"/>
    <col min="12295" max="12295" width="4" style="1" customWidth="1"/>
    <col min="12296" max="12296" width="0" style="1" hidden="1" customWidth="1"/>
    <col min="12297" max="12297" width="3.26953125" style="1" customWidth="1"/>
    <col min="12298" max="12298" width="3" style="1" customWidth="1"/>
    <col min="12299" max="12299" width="3.26953125" style="1" customWidth="1"/>
    <col min="12300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9" width="0" style="1" hidden="1" customWidth="1"/>
    <col min="12310" max="12310" width="3.26953125" style="1" customWidth="1"/>
    <col min="12311" max="12311" width="0" style="1" hidden="1" customWidth="1"/>
    <col min="12312" max="12314" width="3.26953125" style="1" customWidth="1"/>
    <col min="12315" max="12316" width="0" style="1" hidden="1" customWidth="1"/>
    <col min="12317" max="12321" width="3.26953125" style="1" customWidth="1"/>
    <col min="12322" max="12325" width="0" style="1" hidden="1" customWidth="1"/>
    <col min="12326" max="12339" width="3.26953125" style="1" customWidth="1"/>
    <col min="12340" max="12341" width="0" style="1" hidden="1" customWidth="1"/>
    <col min="12342" max="12363" width="3.26953125" style="1" customWidth="1"/>
    <col min="12364" max="12364" width="3" style="1" customWidth="1"/>
    <col min="12365" max="12368" width="0" style="1" hidden="1" customWidth="1"/>
    <col min="12369" max="12369" width="0.1796875" style="1" customWidth="1"/>
    <col min="12370" max="12370" width="3.26953125" style="1" customWidth="1"/>
    <col min="12371" max="12372" width="0" style="1" hidden="1" customWidth="1"/>
    <col min="12373" max="12374" width="3.26953125" style="1" customWidth="1"/>
    <col min="12375" max="12375" width="3" style="1" customWidth="1"/>
    <col min="12376" max="12377" width="3.26953125" style="1" customWidth="1"/>
    <col min="12378" max="12379" width="2.81640625" style="1" customWidth="1"/>
    <col min="12380" max="12380" width="3.1796875" style="1" customWidth="1"/>
    <col min="12381" max="12381" width="3.7265625" style="1" customWidth="1"/>
    <col min="12382" max="12382" width="4.1796875" style="1" customWidth="1"/>
    <col min="12383" max="12384" width="2.81640625" style="1" customWidth="1"/>
    <col min="12385" max="12401" width="0" style="1" hidden="1" customWidth="1"/>
    <col min="12402" max="12402" width="3.453125" style="1" customWidth="1"/>
    <col min="12403" max="12435" width="0" style="1" hidden="1" customWidth="1"/>
    <col min="12436" max="12544" width="9.1796875" style="1"/>
    <col min="12545" max="12545" width="2.7265625" style="1" customWidth="1"/>
    <col min="12546" max="12546" width="9.26953125" style="1" customWidth="1"/>
    <col min="12547" max="12547" width="5.81640625" style="1" customWidth="1"/>
    <col min="12548" max="12548" width="6.54296875" style="1" customWidth="1"/>
    <col min="12549" max="12549" width="5.81640625" style="1" customWidth="1"/>
    <col min="12550" max="12550" width="7.453125" style="1" customWidth="1"/>
    <col min="12551" max="12551" width="4" style="1" customWidth="1"/>
    <col min="12552" max="12552" width="0" style="1" hidden="1" customWidth="1"/>
    <col min="12553" max="12553" width="3.26953125" style="1" customWidth="1"/>
    <col min="12554" max="12554" width="3" style="1" customWidth="1"/>
    <col min="12555" max="12555" width="3.26953125" style="1" customWidth="1"/>
    <col min="12556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5" width="0" style="1" hidden="1" customWidth="1"/>
    <col min="12566" max="12566" width="3.26953125" style="1" customWidth="1"/>
    <col min="12567" max="12567" width="0" style="1" hidden="1" customWidth="1"/>
    <col min="12568" max="12570" width="3.26953125" style="1" customWidth="1"/>
    <col min="12571" max="12572" width="0" style="1" hidden="1" customWidth="1"/>
    <col min="12573" max="12577" width="3.26953125" style="1" customWidth="1"/>
    <col min="12578" max="12581" width="0" style="1" hidden="1" customWidth="1"/>
    <col min="12582" max="12595" width="3.26953125" style="1" customWidth="1"/>
    <col min="12596" max="12597" width="0" style="1" hidden="1" customWidth="1"/>
    <col min="12598" max="12619" width="3.26953125" style="1" customWidth="1"/>
    <col min="12620" max="12620" width="3" style="1" customWidth="1"/>
    <col min="12621" max="12624" width="0" style="1" hidden="1" customWidth="1"/>
    <col min="12625" max="12625" width="0.1796875" style="1" customWidth="1"/>
    <col min="12626" max="12626" width="3.26953125" style="1" customWidth="1"/>
    <col min="12627" max="12628" width="0" style="1" hidden="1" customWidth="1"/>
    <col min="12629" max="12630" width="3.26953125" style="1" customWidth="1"/>
    <col min="12631" max="12631" width="3" style="1" customWidth="1"/>
    <col min="12632" max="12633" width="3.26953125" style="1" customWidth="1"/>
    <col min="12634" max="12635" width="2.81640625" style="1" customWidth="1"/>
    <col min="12636" max="12636" width="3.1796875" style="1" customWidth="1"/>
    <col min="12637" max="12637" width="3.7265625" style="1" customWidth="1"/>
    <col min="12638" max="12638" width="4.1796875" style="1" customWidth="1"/>
    <col min="12639" max="12640" width="2.81640625" style="1" customWidth="1"/>
    <col min="12641" max="12657" width="0" style="1" hidden="1" customWidth="1"/>
    <col min="12658" max="12658" width="3.453125" style="1" customWidth="1"/>
    <col min="12659" max="12691" width="0" style="1" hidden="1" customWidth="1"/>
    <col min="12692" max="12800" width="9.1796875" style="1"/>
    <col min="12801" max="12801" width="2.7265625" style="1" customWidth="1"/>
    <col min="12802" max="12802" width="9.26953125" style="1" customWidth="1"/>
    <col min="12803" max="12803" width="5.81640625" style="1" customWidth="1"/>
    <col min="12804" max="12804" width="6.54296875" style="1" customWidth="1"/>
    <col min="12805" max="12805" width="5.81640625" style="1" customWidth="1"/>
    <col min="12806" max="12806" width="7.453125" style="1" customWidth="1"/>
    <col min="12807" max="12807" width="4" style="1" customWidth="1"/>
    <col min="12808" max="12808" width="0" style="1" hidden="1" customWidth="1"/>
    <col min="12809" max="12809" width="3.26953125" style="1" customWidth="1"/>
    <col min="12810" max="12810" width="3" style="1" customWidth="1"/>
    <col min="12811" max="12811" width="3.26953125" style="1" customWidth="1"/>
    <col min="12812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1" width="0" style="1" hidden="1" customWidth="1"/>
    <col min="12822" max="12822" width="3.26953125" style="1" customWidth="1"/>
    <col min="12823" max="12823" width="0" style="1" hidden="1" customWidth="1"/>
    <col min="12824" max="12826" width="3.26953125" style="1" customWidth="1"/>
    <col min="12827" max="12828" width="0" style="1" hidden="1" customWidth="1"/>
    <col min="12829" max="12833" width="3.26953125" style="1" customWidth="1"/>
    <col min="12834" max="12837" width="0" style="1" hidden="1" customWidth="1"/>
    <col min="12838" max="12851" width="3.26953125" style="1" customWidth="1"/>
    <col min="12852" max="12853" width="0" style="1" hidden="1" customWidth="1"/>
    <col min="12854" max="12875" width="3.26953125" style="1" customWidth="1"/>
    <col min="12876" max="12876" width="3" style="1" customWidth="1"/>
    <col min="12877" max="12880" width="0" style="1" hidden="1" customWidth="1"/>
    <col min="12881" max="12881" width="0.1796875" style="1" customWidth="1"/>
    <col min="12882" max="12882" width="3.26953125" style="1" customWidth="1"/>
    <col min="12883" max="12884" width="0" style="1" hidden="1" customWidth="1"/>
    <col min="12885" max="12886" width="3.26953125" style="1" customWidth="1"/>
    <col min="12887" max="12887" width="3" style="1" customWidth="1"/>
    <col min="12888" max="12889" width="3.26953125" style="1" customWidth="1"/>
    <col min="12890" max="12891" width="2.81640625" style="1" customWidth="1"/>
    <col min="12892" max="12892" width="3.1796875" style="1" customWidth="1"/>
    <col min="12893" max="12893" width="3.7265625" style="1" customWidth="1"/>
    <col min="12894" max="12894" width="4.1796875" style="1" customWidth="1"/>
    <col min="12895" max="12896" width="2.81640625" style="1" customWidth="1"/>
    <col min="12897" max="12913" width="0" style="1" hidden="1" customWidth="1"/>
    <col min="12914" max="12914" width="3.453125" style="1" customWidth="1"/>
    <col min="12915" max="12947" width="0" style="1" hidden="1" customWidth="1"/>
    <col min="12948" max="13056" width="9.1796875" style="1"/>
    <col min="13057" max="13057" width="2.7265625" style="1" customWidth="1"/>
    <col min="13058" max="13058" width="9.26953125" style="1" customWidth="1"/>
    <col min="13059" max="13059" width="5.81640625" style="1" customWidth="1"/>
    <col min="13060" max="13060" width="6.54296875" style="1" customWidth="1"/>
    <col min="13061" max="13061" width="5.81640625" style="1" customWidth="1"/>
    <col min="13062" max="13062" width="7.453125" style="1" customWidth="1"/>
    <col min="13063" max="13063" width="4" style="1" customWidth="1"/>
    <col min="13064" max="13064" width="0" style="1" hidden="1" customWidth="1"/>
    <col min="13065" max="13065" width="3.26953125" style="1" customWidth="1"/>
    <col min="13066" max="13066" width="3" style="1" customWidth="1"/>
    <col min="13067" max="13067" width="3.26953125" style="1" customWidth="1"/>
    <col min="13068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7" width="0" style="1" hidden="1" customWidth="1"/>
    <col min="13078" max="13078" width="3.26953125" style="1" customWidth="1"/>
    <col min="13079" max="13079" width="0" style="1" hidden="1" customWidth="1"/>
    <col min="13080" max="13082" width="3.26953125" style="1" customWidth="1"/>
    <col min="13083" max="13084" width="0" style="1" hidden="1" customWidth="1"/>
    <col min="13085" max="13089" width="3.26953125" style="1" customWidth="1"/>
    <col min="13090" max="13093" width="0" style="1" hidden="1" customWidth="1"/>
    <col min="13094" max="13107" width="3.26953125" style="1" customWidth="1"/>
    <col min="13108" max="13109" width="0" style="1" hidden="1" customWidth="1"/>
    <col min="13110" max="13131" width="3.26953125" style="1" customWidth="1"/>
    <col min="13132" max="13132" width="3" style="1" customWidth="1"/>
    <col min="13133" max="13136" width="0" style="1" hidden="1" customWidth="1"/>
    <col min="13137" max="13137" width="0.1796875" style="1" customWidth="1"/>
    <col min="13138" max="13138" width="3.26953125" style="1" customWidth="1"/>
    <col min="13139" max="13140" width="0" style="1" hidden="1" customWidth="1"/>
    <col min="13141" max="13142" width="3.26953125" style="1" customWidth="1"/>
    <col min="13143" max="13143" width="3" style="1" customWidth="1"/>
    <col min="13144" max="13145" width="3.26953125" style="1" customWidth="1"/>
    <col min="13146" max="13147" width="2.81640625" style="1" customWidth="1"/>
    <col min="13148" max="13148" width="3.1796875" style="1" customWidth="1"/>
    <col min="13149" max="13149" width="3.7265625" style="1" customWidth="1"/>
    <col min="13150" max="13150" width="4.1796875" style="1" customWidth="1"/>
    <col min="13151" max="13152" width="2.81640625" style="1" customWidth="1"/>
    <col min="13153" max="13169" width="0" style="1" hidden="1" customWidth="1"/>
    <col min="13170" max="13170" width="3.453125" style="1" customWidth="1"/>
    <col min="13171" max="13203" width="0" style="1" hidden="1" customWidth="1"/>
    <col min="13204" max="13312" width="9.1796875" style="1"/>
    <col min="13313" max="13313" width="2.7265625" style="1" customWidth="1"/>
    <col min="13314" max="13314" width="9.26953125" style="1" customWidth="1"/>
    <col min="13315" max="13315" width="5.81640625" style="1" customWidth="1"/>
    <col min="13316" max="13316" width="6.54296875" style="1" customWidth="1"/>
    <col min="13317" max="13317" width="5.81640625" style="1" customWidth="1"/>
    <col min="13318" max="13318" width="7.453125" style="1" customWidth="1"/>
    <col min="13319" max="13319" width="4" style="1" customWidth="1"/>
    <col min="13320" max="13320" width="0" style="1" hidden="1" customWidth="1"/>
    <col min="13321" max="13321" width="3.26953125" style="1" customWidth="1"/>
    <col min="13322" max="13322" width="3" style="1" customWidth="1"/>
    <col min="13323" max="13323" width="3.26953125" style="1" customWidth="1"/>
    <col min="13324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3" width="0" style="1" hidden="1" customWidth="1"/>
    <col min="13334" max="13334" width="3.26953125" style="1" customWidth="1"/>
    <col min="13335" max="13335" width="0" style="1" hidden="1" customWidth="1"/>
    <col min="13336" max="13338" width="3.26953125" style="1" customWidth="1"/>
    <col min="13339" max="13340" width="0" style="1" hidden="1" customWidth="1"/>
    <col min="13341" max="13345" width="3.26953125" style="1" customWidth="1"/>
    <col min="13346" max="13349" width="0" style="1" hidden="1" customWidth="1"/>
    <col min="13350" max="13363" width="3.26953125" style="1" customWidth="1"/>
    <col min="13364" max="13365" width="0" style="1" hidden="1" customWidth="1"/>
    <col min="13366" max="13387" width="3.26953125" style="1" customWidth="1"/>
    <col min="13388" max="13388" width="3" style="1" customWidth="1"/>
    <col min="13389" max="13392" width="0" style="1" hidden="1" customWidth="1"/>
    <col min="13393" max="13393" width="0.1796875" style="1" customWidth="1"/>
    <col min="13394" max="13394" width="3.26953125" style="1" customWidth="1"/>
    <col min="13395" max="13396" width="0" style="1" hidden="1" customWidth="1"/>
    <col min="13397" max="13398" width="3.26953125" style="1" customWidth="1"/>
    <col min="13399" max="13399" width="3" style="1" customWidth="1"/>
    <col min="13400" max="13401" width="3.26953125" style="1" customWidth="1"/>
    <col min="13402" max="13403" width="2.81640625" style="1" customWidth="1"/>
    <col min="13404" max="13404" width="3.1796875" style="1" customWidth="1"/>
    <col min="13405" max="13405" width="3.7265625" style="1" customWidth="1"/>
    <col min="13406" max="13406" width="4.1796875" style="1" customWidth="1"/>
    <col min="13407" max="13408" width="2.81640625" style="1" customWidth="1"/>
    <col min="13409" max="13425" width="0" style="1" hidden="1" customWidth="1"/>
    <col min="13426" max="13426" width="3.453125" style="1" customWidth="1"/>
    <col min="13427" max="13459" width="0" style="1" hidden="1" customWidth="1"/>
    <col min="13460" max="13568" width="9.1796875" style="1"/>
    <col min="13569" max="13569" width="2.7265625" style="1" customWidth="1"/>
    <col min="13570" max="13570" width="9.26953125" style="1" customWidth="1"/>
    <col min="13571" max="13571" width="5.81640625" style="1" customWidth="1"/>
    <col min="13572" max="13572" width="6.54296875" style="1" customWidth="1"/>
    <col min="13573" max="13573" width="5.81640625" style="1" customWidth="1"/>
    <col min="13574" max="13574" width="7.453125" style="1" customWidth="1"/>
    <col min="13575" max="13575" width="4" style="1" customWidth="1"/>
    <col min="13576" max="13576" width="0" style="1" hidden="1" customWidth="1"/>
    <col min="13577" max="13577" width="3.26953125" style="1" customWidth="1"/>
    <col min="13578" max="13578" width="3" style="1" customWidth="1"/>
    <col min="13579" max="13579" width="3.26953125" style="1" customWidth="1"/>
    <col min="13580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9" width="0" style="1" hidden="1" customWidth="1"/>
    <col min="13590" max="13590" width="3.26953125" style="1" customWidth="1"/>
    <col min="13591" max="13591" width="0" style="1" hidden="1" customWidth="1"/>
    <col min="13592" max="13594" width="3.26953125" style="1" customWidth="1"/>
    <col min="13595" max="13596" width="0" style="1" hidden="1" customWidth="1"/>
    <col min="13597" max="13601" width="3.26953125" style="1" customWidth="1"/>
    <col min="13602" max="13605" width="0" style="1" hidden="1" customWidth="1"/>
    <col min="13606" max="13619" width="3.26953125" style="1" customWidth="1"/>
    <col min="13620" max="13621" width="0" style="1" hidden="1" customWidth="1"/>
    <col min="13622" max="13643" width="3.26953125" style="1" customWidth="1"/>
    <col min="13644" max="13644" width="3" style="1" customWidth="1"/>
    <col min="13645" max="13648" width="0" style="1" hidden="1" customWidth="1"/>
    <col min="13649" max="13649" width="0.1796875" style="1" customWidth="1"/>
    <col min="13650" max="13650" width="3.26953125" style="1" customWidth="1"/>
    <col min="13651" max="13652" width="0" style="1" hidden="1" customWidth="1"/>
    <col min="13653" max="13654" width="3.26953125" style="1" customWidth="1"/>
    <col min="13655" max="13655" width="3" style="1" customWidth="1"/>
    <col min="13656" max="13657" width="3.26953125" style="1" customWidth="1"/>
    <col min="13658" max="13659" width="2.81640625" style="1" customWidth="1"/>
    <col min="13660" max="13660" width="3.1796875" style="1" customWidth="1"/>
    <col min="13661" max="13661" width="3.7265625" style="1" customWidth="1"/>
    <col min="13662" max="13662" width="4.1796875" style="1" customWidth="1"/>
    <col min="13663" max="13664" width="2.81640625" style="1" customWidth="1"/>
    <col min="13665" max="13681" width="0" style="1" hidden="1" customWidth="1"/>
    <col min="13682" max="13682" width="3.453125" style="1" customWidth="1"/>
    <col min="13683" max="13715" width="0" style="1" hidden="1" customWidth="1"/>
    <col min="13716" max="13824" width="9.1796875" style="1"/>
    <col min="13825" max="13825" width="2.7265625" style="1" customWidth="1"/>
    <col min="13826" max="13826" width="9.26953125" style="1" customWidth="1"/>
    <col min="13827" max="13827" width="5.81640625" style="1" customWidth="1"/>
    <col min="13828" max="13828" width="6.54296875" style="1" customWidth="1"/>
    <col min="13829" max="13829" width="5.81640625" style="1" customWidth="1"/>
    <col min="13830" max="13830" width="7.453125" style="1" customWidth="1"/>
    <col min="13831" max="13831" width="4" style="1" customWidth="1"/>
    <col min="13832" max="13832" width="0" style="1" hidden="1" customWidth="1"/>
    <col min="13833" max="13833" width="3.26953125" style="1" customWidth="1"/>
    <col min="13834" max="13834" width="3" style="1" customWidth="1"/>
    <col min="13835" max="13835" width="3.26953125" style="1" customWidth="1"/>
    <col min="13836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5" width="0" style="1" hidden="1" customWidth="1"/>
    <col min="13846" max="13846" width="3.26953125" style="1" customWidth="1"/>
    <col min="13847" max="13847" width="0" style="1" hidden="1" customWidth="1"/>
    <col min="13848" max="13850" width="3.26953125" style="1" customWidth="1"/>
    <col min="13851" max="13852" width="0" style="1" hidden="1" customWidth="1"/>
    <col min="13853" max="13857" width="3.26953125" style="1" customWidth="1"/>
    <col min="13858" max="13861" width="0" style="1" hidden="1" customWidth="1"/>
    <col min="13862" max="13875" width="3.26953125" style="1" customWidth="1"/>
    <col min="13876" max="13877" width="0" style="1" hidden="1" customWidth="1"/>
    <col min="13878" max="13899" width="3.26953125" style="1" customWidth="1"/>
    <col min="13900" max="13900" width="3" style="1" customWidth="1"/>
    <col min="13901" max="13904" width="0" style="1" hidden="1" customWidth="1"/>
    <col min="13905" max="13905" width="0.1796875" style="1" customWidth="1"/>
    <col min="13906" max="13906" width="3.26953125" style="1" customWidth="1"/>
    <col min="13907" max="13908" width="0" style="1" hidden="1" customWidth="1"/>
    <col min="13909" max="13910" width="3.26953125" style="1" customWidth="1"/>
    <col min="13911" max="13911" width="3" style="1" customWidth="1"/>
    <col min="13912" max="13913" width="3.26953125" style="1" customWidth="1"/>
    <col min="13914" max="13915" width="2.81640625" style="1" customWidth="1"/>
    <col min="13916" max="13916" width="3.1796875" style="1" customWidth="1"/>
    <col min="13917" max="13917" width="3.7265625" style="1" customWidth="1"/>
    <col min="13918" max="13918" width="4.1796875" style="1" customWidth="1"/>
    <col min="13919" max="13920" width="2.81640625" style="1" customWidth="1"/>
    <col min="13921" max="13937" width="0" style="1" hidden="1" customWidth="1"/>
    <col min="13938" max="13938" width="3.453125" style="1" customWidth="1"/>
    <col min="13939" max="13971" width="0" style="1" hidden="1" customWidth="1"/>
    <col min="13972" max="14080" width="9.1796875" style="1"/>
    <col min="14081" max="14081" width="2.7265625" style="1" customWidth="1"/>
    <col min="14082" max="14082" width="9.26953125" style="1" customWidth="1"/>
    <col min="14083" max="14083" width="5.81640625" style="1" customWidth="1"/>
    <col min="14084" max="14084" width="6.54296875" style="1" customWidth="1"/>
    <col min="14085" max="14085" width="5.81640625" style="1" customWidth="1"/>
    <col min="14086" max="14086" width="7.453125" style="1" customWidth="1"/>
    <col min="14087" max="14087" width="4" style="1" customWidth="1"/>
    <col min="14088" max="14088" width="0" style="1" hidden="1" customWidth="1"/>
    <col min="14089" max="14089" width="3.26953125" style="1" customWidth="1"/>
    <col min="14090" max="14090" width="3" style="1" customWidth="1"/>
    <col min="14091" max="14091" width="3.26953125" style="1" customWidth="1"/>
    <col min="14092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1" width="0" style="1" hidden="1" customWidth="1"/>
    <col min="14102" max="14102" width="3.26953125" style="1" customWidth="1"/>
    <col min="14103" max="14103" width="0" style="1" hidden="1" customWidth="1"/>
    <col min="14104" max="14106" width="3.26953125" style="1" customWidth="1"/>
    <col min="14107" max="14108" width="0" style="1" hidden="1" customWidth="1"/>
    <col min="14109" max="14113" width="3.26953125" style="1" customWidth="1"/>
    <col min="14114" max="14117" width="0" style="1" hidden="1" customWidth="1"/>
    <col min="14118" max="14131" width="3.26953125" style="1" customWidth="1"/>
    <col min="14132" max="14133" width="0" style="1" hidden="1" customWidth="1"/>
    <col min="14134" max="14155" width="3.26953125" style="1" customWidth="1"/>
    <col min="14156" max="14156" width="3" style="1" customWidth="1"/>
    <col min="14157" max="14160" width="0" style="1" hidden="1" customWidth="1"/>
    <col min="14161" max="14161" width="0.1796875" style="1" customWidth="1"/>
    <col min="14162" max="14162" width="3.26953125" style="1" customWidth="1"/>
    <col min="14163" max="14164" width="0" style="1" hidden="1" customWidth="1"/>
    <col min="14165" max="14166" width="3.26953125" style="1" customWidth="1"/>
    <col min="14167" max="14167" width="3" style="1" customWidth="1"/>
    <col min="14168" max="14169" width="3.26953125" style="1" customWidth="1"/>
    <col min="14170" max="14171" width="2.81640625" style="1" customWidth="1"/>
    <col min="14172" max="14172" width="3.1796875" style="1" customWidth="1"/>
    <col min="14173" max="14173" width="3.7265625" style="1" customWidth="1"/>
    <col min="14174" max="14174" width="4.1796875" style="1" customWidth="1"/>
    <col min="14175" max="14176" width="2.81640625" style="1" customWidth="1"/>
    <col min="14177" max="14193" width="0" style="1" hidden="1" customWidth="1"/>
    <col min="14194" max="14194" width="3.453125" style="1" customWidth="1"/>
    <col min="14195" max="14227" width="0" style="1" hidden="1" customWidth="1"/>
    <col min="14228" max="14336" width="9.1796875" style="1"/>
    <col min="14337" max="14337" width="2.7265625" style="1" customWidth="1"/>
    <col min="14338" max="14338" width="9.26953125" style="1" customWidth="1"/>
    <col min="14339" max="14339" width="5.81640625" style="1" customWidth="1"/>
    <col min="14340" max="14340" width="6.54296875" style="1" customWidth="1"/>
    <col min="14341" max="14341" width="5.81640625" style="1" customWidth="1"/>
    <col min="14342" max="14342" width="7.453125" style="1" customWidth="1"/>
    <col min="14343" max="14343" width="4" style="1" customWidth="1"/>
    <col min="14344" max="14344" width="0" style="1" hidden="1" customWidth="1"/>
    <col min="14345" max="14345" width="3.26953125" style="1" customWidth="1"/>
    <col min="14346" max="14346" width="3" style="1" customWidth="1"/>
    <col min="14347" max="14347" width="3.26953125" style="1" customWidth="1"/>
    <col min="14348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7" width="0" style="1" hidden="1" customWidth="1"/>
    <col min="14358" max="14358" width="3.26953125" style="1" customWidth="1"/>
    <col min="14359" max="14359" width="0" style="1" hidden="1" customWidth="1"/>
    <col min="14360" max="14362" width="3.26953125" style="1" customWidth="1"/>
    <col min="14363" max="14364" width="0" style="1" hidden="1" customWidth="1"/>
    <col min="14365" max="14369" width="3.26953125" style="1" customWidth="1"/>
    <col min="14370" max="14373" width="0" style="1" hidden="1" customWidth="1"/>
    <col min="14374" max="14387" width="3.26953125" style="1" customWidth="1"/>
    <col min="14388" max="14389" width="0" style="1" hidden="1" customWidth="1"/>
    <col min="14390" max="14411" width="3.26953125" style="1" customWidth="1"/>
    <col min="14412" max="14412" width="3" style="1" customWidth="1"/>
    <col min="14413" max="14416" width="0" style="1" hidden="1" customWidth="1"/>
    <col min="14417" max="14417" width="0.1796875" style="1" customWidth="1"/>
    <col min="14418" max="14418" width="3.26953125" style="1" customWidth="1"/>
    <col min="14419" max="14420" width="0" style="1" hidden="1" customWidth="1"/>
    <col min="14421" max="14422" width="3.26953125" style="1" customWidth="1"/>
    <col min="14423" max="14423" width="3" style="1" customWidth="1"/>
    <col min="14424" max="14425" width="3.26953125" style="1" customWidth="1"/>
    <col min="14426" max="14427" width="2.81640625" style="1" customWidth="1"/>
    <col min="14428" max="14428" width="3.1796875" style="1" customWidth="1"/>
    <col min="14429" max="14429" width="3.7265625" style="1" customWidth="1"/>
    <col min="14430" max="14430" width="4.1796875" style="1" customWidth="1"/>
    <col min="14431" max="14432" width="2.81640625" style="1" customWidth="1"/>
    <col min="14433" max="14449" width="0" style="1" hidden="1" customWidth="1"/>
    <col min="14450" max="14450" width="3.453125" style="1" customWidth="1"/>
    <col min="14451" max="14483" width="0" style="1" hidden="1" customWidth="1"/>
    <col min="14484" max="14592" width="9.1796875" style="1"/>
    <col min="14593" max="14593" width="2.7265625" style="1" customWidth="1"/>
    <col min="14594" max="14594" width="9.26953125" style="1" customWidth="1"/>
    <col min="14595" max="14595" width="5.81640625" style="1" customWidth="1"/>
    <col min="14596" max="14596" width="6.54296875" style="1" customWidth="1"/>
    <col min="14597" max="14597" width="5.81640625" style="1" customWidth="1"/>
    <col min="14598" max="14598" width="7.453125" style="1" customWidth="1"/>
    <col min="14599" max="14599" width="4" style="1" customWidth="1"/>
    <col min="14600" max="14600" width="0" style="1" hidden="1" customWidth="1"/>
    <col min="14601" max="14601" width="3.26953125" style="1" customWidth="1"/>
    <col min="14602" max="14602" width="3" style="1" customWidth="1"/>
    <col min="14603" max="14603" width="3.26953125" style="1" customWidth="1"/>
    <col min="14604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3" width="0" style="1" hidden="1" customWidth="1"/>
    <col min="14614" max="14614" width="3.26953125" style="1" customWidth="1"/>
    <col min="14615" max="14615" width="0" style="1" hidden="1" customWidth="1"/>
    <col min="14616" max="14618" width="3.26953125" style="1" customWidth="1"/>
    <col min="14619" max="14620" width="0" style="1" hidden="1" customWidth="1"/>
    <col min="14621" max="14625" width="3.26953125" style="1" customWidth="1"/>
    <col min="14626" max="14629" width="0" style="1" hidden="1" customWidth="1"/>
    <col min="14630" max="14643" width="3.26953125" style="1" customWidth="1"/>
    <col min="14644" max="14645" width="0" style="1" hidden="1" customWidth="1"/>
    <col min="14646" max="14667" width="3.26953125" style="1" customWidth="1"/>
    <col min="14668" max="14668" width="3" style="1" customWidth="1"/>
    <col min="14669" max="14672" width="0" style="1" hidden="1" customWidth="1"/>
    <col min="14673" max="14673" width="0.1796875" style="1" customWidth="1"/>
    <col min="14674" max="14674" width="3.26953125" style="1" customWidth="1"/>
    <col min="14675" max="14676" width="0" style="1" hidden="1" customWidth="1"/>
    <col min="14677" max="14678" width="3.26953125" style="1" customWidth="1"/>
    <col min="14679" max="14679" width="3" style="1" customWidth="1"/>
    <col min="14680" max="14681" width="3.26953125" style="1" customWidth="1"/>
    <col min="14682" max="14683" width="2.81640625" style="1" customWidth="1"/>
    <col min="14684" max="14684" width="3.1796875" style="1" customWidth="1"/>
    <col min="14685" max="14685" width="3.7265625" style="1" customWidth="1"/>
    <col min="14686" max="14686" width="4.1796875" style="1" customWidth="1"/>
    <col min="14687" max="14688" width="2.81640625" style="1" customWidth="1"/>
    <col min="14689" max="14705" width="0" style="1" hidden="1" customWidth="1"/>
    <col min="14706" max="14706" width="3.453125" style="1" customWidth="1"/>
    <col min="14707" max="14739" width="0" style="1" hidden="1" customWidth="1"/>
    <col min="14740" max="14848" width="9.1796875" style="1"/>
    <col min="14849" max="14849" width="2.7265625" style="1" customWidth="1"/>
    <col min="14850" max="14850" width="9.26953125" style="1" customWidth="1"/>
    <col min="14851" max="14851" width="5.81640625" style="1" customWidth="1"/>
    <col min="14852" max="14852" width="6.54296875" style="1" customWidth="1"/>
    <col min="14853" max="14853" width="5.81640625" style="1" customWidth="1"/>
    <col min="14854" max="14854" width="7.453125" style="1" customWidth="1"/>
    <col min="14855" max="14855" width="4" style="1" customWidth="1"/>
    <col min="14856" max="14856" width="0" style="1" hidden="1" customWidth="1"/>
    <col min="14857" max="14857" width="3.26953125" style="1" customWidth="1"/>
    <col min="14858" max="14858" width="3" style="1" customWidth="1"/>
    <col min="14859" max="14859" width="3.26953125" style="1" customWidth="1"/>
    <col min="14860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9" width="0" style="1" hidden="1" customWidth="1"/>
    <col min="14870" max="14870" width="3.26953125" style="1" customWidth="1"/>
    <col min="14871" max="14871" width="0" style="1" hidden="1" customWidth="1"/>
    <col min="14872" max="14874" width="3.26953125" style="1" customWidth="1"/>
    <col min="14875" max="14876" width="0" style="1" hidden="1" customWidth="1"/>
    <col min="14877" max="14881" width="3.26953125" style="1" customWidth="1"/>
    <col min="14882" max="14885" width="0" style="1" hidden="1" customWidth="1"/>
    <col min="14886" max="14899" width="3.26953125" style="1" customWidth="1"/>
    <col min="14900" max="14901" width="0" style="1" hidden="1" customWidth="1"/>
    <col min="14902" max="14923" width="3.26953125" style="1" customWidth="1"/>
    <col min="14924" max="14924" width="3" style="1" customWidth="1"/>
    <col min="14925" max="14928" width="0" style="1" hidden="1" customWidth="1"/>
    <col min="14929" max="14929" width="0.1796875" style="1" customWidth="1"/>
    <col min="14930" max="14930" width="3.26953125" style="1" customWidth="1"/>
    <col min="14931" max="14932" width="0" style="1" hidden="1" customWidth="1"/>
    <col min="14933" max="14934" width="3.26953125" style="1" customWidth="1"/>
    <col min="14935" max="14935" width="3" style="1" customWidth="1"/>
    <col min="14936" max="14937" width="3.26953125" style="1" customWidth="1"/>
    <col min="14938" max="14939" width="2.81640625" style="1" customWidth="1"/>
    <col min="14940" max="14940" width="3.1796875" style="1" customWidth="1"/>
    <col min="14941" max="14941" width="3.7265625" style="1" customWidth="1"/>
    <col min="14942" max="14942" width="4.1796875" style="1" customWidth="1"/>
    <col min="14943" max="14944" width="2.81640625" style="1" customWidth="1"/>
    <col min="14945" max="14961" width="0" style="1" hidden="1" customWidth="1"/>
    <col min="14962" max="14962" width="3.453125" style="1" customWidth="1"/>
    <col min="14963" max="14995" width="0" style="1" hidden="1" customWidth="1"/>
    <col min="14996" max="15104" width="9.1796875" style="1"/>
    <col min="15105" max="15105" width="2.7265625" style="1" customWidth="1"/>
    <col min="15106" max="15106" width="9.26953125" style="1" customWidth="1"/>
    <col min="15107" max="15107" width="5.81640625" style="1" customWidth="1"/>
    <col min="15108" max="15108" width="6.54296875" style="1" customWidth="1"/>
    <col min="15109" max="15109" width="5.81640625" style="1" customWidth="1"/>
    <col min="15110" max="15110" width="7.453125" style="1" customWidth="1"/>
    <col min="15111" max="15111" width="4" style="1" customWidth="1"/>
    <col min="15112" max="15112" width="0" style="1" hidden="1" customWidth="1"/>
    <col min="15113" max="15113" width="3.26953125" style="1" customWidth="1"/>
    <col min="15114" max="15114" width="3" style="1" customWidth="1"/>
    <col min="15115" max="15115" width="3.26953125" style="1" customWidth="1"/>
    <col min="15116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5" width="0" style="1" hidden="1" customWidth="1"/>
    <col min="15126" max="15126" width="3.26953125" style="1" customWidth="1"/>
    <col min="15127" max="15127" width="0" style="1" hidden="1" customWidth="1"/>
    <col min="15128" max="15130" width="3.26953125" style="1" customWidth="1"/>
    <col min="15131" max="15132" width="0" style="1" hidden="1" customWidth="1"/>
    <col min="15133" max="15137" width="3.26953125" style="1" customWidth="1"/>
    <col min="15138" max="15141" width="0" style="1" hidden="1" customWidth="1"/>
    <col min="15142" max="15155" width="3.26953125" style="1" customWidth="1"/>
    <col min="15156" max="15157" width="0" style="1" hidden="1" customWidth="1"/>
    <col min="15158" max="15179" width="3.26953125" style="1" customWidth="1"/>
    <col min="15180" max="15180" width="3" style="1" customWidth="1"/>
    <col min="15181" max="15184" width="0" style="1" hidden="1" customWidth="1"/>
    <col min="15185" max="15185" width="0.1796875" style="1" customWidth="1"/>
    <col min="15186" max="15186" width="3.26953125" style="1" customWidth="1"/>
    <col min="15187" max="15188" width="0" style="1" hidden="1" customWidth="1"/>
    <col min="15189" max="15190" width="3.26953125" style="1" customWidth="1"/>
    <col min="15191" max="15191" width="3" style="1" customWidth="1"/>
    <col min="15192" max="15193" width="3.26953125" style="1" customWidth="1"/>
    <col min="15194" max="15195" width="2.81640625" style="1" customWidth="1"/>
    <col min="15196" max="15196" width="3.1796875" style="1" customWidth="1"/>
    <col min="15197" max="15197" width="3.7265625" style="1" customWidth="1"/>
    <col min="15198" max="15198" width="4.1796875" style="1" customWidth="1"/>
    <col min="15199" max="15200" width="2.81640625" style="1" customWidth="1"/>
    <col min="15201" max="15217" width="0" style="1" hidden="1" customWidth="1"/>
    <col min="15218" max="15218" width="3.453125" style="1" customWidth="1"/>
    <col min="15219" max="15251" width="0" style="1" hidden="1" customWidth="1"/>
    <col min="15252" max="15360" width="9.1796875" style="1"/>
    <col min="15361" max="15361" width="2.7265625" style="1" customWidth="1"/>
    <col min="15362" max="15362" width="9.26953125" style="1" customWidth="1"/>
    <col min="15363" max="15363" width="5.81640625" style="1" customWidth="1"/>
    <col min="15364" max="15364" width="6.54296875" style="1" customWidth="1"/>
    <col min="15365" max="15365" width="5.81640625" style="1" customWidth="1"/>
    <col min="15366" max="15366" width="7.453125" style="1" customWidth="1"/>
    <col min="15367" max="15367" width="4" style="1" customWidth="1"/>
    <col min="15368" max="15368" width="0" style="1" hidden="1" customWidth="1"/>
    <col min="15369" max="15369" width="3.26953125" style="1" customWidth="1"/>
    <col min="15370" max="15370" width="3" style="1" customWidth="1"/>
    <col min="15371" max="15371" width="3.26953125" style="1" customWidth="1"/>
    <col min="15372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1" width="0" style="1" hidden="1" customWidth="1"/>
    <col min="15382" max="15382" width="3.26953125" style="1" customWidth="1"/>
    <col min="15383" max="15383" width="0" style="1" hidden="1" customWidth="1"/>
    <col min="15384" max="15386" width="3.26953125" style="1" customWidth="1"/>
    <col min="15387" max="15388" width="0" style="1" hidden="1" customWidth="1"/>
    <col min="15389" max="15393" width="3.26953125" style="1" customWidth="1"/>
    <col min="15394" max="15397" width="0" style="1" hidden="1" customWidth="1"/>
    <col min="15398" max="15411" width="3.26953125" style="1" customWidth="1"/>
    <col min="15412" max="15413" width="0" style="1" hidden="1" customWidth="1"/>
    <col min="15414" max="15435" width="3.26953125" style="1" customWidth="1"/>
    <col min="15436" max="15436" width="3" style="1" customWidth="1"/>
    <col min="15437" max="15440" width="0" style="1" hidden="1" customWidth="1"/>
    <col min="15441" max="15441" width="0.1796875" style="1" customWidth="1"/>
    <col min="15442" max="15442" width="3.26953125" style="1" customWidth="1"/>
    <col min="15443" max="15444" width="0" style="1" hidden="1" customWidth="1"/>
    <col min="15445" max="15446" width="3.26953125" style="1" customWidth="1"/>
    <col min="15447" max="15447" width="3" style="1" customWidth="1"/>
    <col min="15448" max="15449" width="3.26953125" style="1" customWidth="1"/>
    <col min="15450" max="15451" width="2.81640625" style="1" customWidth="1"/>
    <col min="15452" max="15452" width="3.1796875" style="1" customWidth="1"/>
    <col min="15453" max="15453" width="3.7265625" style="1" customWidth="1"/>
    <col min="15454" max="15454" width="4.1796875" style="1" customWidth="1"/>
    <col min="15455" max="15456" width="2.81640625" style="1" customWidth="1"/>
    <col min="15457" max="15473" width="0" style="1" hidden="1" customWidth="1"/>
    <col min="15474" max="15474" width="3.453125" style="1" customWidth="1"/>
    <col min="15475" max="15507" width="0" style="1" hidden="1" customWidth="1"/>
    <col min="15508" max="15616" width="9.1796875" style="1"/>
    <col min="15617" max="15617" width="2.7265625" style="1" customWidth="1"/>
    <col min="15618" max="15618" width="9.26953125" style="1" customWidth="1"/>
    <col min="15619" max="15619" width="5.81640625" style="1" customWidth="1"/>
    <col min="15620" max="15620" width="6.54296875" style="1" customWidth="1"/>
    <col min="15621" max="15621" width="5.81640625" style="1" customWidth="1"/>
    <col min="15622" max="15622" width="7.453125" style="1" customWidth="1"/>
    <col min="15623" max="15623" width="4" style="1" customWidth="1"/>
    <col min="15624" max="15624" width="0" style="1" hidden="1" customWidth="1"/>
    <col min="15625" max="15625" width="3.26953125" style="1" customWidth="1"/>
    <col min="15626" max="15626" width="3" style="1" customWidth="1"/>
    <col min="15627" max="15627" width="3.26953125" style="1" customWidth="1"/>
    <col min="15628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7" width="0" style="1" hidden="1" customWidth="1"/>
    <col min="15638" max="15638" width="3.26953125" style="1" customWidth="1"/>
    <col min="15639" max="15639" width="0" style="1" hidden="1" customWidth="1"/>
    <col min="15640" max="15642" width="3.26953125" style="1" customWidth="1"/>
    <col min="15643" max="15644" width="0" style="1" hidden="1" customWidth="1"/>
    <col min="15645" max="15649" width="3.26953125" style="1" customWidth="1"/>
    <col min="15650" max="15653" width="0" style="1" hidden="1" customWidth="1"/>
    <col min="15654" max="15667" width="3.26953125" style="1" customWidth="1"/>
    <col min="15668" max="15669" width="0" style="1" hidden="1" customWidth="1"/>
    <col min="15670" max="15691" width="3.26953125" style="1" customWidth="1"/>
    <col min="15692" max="15692" width="3" style="1" customWidth="1"/>
    <col min="15693" max="15696" width="0" style="1" hidden="1" customWidth="1"/>
    <col min="15697" max="15697" width="0.1796875" style="1" customWidth="1"/>
    <col min="15698" max="15698" width="3.26953125" style="1" customWidth="1"/>
    <col min="15699" max="15700" width="0" style="1" hidden="1" customWidth="1"/>
    <col min="15701" max="15702" width="3.26953125" style="1" customWidth="1"/>
    <col min="15703" max="15703" width="3" style="1" customWidth="1"/>
    <col min="15704" max="15705" width="3.26953125" style="1" customWidth="1"/>
    <col min="15706" max="15707" width="2.81640625" style="1" customWidth="1"/>
    <col min="15708" max="15708" width="3.1796875" style="1" customWidth="1"/>
    <col min="15709" max="15709" width="3.7265625" style="1" customWidth="1"/>
    <col min="15710" max="15710" width="4.1796875" style="1" customWidth="1"/>
    <col min="15711" max="15712" width="2.81640625" style="1" customWidth="1"/>
    <col min="15713" max="15729" width="0" style="1" hidden="1" customWidth="1"/>
    <col min="15730" max="15730" width="3.453125" style="1" customWidth="1"/>
    <col min="15731" max="15763" width="0" style="1" hidden="1" customWidth="1"/>
    <col min="15764" max="15872" width="9.1796875" style="1"/>
    <col min="15873" max="15873" width="2.7265625" style="1" customWidth="1"/>
    <col min="15874" max="15874" width="9.26953125" style="1" customWidth="1"/>
    <col min="15875" max="15875" width="5.81640625" style="1" customWidth="1"/>
    <col min="15876" max="15876" width="6.54296875" style="1" customWidth="1"/>
    <col min="15877" max="15877" width="5.81640625" style="1" customWidth="1"/>
    <col min="15878" max="15878" width="7.453125" style="1" customWidth="1"/>
    <col min="15879" max="15879" width="4" style="1" customWidth="1"/>
    <col min="15880" max="15880" width="0" style="1" hidden="1" customWidth="1"/>
    <col min="15881" max="15881" width="3.26953125" style="1" customWidth="1"/>
    <col min="15882" max="15882" width="3" style="1" customWidth="1"/>
    <col min="15883" max="15883" width="3.26953125" style="1" customWidth="1"/>
    <col min="15884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3" width="0" style="1" hidden="1" customWidth="1"/>
    <col min="15894" max="15894" width="3.26953125" style="1" customWidth="1"/>
    <col min="15895" max="15895" width="0" style="1" hidden="1" customWidth="1"/>
    <col min="15896" max="15898" width="3.26953125" style="1" customWidth="1"/>
    <col min="15899" max="15900" width="0" style="1" hidden="1" customWidth="1"/>
    <col min="15901" max="15905" width="3.26953125" style="1" customWidth="1"/>
    <col min="15906" max="15909" width="0" style="1" hidden="1" customWidth="1"/>
    <col min="15910" max="15923" width="3.26953125" style="1" customWidth="1"/>
    <col min="15924" max="15925" width="0" style="1" hidden="1" customWidth="1"/>
    <col min="15926" max="15947" width="3.26953125" style="1" customWidth="1"/>
    <col min="15948" max="15948" width="3" style="1" customWidth="1"/>
    <col min="15949" max="15952" width="0" style="1" hidden="1" customWidth="1"/>
    <col min="15953" max="15953" width="0.1796875" style="1" customWidth="1"/>
    <col min="15954" max="15954" width="3.26953125" style="1" customWidth="1"/>
    <col min="15955" max="15956" width="0" style="1" hidden="1" customWidth="1"/>
    <col min="15957" max="15958" width="3.26953125" style="1" customWidth="1"/>
    <col min="15959" max="15959" width="3" style="1" customWidth="1"/>
    <col min="15960" max="15961" width="3.26953125" style="1" customWidth="1"/>
    <col min="15962" max="15963" width="2.81640625" style="1" customWidth="1"/>
    <col min="15964" max="15964" width="3.1796875" style="1" customWidth="1"/>
    <col min="15965" max="15965" width="3.7265625" style="1" customWidth="1"/>
    <col min="15966" max="15966" width="4.1796875" style="1" customWidth="1"/>
    <col min="15967" max="15968" width="2.81640625" style="1" customWidth="1"/>
    <col min="15969" max="15985" width="0" style="1" hidden="1" customWidth="1"/>
    <col min="15986" max="15986" width="3.453125" style="1" customWidth="1"/>
    <col min="15987" max="16019" width="0" style="1" hidden="1" customWidth="1"/>
    <col min="16020" max="16128" width="9.1796875" style="1"/>
    <col min="16129" max="16129" width="2.7265625" style="1" customWidth="1"/>
    <col min="16130" max="16130" width="9.26953125" style="1" customWidth="1"/>
    <col min="16131" max="16131" width="5.81640625" style="1" customWidth="1"/>
    <col min="16132" max="16132" width="6.54296875" style="1" customWidth="1"/>
    <col min="16133" max="16133" width="5.81640625" style="1" customWidth="1"/>
    <col min="16134" max="16134" width="7.453125" style="1" customWidth="1"/>
    <col min="16135" max="16135" width="4" style="1" customWidth="1"/>
    <col min="16136" max="16136" width="0" style="1" hidden="1" customWidth="1"/>
    <col min="16137" max="16137" width="3.26953125" style="1" customWidth="1"/>
    <col min="16138" max="16138" width="3" style="1" customWidth="1"/>
    <col min="16139" max="16139" width="3.26953125" style="1" customWidth="1"/>
    <col min="16140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9" width="0" style="1" hidden="1" customWidth="1"/>
    <col min="16150" max="16150" width="3.26953125" style="1" customWidth="1"/>
    <col min="16151" max="16151" width="0" style="1" hidden="1" customWidth="1"/>
    <col min="16152" max="16154" width="3.26953125" style="1" customWidth="1"/>
    <col min="16155" max="16156" width="0" style="1" hidden="1" customWidth="1"/>
    <col min="16157" max="16161" width="3.26953125" style="1" customWidth="1"/>
    <col min="16162" max="16165" width="0" style="1" hidden="1" customWidth="1"/>
    <col min="16166" max="16179" width="3.26953125" style="1" customWidth="1"/>
    <col min="16180" max="16181" width="0" style="1" hidden="1" customWidth="1"/>
    <col min="16182" max="16203" width="3.26953125" style="1" customWidth="1"/>
    <col min="16204" max="16204" width="3" style="1" customWidth="1"/>
    <col min="16205" max="16208" width="0" style="1" hidden="1" customWidth="1"/>
    <col min="16209" max="16209" width="0.1796875" style="1" customWidth="1"/>
    <col min="16210" max="16210" width="3.26953125" style="1" customWidth="1"/>
    <col min="16211" max="16212" width="0" style="1" hidden="1" customWidth="1"/>
    <col min="16213" max="16214" width="3.26953125" style="1" customWidth="1"/>
    <col min="16215" max="16215" width="3" style="1" customWidth="1"/>
    <col min="16216" max="16217" width="3.26953125" style="1" customWidth="1"/>
    <col min="16218" max="16219" width="2.81640625" style="1" customWidth="1"/>
    <col min="16220" max="16220" width="3.1796875" style="1" customWidth="1"/>
    <col min="16221" max="16221" width="3.7265625" style="1" customWidth="1"/>
    <col min="16222" max="16222" width="4.1796875" style="1" customWidth="1"/>
    <col min="16223" max="16224" width="2.81640625" style="1" customWidth="1"/>
    <col min="16225" max="16241" width="0" style="1" hidden="1" customWidth="1"/>
    <col min="16242" max="16242" width="3.453125" style="1" customWidth="1"/>
    <col min="16243" max="16275" width="0" style="1" hidden="1" customWidth="1"/>
    <col min="16276" max="16384" width="9.1796875" style="1"/>
  </cols>
  <sheetData>
    <row r="2" spans="1:146" ht="15" x14ac:dyDescent="0.3">
      <c r="E2" s="2" t="s">
        <v>0</v>
      </c>
      <c r="BE2" s="2" t="s">
        <v>555</v>
      </c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5" x14ac:dyDescent="0.15">
      <c r="E3" s="4" t="s">
        <v>2</v>
      </c>
      <c r="BE3" s="4" t="s">
        <v>3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5" spans="1:146" s="6" customFormat="1" ht="18" customHeight="1" x14ac:dyDescent="0.15">
      <c r="B5" s="8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 t="s">
        <v>6</v>
      </c>
      <c r="AK5" s="8"/>
      <c r="AL5" s="8" t="s">
        <v>7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 t="s">
        <v>8</v>
      </c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1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8" t="s">
        <v>9</v>
      </c>
      <c r="DB5" s="8"/>
      <c r="DC5" s="8" t="s">
        <v>10</v>
      </c>
      <c r="DD5" s="8" t="s">
        <v>11</v>
      </c>
      <c r="DE5" s="8" t="s">
        <v>12</v>
      </c>
      <c r="DF5" s="8" t="s">
        <v>13</v>
      </c>
      <c r="DG5" s="8"/>
      <c r="DH5" s="8"/>
      <c r="DI5" s="8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</row>
    <row r="6" spans="1:146" s="6" customFormat="1" ht="22.5" customHeight="1" x14ac:dyDescent="0.15">
      <c r="B6" s="8"/>
      <c r="C6" s="8"/>
      <c r="D6" s="8"/>
      <c r="E6" s="8"/>
      <c r="F6" s="8"/>
      <c r="G6" s="8"/>
      <c r="H6" s="8"/>
      <c r="I6" s="8" t="s">
        <v>14</v>
      </c>
      <c r="J6" s="8"/>
      <c r="K6" s="8"/>
      <c r="L6" s="8" t="s">
        <v>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16</v>
      </c>
      <c r="Y6" s="8"/>
      <c r="Z6" s="8"/>
      <c r="AA6" s="8" t="s">
        <v>17</v>
      </c>
      <c r="AB6" s="8"/>
      <c r="AC6" s="8"/>
      <c r="AD6" s="8"/>
      <c r="AE6" s="8" t="s">
        <v>18</v>
      </c>
      <c r="AF6" s="8"/>
      <c r="AG6" s="8"/>
      <c r="AH6" s="8" t="s">
        <v>19</v>
      </c>
      <c r="AI6" s="8" t="s">
        <v>20</v>
      </c>
      <c r="AJ6" s="8" t="s">
        <v>21</v>
      </c>
      <c r="AK6" s="8" t="s">
        <v>22</v>
      </c>
      <c r="AL6" s="8" t="s">
        <v>16</v>
      </c>
      <c r="AM6" s="8"/>
      <c r="AN6" s="8"/>
      <c r="AO6" s="8"/>
      <c r="AP6" s="8"/>
      <c r="AQ6" s="8"/>
      <c r="AR6" s="8"/>
      <c r="AS6" s="21" t="s">
        <v>210</v>
      </c>
      <c r="AT6" s="21" t="s">
        <v>23</v>
      </c>
      <c r="AU6" s="8" t="s">
        <v>24</v>
      </c>
      <c r="AV6" s="8"/>
      <c r="AW6" s="21" t="s">
        <v>211</v>
      </c>
      <c r="AX6" s="8" t="s">
        <v>212</v>
      </c>
      <c r="AY6" s="8"/>
      <c r="AZ6" s="8" t="s">
        <v>25</v>
      </c>
      <c r="BA6" s="8" t="s">
        <v>26</v>
      </c>
      <c r="BB6" s="8" t="s">
        <v>27</v>
      </c>
      <c r="BC6" s="8"/>
      <c r="BD6" s="8"/>
      <c r="BE6" s="8" t="s">
        <v>28</v>
      </c>
      <c r="BF6" s="8"/>
      <c r="BG6" s="8" t="s">
        <v>29</v>
      </c>
      <c r="BH6" s="8"/>
      <c r="BI6" s="8" t="s">
        <v>30</v>
      </c>
      <c r="BJ6" s="8"/>
      <c r="BK6" s="8"/>
      <c r="BL6" s="8"/>
      <c r="BM6" s="8" t="s">
        <v>31</v>
      </c>
      <c r="BN6" s="8"/>
      <c r="BO6" s="8"/>
      <c r="BP6" s="8"/>
      <c r="BQ6" s="21" t="s">
        <v>32</v>
      </c>
      <c r="BR6" s="8" t="s">
        <v>33</v>
      </c>
      <c r="BS6" s="8"/>
      <c r="BT6" s="8" t="s">
        <v>34</v>
      </c>
      <c r="BU6" s="8"/>
      <c r="BV6" s="8"/>
      <c r="BW6" s="8"/>
      <c r="BX6" s="8" t="s">
        <v>508</v>
      </c>
      <c r="BY6" s="8"/>
      <c r="BZ6" s="8"/>
      <c r="CA6" s="8"/>
      <c r="CB6" s="8"/>
      <c r="CC6" s="8"/>
      <c r="CD6" s="8"/>
      <c r="CE6" s="8"/>
      <c r="CF6" s="8"/>
      <c r="CG6" s="8"/>
      <c r="CH6" s="8"/>
      <c r="CI6" s="8" t="s">
        <v>37</v>
      </c>
      <c r="CJ6" s="8"/>
      <c r="CK6" s="9" t="s">
        <v>509</v>
      </c>
      <c r="CL6" s="10"/>
      <c r="CM6" s="10"/>
      <c r="CN6" s="10"/>
      <c r="CO6" s="10"/>
      <c r="CP6" s="10"/>
      <c r="CQ6" s="10"/>
      <c r="CR6" s="7"/>
      <c r="CS6" s="24"/>
      <c r="CT6" s="24"/>
      <c r="CU6" s="24"/>
      <c r="CV6" s="24"/>
      <c r="CW6" s="24"/>
      <c r="CX6" s="24"/>
      <c r="CY6" s="8" t="s">
        <v>44</v>
      </c>
      <c r="CZ6" s="8" t="s">
        <v>45</v>
      </c>
      <c r="DA6" s="8" t="s">
        <v>46</v>
      </c>
      <c r="DB6" s="8" t="s">
        <v>47</v>
      </c>
      <c r="DC6" s="8"/>
      <c r="DD6" s="8"/>
      <c r="DE6" s="8"/>
      <c r="DF6" s="8"/>
      <c r="DG6" s="8"/>
      <c r="DH6" s="8"/>
      <c r="DI6" s="8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</row>
    <row r="7" spans="1:146" s="6" customFormat="1" ht="36.75" customHeight="1" x14ac:dyDescent="0.15">
      <c r="B7" s="8"/>
      <c r="C7" s="8"/>
      <c r="D7" s="8"/>
      <c r="E7" s="8"/>
      <c r="F7" s="8"/>
      <c r="G7" s="8"/>
      <c r="H7" s="8"/>
      <c r="I7" s="8" t="s">
        <v>100</v>
      </c>
      <c r="J7" s="8" t="s">
        <v>101</v>
      </c>
      <c r="K7" s="8" t="s">
        <v>48</v>
      </c>
      <c r="L7" s="8" t="s">
        <v>218</v>
      </c>
      <c r="M7" s="8"/>
      <c r="N7" s="8"/>
      <c r="O7" s="8" t="s">
        <v>50</v>
      </c>
      <c r="P7" s="8"/>
      <c r="Q7" s="8"/>
      <c r="R7" s="8" t="s">
        <v>51</v>
      </c>
      <c r="S7" s="8"/>
      <c r="T7" s="8"/>
      <c r="U7" s="8" t="s">
        <v>52</v>
      </c>
      <c r="V7" s="8"/>
      <c r="W7" s="8"/>
      <c r="X7" s="21" t="s">
        <v>221</v>
      </c>
      <c r="Y7" s="21" t="s">
        <v>223</v>
      </c>
      <c r="Z7" s="21" t="s">
        <v>53</v>
      </c>
      <c r="AA7" s="8" t="s">
        <v>54</v>
      </c>
      <c r="AB7" s="8"/>
      <c r="AC7" s="8"/>
      <c r="AD7" s="8" t="s">
        <v>55</v>
      </c>
      <c r="AE7" s="8" t="s">
        <v>225</v>
      </c>
      <c r="AF7" s="8" t="s">
        <v>56</v>
      </c>
      <c r="AG7" s="8" t="s">
        <v>227</v>
      </c>
      <c r="AH7" s="8"/>
      <c r="AI7" s="8"/>
      <c r="AJ7" s="8"/>
      <c r="AK7" s="8"/>
      <c r="AL7" s="8" t="s">
        <v>239</v>
      </c>
      <c r="AM7" s="8" t="s">
        <v>241</v>
      </c>
      <c r="AN7" s="8" t="s">
        <v>242</v>
      </c>
      <c r="AO7" s="8" t="s">
        <v>57</v>
      </c>
      <c r="AP7" s="8" t="s">
        <v>58</v>
      </c>
      <c r="AQ7" s="8" t="s">
        <v>59</v>
      </c>
      <c r="AR7" s="8" t="s">
        <v>60</v>
      </c>
      <c r="AS7" s="8" t="s">
        <v>245</v>
      </c>
      <c r="AT7" s="8" t="s">
        <v>61</v>
      </c>
      <c r="AU7" s="8" t="s">
        <v>62</v>
      </c>
      <c r="AV7" s="8" t="s">
        <v>246</v>
      </c>
      <c r="AW7" s="8" t="s">
        <v>247</v>
      </c>
      <c r="AX7" s="8" t="s">
        <v>248</v>
      </c>
      <c r="AY7" s="8" t="s">
        <v>249</v>
      </c>
      <c r="AZ7" s="8"/>
      <c r="BA7" s="8"/>
      <c r="BB7" s="8" t="s">
        <v>63</v>
      </c>
      <c r="BC7" s="8" t="s">
        <v>64</v>
      </c>
      <c r="BD7" s="8" t="s">
        <v>65</v>
      </c>
      <c r="BE7" s="8" t="s">
        <v>66</v>
      </c>
      <c r="BF7" s="8" t="s">
        <v>67</v>
      </c>
      <c r="BG7" s="8" t="s">
        <v>68</v>
      </c>
      <c r="BH7" s="8" t="s">
        <v>69</v>
      </c>
      <c r="BI7" s="8" t="s">
        <v>70</v>
      </c>
      <c r="BJ7" s="8" t="s">
        <v>71</v>
      </c>
      <c r="BK7" s="8" t="s">
        <v>72</v>
      </c>
      <c r="BL7" s="8" t="s">
        <v>73</v>
      </c>
      <c r="BM7" s="8" t="s">
        <v>74</v>
      </c>
      <c r="BN7" s="8" t="s">
        <v>75</v>
      </c>
      <c r="BO7" s="8" t="s">
        <v>76</v>
      </c>
      <c r="BP7" s="8" t="s">
        <v>77</v>
      </c>
      <c r="BQ7" s="8" t="s">
        <v>78</v>
      </c>
      <c r="BR7" s="8" t="s">
        <v>79</v>
      </c>
      <c r="BS7" s="8" t="s">
        <v>80</v>
      </c>
      <c r="BT7" s="8" t="s">
        <v>81</v>
      </c>
      <c r="BU7" s="8" t="s">
        <v>251</v>
      </c>
      <c r="BV7" s="8" t="s">
        <v>82</v>
      </c>
      <c r="BW7" s="8" t="s">
        <v>83</v>
      </c>
      <c r="BX7" s="8" t="s">
        <v>84</v>
      </c>
      <c r="BY7" s="8" t="s">
        <v>85</v>
      </c>
      <c r="BZ7" s="8" t="s">
        <v>86</v>
      </c>
      <c r="CA7" s="8" t="s">
        <v>87</v>
      </c>
      <c r="CB7" s="8" t="s">
        <v>88</v>
      </c>
      <c r="CC7" s="8" t="s">
        <v>89</v>
      </c>
      <c r="CD7" s="8" t="s">
        <v>90</v>
      </c>
      <c r="CE7" s="8" t="s">
        <v>91</v>
      </c>
      <c r="CF7" s="8" t="s">
        <v>92</v>
      </c>
      <c r="CG7" s="8" t="s">
        <v>93</v>
      </c>
      <c r="CH7" s="8" t="s">
        <v>94</v>
      </c>
      <c r="CI7" s="8" t="s">
        <v>253</v>
      </c>
      <c r="CJ7" s="8" t="s">
        <v>96</v>
      </c>
      <c r="CK7" s="8" t="s">
        <v>95</v>
      </c>
      <c r="CL7" s="23" t="s">
        <v>38</v>
      </c>
      <c r="CM7" s="23" t="s">
        <v>39</v>
      </c>
      <c r="CN7" s="23" t="s">
        <v>40</v>
      </c>
      <c r="CO7" s="23" t="s">
        <v>41</v>
      </c>
      <c r="CP7" s="23" t="s">
        <v>42</v>
      </c>
      <c r="CQ7" s="8" t="s">
        <v>115</v>
      </c>
      <c r="CR7" s="8" t="s">
        <v>116</v>
      </c>
      <c r="CS7" s="28" t="s">
        <v>99</v>
      </c>
      <c r="CT7" s="21"/>
      <c r="CU7" s="21"/>
      <c r="CV7" s="21"/>
      <c r="CW7" s="21"/>
      <c r="CX7" s="21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238" t="s">
        <v>123</v>
      </c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</row>
    <row r="8" spans="1:146" s="6" customFormat="1" ht="28.5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21" t="s">
        <v>262</v>
      </c>
      <c r="M8" s="21" t="s">
        <v>263</v>
      </c>
      <c r="N8" s="21" t="s">
        <v>264</v>
      </c>
      <c r="O8" s="21" t="s">
        <v>102</v>
      </c>
      <c r="P8" s="21" t="s">
        <v>103</v>
      </c>
      <c r="Q8" s="21" t="s">
        <v>104</v>
      </c>
      <c r="R8" s="21" t="s">
        <v>105</v>
      </c>
      <c r="S8" s="21" t="s">
        <v>106</v>
      </c>
      <c r="T8" s="21" t="s">
        <v>107</v>
      </c>
      <c r="U8" s="21" t="s">
        <v>108</v>
      </c>
      <c r="V8" s="21" t="s">
        <v>109</v>
      </c>
      <c r="W8" s="21" t="s">
        <v>110</v>
      </c>
      <c r="X8" s="21" t="s">
        <v>265</v>
      </c>
      <c r="Y8" s="21" t="s">
        <v>268</v>
      </c>
      <c r="Z8" s="21" t="s">
        <v>111</v>
      </c>
      <c r="AA8" s="21" t="s">
        <v>112</v>
      </c>
      <c r="AB8" s="21" t="s">
        <v>113</v>
      </c>
      <c r="AC8" s="21" t="s">
        <v>114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30"/>
      <c r="CM8" s="30"/>
      <c r="CN8" s="30"/>
      <c r="CO8" s="30"/>
      <c r="CP8" s="30"/>
      <c r="CQ8" s="8"/>
      <c r="CR8" s="8"/>
      <c r="CS8" s="31"/>
      <c r="CT8" s="21"/>
      <c r="CU8" s="21"/>
      <c r="CV8" s="21"/>
      <c r="CW8" s="21"/>
      <c r="CX8" s="21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239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</row>
    <row r="9" spans="1:146" s="245" customFormat="1" ht="65.25" hidden="1" customHeight="1" x14ac:dyDescent="0.35">
      <c r="A9" s="240"/>
      <c r="B9" s="240"/>
      <c r="C9" s="240"/>
      <c r="D9" s="240"/>
      <c r="E9" s="240"/>
      <c r="F9" s="240"/>
      <c r="G9" s="240"/>
      <c r="H9" s="240"/>
      <c r="I9" s="240" t="s">
        <v>100</v>
      </c>
      <c r="J9" s="240" t="s">
        <v>101</v>
      </c>
      <c r="K9" s="240" t="s">
        <v>48</v>
      </c>
      <c r="L9" s="240" t="s">
        <v>262</v>
      </c>
      <c r="M9" s="240" t="s">
        <v>263</v>
      </c>
      <c r="N9" s="240" t="s">
        <v>264</v>
      </c>
      <c r="O9" s="240" t="s">
        <v>102</v>
      </c>
      <c r="P9" s="240" t="s">
        <v>103</v>
      </c>
      <c r="Q9" s="240" t="s">
        <v>104</v>
      </c>
      <c r="R9" s="240" t="s">
        <v>105</v>
      </c>
      <c r="S9" s="240" t="s">
        <v>106</v>
      </c>
      <c r="T9" s="240" t="s">
        <v>107</v>
      </c>
      <c r="U9" s="240" t="s">
        <v>108</v>
      </c>
      <c r="V9" s="240" t="s">
        <v>109</v>
      </c>
      <c r="W9" s="240" t="s">
        <v>110</v>
      </c>
      <c r="X9" s="240" t="s">
        <v>265</v>
      </c>
      <c r="Y9" s="240" t="s">
        <v>268</v>
      </c>
      <c r="Z9" s="240" t="s">
        <v>111</v>
      </c>
      <c r="AA9" s="240" t="s">
        <v>112</v>
      </c>
      <c r="AB9" s="240" t="s">
        <v>113</v>
      </c>
      <c r="AC9" s="240" t="s">
        <v>114</v>
      </c>
      <c r="AD9" s="240" t="s">
        <v>55</v>
      </c>
      <c r="AE9" s="240" t="s">
        <v>225</v>
      </c>
      <c r="AF9" s="240" t="s">
        <v>56</v>
      </c>
      <c r="AG9" s="240" t="s">
        <v>227</v>
      </c>
      <c r="AH9" s="240">
        <v>0</v>
      </c>
      <c r="AI9" s="240">
        <v>0</v>
      </c>
      <c r="AJ9" s="240">
        <v>0</v>
      </c>
      <c r="AK9" s="240">
        <v>0</v>
      </c>
      <c r="AL9" s="240" t="s">
        <v>239</v>
      </c>
      <c r="AM9" s="240" t="s">
        <v>241</v>
      </c>
      <c r="AN9" s="240" t="s">
        <v>242</v>
      </c>
      <c r="AO9" s="240" t="s">
        <v>57</v>
      </c>
      <c r="AP9" s="240" t="s">
        <v>58</v>
      </c>
      <c r="AQ9" s="240" t="s">
        <v>59</v>
      </c>
      <c r="AR9" s="240" t="s">
        <v>60</v>
      </c>
      <c r="AS9" s="240" t="s">
        <v>245</v>
      </c>
      <c r="AT9" s="240" t="s">
        <v>61</v>
      </c>
      <c r="AU9" s="240" t="s">
        <v>62</v>
      </c>
      <c r="AV9" s="240" t="s">
        <v>246</v>
      </c>
      <c r="AW9" s="240" t="s">
        <v>247</v>
      </c>
      <c r="AX9" s="240" t="s">
        <v>248</v>
      </c>
      <c r="AY9" s="240" t="s">
        <v>249</v>
      </c>
      <c r="AZ9" s="240">
        <v>0</v>
      </c>
      <c r="BA9" s="240">
        <v>0</v>
      </c>
      <c r="BB9" s="240" t="s">
        <v>63</v>
      </c>
      <c r="BC9" s="240" t="s">
        <v>64</v>
      </c>
      <c r="BD9" s="240" t="s">
        <v>65</v>
      </c>
      <c r="BE9" s="240" t="s">
        <v>66</v>
      </c>
      <c r="BF9" s="240" t="s">
        <v>67</v>
      </c>
      <c r="BG9" s="240" t="s">
        <v>68</v>
      </c>
      <c r="BH9" s="240" t="s">
        <v>69</v>
      </c>
      <c r="BI9" s="240" t="s">
        <v>70</v>
      </c>
      <c r="BJ9" s="240" t="s">
        <v>71</v>
      </c>
      <c r="BK9" s="240" t="s">
        <v>72</v>
      </c>
      <c r="BL9" s="240" t="s">
        <v>73</v>
      </c>
      <c r="BM9" s="240" t="s">
        <v>74</v>
      </c>
      <c r="BN9" s="240" t="s">
        <v>75</v>
      </c>
      <c r="BO9" s="240" t="s">
        <v>76</v>
      </c>
      <c r="BP9" s="240" t="s">
        <v>77</v>
      </c>
      <c r="BQ9" s="240" t="s">
        <v>78</v>
      </c>
      <c r="BR9" s="240" t="s">
        <v>79</v>
      </c>
      <c r="BS9" s="240" t="s">
        <v>80</v>
      </c>
      <c r="BT9" s="240" t="s">
        <v>81</v>
      </c>
      <c r="BU9" s="240" t="s">
        <v>251</v>
      </c>
      <c r="BV9" s="240" t="s">
        <v>82</v>
      </c>
      <c r="BW9" s="240" t="s">
        <v>83</v>
      </c>
      <c r="BX9" s="240" t="s">
        <v>84</v>
      </c>
      <c r="BY9" s="240" t="s">
        <v>85</v>
      </c>
      <c r="BZ9" s="240" t="s">
        <v>86</v>
      </c>
      <c r="CA9" s="240" t="s">
        <v>87</v>
      </c>
      <c r="CB9" s="240" t="s">
        <v>88</v>
      </c>
      <c r="CC9" s="240" t="s">
        <v>89</v>
      </c>
      <c r="CD9" s="240" t="s">
        <v>90</v>
      </c>
      <c r="CE9" s="240" t="s">
        <v>91</v>
      </c>
      <c r="CF9" s="240" t="s">
        <v>92</v>
      </c>
      <c r="CG9" s="240" t="s">
        <v>93</v>
      </c>
      <c r="CH9" s="240" t="s">
        <v>94</v>
      </c>
      <c r="CI9" s="240" t="s">
        <v>253</v>
      </c>
      <c r="CJ9" s="240" t="s">
        <v>96</v>
      </c>
      <c r="CK9" s="240" t="s">
        <v>95</v>
      </c>
      <c r="CL9" s="241" t="s">
        <v>38</v>
      </c>
      <c r="CM9" s="241" t="s">
        <v>39</v>
      </c>
      <c r="CN9" s="241" t="s">
        <v>40</v>
      </c>
      <c r="CO9" s="241" t="s">
        <v>41</v>
      </c>
      <c r="CP9" s="241" t="s">
        <v>42</v>
      </c>
      <c r="CQ9" s="240" t="s">
        <v>115</v>
      </c>
      <c r="CR9" s="240" t="s">
        <v>116</v>
      </c>
      <c r="CS9" s="241" t="s">
        <v>117</v>
      </c>
      <c r="CT9" s="241" t="s">
        <v>118</v>
      </c>
      <c r="CU9" s="241" t="s">
        <v>119</v>
      </c>
      <c r="CV9" s="242" t="s">
        <v>120</v>
      </c>
      <c r="CW9" s="242" t="s">
        <v>121</v>
      </c>
      <c r="CX9" s="242" t="s">
        <v>122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182" t="s">
        <v>123</v>
      </c>
      <c r="DK9" s="182" t="s">
        <v>124</v>
      </c>
      <c r="DL9" s="182" t="s">
        <v>125</v>
      </c>
      <c r="DM9" s="182" t="s">
        <v>126</v>
      </c>
      <c r="DN9" s="182" t="s">
        <v>127</v>
      </c>
      <c r="DO9" s="182" t="s">
        <v>128</v>
      </c>
      <c r="DP9" s="182"/>
      <c r="DQ9" s="182"/>
      <c r="DR9" s="182"/>
      <c r="DS9" s="182"/>
      <c r="DT9" s="182"/>
      <c r="DU9" s="182" t="s">
        <v>129</v>
      </c>
      <c r="DV9" s="243"/>
      <c r="DW9" s="244"/>
      <c r="DX9" s="244"/>
      <c r="DY9" s="244"/>
      <c r="DZ9" s="244" t="s">
        <v>130</v>
      </c>
      <c r="EA9" s="182"/>
      <c r="EB9" s="182"/>
      <c r="EC9" s="182"/>
      <c r="ED9" s="182"/>
      <c r="EE9" s="182" t="s">
        <v>131</v>
      </c>
      <c r="EF9" s="182"/>
      <c r="EG9" s="182"/>
      <c r="EH9" s="182"/>
      <c r="EI9" s="182"/>
      <c r="EJ9" s="182" t="s">
        <v>132</v>
      </c>
      <c r="EK9" s="182"/>
      <c r="EL9" s="182"/>
      <c r="EM9" s="182"/>
      <c r="EN9" s="182"/>
      <c r="EO9" s="182" t="s">
        <v>133</v>
      </c>
      <c r="EP9" s="244"/>
    </row>
    <row r="10" spans="1:146" s="251" customFormat="1" ht="13.5" hidden="1" customHeight="1" x14ac:dyDescent="0.1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7" t="s">
        <v>510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</row>
    <row r="11" spans="1:146" s="251" customFormat="1" ht="13.5" hidden="1" customHeight="1" x14ac:dyDescent="0.1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 t="s">
        <v>135</v>
      </c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 t="s">
        <v>136</v>
      </c>
      <c r="CL11" s="246"/>
      <c r="CM11" s="246"/>
      <c r="CN11" s="246"/>
      <c r="CO11" s="246"/>
      <c r="CP11" s="246" t="s">
        <v>137</v>
      </c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</row>
    <row r="12" spans="1:146" s="251" customFormat="1" ht="13.5" hidden="1" customHeight="1" x14ac:dyDescent="0.1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</row>
    <row r="13" spans="1:146" s="254" customFormat="1" ht="13.5" hidden="1" customHeight="1" x14ac:dyDescent="0.15">
      <c r="A13" s="252"/>
      <c r="B13" s="252">
        <v>1</v>
      </c>
      <c r="C13" s="252">
        <v>2</v>
      </c>
      <c r="D13" s="252">
        <v>3</v>
      </c>
      <c r="E13" s="252">
        <v>4</v>
      </c>
      <c r="F13" s="252">
        <v>5</v>
      </c>
      <c r="G13" s="252">
        <v>6</v>
      </c>
      <c r="H13" s="252">
        <v>7</v>
      </c>
      <c r="I13" s="252">
        <v>8</v>
      </c>
      <c r="J13" s="252">
        <v>9</v>
      </c>
      <c r="K13" s="252">
        <v>10</v>
      </c>
      <c r="L13" s="252">
        <v>11</v>
      </c>
      <c r="M13" s="252">
        <v>12</v>
      </c>
      <c r="N13" s="252">
        <v>13</v>
      </c>
      <c r="O13" s="252">
        <v>14</v>
      </c>
      <c r="P13" s="252">
        <v>15</v>
      </c>
      <c r="Q13" s="252">
        <v>16</v>
      </c>
      <c r="R13" s="252">
        <v>17</v>
      </c>
      <c r="S13" s="252">
        <v>18</v>
      </c>
      <c r="T13" s="252">
        <v>19</v>
      </c>
      <c r="U13" s="252">
        <v>20</v>
      </c>
      <c r="V13" s="252">
        <v>21</v>
      </c>
      <c r="W13" s="252">
        <v>22</v>
      </c>
      <c r="X13" s="252">
        <v>23</v>
      </c>
      <c r="Y13" s="252">
        <v>24</v>
      </c>
      <c r="Z13" s="252">
        <v>25</v>
      </c>
      <c r="AA13" s="252">
        <v>26</v>
      </c>
      <c r="AB13" s="252">
        <v>27</v>
      </c>
      <c r="AC13" s="252">
        <v>28</v>
      </c>
      <c r="AD13" s="252">
        <v>29</v>
      </c>
      <c r="AE13" s="252">
        <v>30</v>
      </c>
      <c r="AF13" s="252">
        <v>31</v>
      </c>
      <c r="AG13" s="252">
        <v>32</v>
      </c>
      <c r="AH13" s="252">
        <v>33</v>
      </c>
      <c r="AI13" s="252">
        <v>34</v>
      </c>
      <c r="AJ13" s="252">
        <v>35</v>
      </c>
      <c r="AK13" s="252">
        <v>36</v>
      </c>
      <c r="AL13" s="252">
        <v>37</v>
      </c>
      <c r="AM13" s="252">
        <v>38</v>
      </c>
      <c r="AN13" s="252">
        <v>39</v>
      </c>
      <c r="AO13" s="252">
        <v>40</v>
      </c>
      <c r="AP13" s="252">
        <v>41</v>
      </c>
      <c r="AQ13" s="252">
        <v>42</v>
      </c>
      <c r="AR13" s="252">
        <v>43</v>
      </c>
      <c r="AS13" s="252">
        <v>44</v>
      </c>
      <c r="AT13" s="252">
        <v>45</v>
      </c>
      <c r="AU13" s="252">
        <v>46</v>
      </c>
      <c r="AV13" s="252">
        <v>47</v>
      </c>
      <c r="AW13" s="252">
        <v>48</v>
      </c>
      <c r="AX13" s="252">
        <v>49</v>
      </c>
      <c r="AY13" s="252">
        <v>50</v>
      </c>
      <c r="AZ13" s="252">
        <v>51</v>
      </c>
      <c r="BA13" s="252">
        <v>52</v>
      </c>
      <c r="BB13" s="252">
        <v>53</v>
      </c>
      <c r="BC13" s="252">
        <v>54</v>
      </c>
      <c r="BD13" s="252">
        <v>55</v>
      </c>
      <c r="BE13" s="252">
        <v>56</v>
      </c>
      <c r="BF13" s="252">
        <v>57</v>
      </c>
      <c r="BG13" s="252">
        <v>58</v>
      </c>
      <c r="BH13" s="252">
        <v>59</v>
      </c>
      <c r="BI13" s="252">
        <v>60</v>
      </c>
      <c r="BJ13" s="252">
        <v>61</v>
      </c>
      <c r="BK13" s="252">
        <v>62</v>
      </c>
      <c r="BL13" s="252">
        <v>63</v>
      </c>
      <c r="BM13" s="252">
        <v>64</v>
      </c>
      <c r="BN13" s="252">
        <v>65</v>
      </c>
      <c r="BO13" s="252">
        <v>66</v>
      </c>
      <c r="BP13" s="252">
        <v>67</v>
      </c>
      <c r="BQ13" s="252">
        <v>68</v>
      </c>
      <c r="BR13" s="252">
        <v>69</v>
      </c>
      <c r="BS13" s="252">
        <v>70</v>
      </c>
      <c r="BT13" s="252">
        <v>71</v>
      </c>
      <c r="BU13" s="252">
        <v>72</v>
      </c>
      <c r="BV13" s="252">
        <v>73</v>
      </c>
      <c r="BW13" s="252">
        <v>74</v>
      </c>
      <c r="BX13" s="252">
        <v>75</v>
      </c>
      <c r="BY13" s="252">
        <v>76</v>
      </c>
      <c r="BZ13" s="252">
        <v>77</v>
      </c>
      <c r="CA13" s="252">
        <v>78</v>
      </c>
      <c r="CB13" s="252">
        <v>79</v>
      </c>
      <c r="CC13" s="252">
        <v>80</v>
      </c>
      <c r="CD13" s="252">
        <v>81</v>
      </c>
      <c r="CE13" s="252">
        <v>82</v>
      </c>
      <c r="CF13" s="252">
        <v>83</v>
      </c>
      <c r="CG13" s="252">
        <v>84</v>
      </c>
      <c r="CH13" s="252">
        <v>85</v>
      </c>
      <c r="CI13" s="252">
        <v>86</v>
      </c>
      <c r="CJ13" s="252">
        <v>87</v>
      </c>
      <c r="CK13" s="252">
        <v>88</v>
      </c>
      <c r="CL13" s="252"/>
      <c r="CM13" s="252"/>
      <c r="CN13" s="252"/>
      <c r="CO13" s="252"/>
      <c r="CP13" s="252"/>
      <c r="CQ13" s="252">
        <v>89</v>
      </c>
      <c r="CR13" s="252">
        <v>90</v>
      </c>
      <c r="CS13" s="252"/>
      <c r="CT13" s="252"/>
      <c r="CU13" s="252"/>
      <c r="CV13" s="252"/>
      <c r="CW13" s="252"/>
      <c r="CX13" s="252"/>
      <c r="CY13" s="252">
        <v>91</v>
      </c>
      <c r="CZ13" s="252">
        <v>92</v>
      </c>
      <c r="DA13" s="252">
        <v>93</v>
      </c>
      <c r="DB13" s="252">
        <v>94</v>
      </c>
      <c r="DC13" s="252">
        <v>95</v>
      </c>
      <c r="DD13" s="252">
        <v>96</v>
      </c>
      <c r="DE13" s="252">
        <v>97</v>
      </c>
      <c r="DF13" s="252">
        <v>98</v>
      </c>
      <c r="DG13" s="252">
        <v>99</v>
      </c>
      <c r="DH13" s="252">
        <v>100</v>
      </c>
      <c r="DI13" s="252">
        <v>101</v>
      </c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</row>
    <row r="14" spans="1:146" s="257" customFormat="1" ht="13.5" hidden="1" customHeight="1" x14ac:dyDescent="0.15">
      <c r="A14" s="255"/>
      <c r="B14" s="255"/>
      <c r="C14" s="255"/>
      <c r="D14" s="255"/>
      <c r="E14" s="255"/>
      <c r="F14" s="255"/>
      <c r="G14" s="255"/>
      <c r="H14" s="255"/>
      <c r="I14" s="255">
        <f>I15</f>
        <v>2</v>
      </c>
      <c r="J14" s="255">
        <f t="shared" ref="J14:BU14" si="0">J15</f>
        <v>2</v>
      </c>
      <c r="K14" s="255">
        <f t="shared" si="0"/>
        <v>2</v>
      </c>
      <c r="L14" s="255"/>
      <c r="M14" s="255">
        <f t="shared" si="0"/>
        <v>2</v>
      </c>
      <c r="N14" s="255"/>
      <c r="O14" s="255"/>
      <c r="P14" s="255">
        <f t="shared" si="0"/>
        <v>2</v>
      </c>
      <c r="Q14" s="255"/>
      <c r="R14" s="255"/>
      <c r="S14" s="255">
        <f t="shared" si="0"/>
        <v>2</v>
      </c>
      <c r="T14" s="255"/>
      <c r="U14" s="255"/>
      <c r="V14" s="255">
        <f t="shared" si="0"/>
        <v>2</v>
      </c>
      <c r="W14" s="255"/>
      <c r="X14" s="255">
        <f t="shared" si="0"/>
        <v>3</v>
      </c>
      <c r="Y14" s="255">
        <f t="shared" si="0"/>
        <v>3</v>
      </c>
      <c r="Z14" s="255">
        <f t="shared" si="0"/>
        <v>3</v>
      </c>
      <c r="AA14" s="255"/>
      <c r="AB14" s="255"/>
      <c r="AC14" s="255">
        <f t="shared" si="0"/>
        <v>2</v>
      </c>
      <c r="AD14" s="255">
        <f t="shared" si="0"/>
        <v>2</v>
      </c>
      <c r="AE14" s="255">
        <f t="shared" si="0"/>
        <v>3</v>
      </c>
      <c r="AF14" s="255">
        <f t="shared" si="0"/>
        <v>3</v>
      </c>
      <c r="AG14" s="255">
        <f t="shared" si="0"/>
        <v>2</v>
      </c>
      <c r="AH14" s="255" t="str">
        <f t="shared" si="0"/>
        <v xml:space="preserve"> </v>
      </c>
      <c r="AI14" s="255" t="str">
        <f t="shared" si="0"/>
        <v xml:space="preserve"> </v>
      </c>
      <c r="AJ14" s="255" t="str">
        <f t="shared" si="0"/>
        <v xml:space="preserve"> </v>
      </c>
      <c r="AK14" s="255" t="str">
        <f t="shared" si="0"/>
        <v xml:space="preserve"> </v>
      </c>
      <c r="AL14" s="255">
        <f t="shared" si="0"/>
        <v>3</v>
      </c>
      <c r="AM14" s="255">
        <f t="shared" si="0"/>
        <v>3</v>
      </c>
      <c r="AN14" s="255">
        <f t="shared" si="0"/>
        <v>3</v>
      </c>
      <c r="AO14" s="255">
        <f t="shared" si="0"/>
        <v>3</v>
      </c>
      <c r="AP14" s="255">
        <f t="shared" si="0"/>
        <v>2</v>
      </c>
      <c r="AQ14" s="255">
        <f t="shared" si="0"/>
        <v>3</v>
      </c>
      <c r="AR14" s="255">
        <f t="shared" si="0"/>
        <v>3</v>
      </c>
      <c r="AS14" s="255">
        <f t="shared" si="0"/>
        <v>2</v>
      </c>
      <c r="AT14" s="255">
        <f t="shared" si="0"/>
        <v>3</v>
      </c>
      <c r="AU14" s="255">
        <f t="shared" si="0"/>
        <v>2</v>
      </c>
      <c r="AV14" s="255">
        <f t="shared" si="0"/>
        <v>3</v>
      </c>
      <c r="AW14" s="255">
        <f t="shared" si="0"/>
        <v>3</v>
      </c>
      <c r="AX14" s="255">
        <f t="shared" si="0"/>
        <v>1</v>
      </c>
      <c r="AY14" s="255">
        <f t="shared" si="0"/>
        <v>1</v>
      </c>
      <c r="AZ14" s="255" t="str">
        <f t="shared" si="0"/>
        <v xml:space="preserve"> </v>
      </c>
      <c r="BA14" s="255" t="str">
        <f t="shared" si="0"/>
        <v xml:space="preserve"> </v>
      </c>
      <c r="BB14" s="255">
        <f t="shared" si="0"/>
        <v>3</v>
      </c>
      <c r="BC14" s="255">
        <f t="shared" si="0"/>
        <v>3</v>
      </c>
      <c r="BD14" s="255">
        <f t="shared" si="0"/>
        <v>2</v>
      </c>
      <c r="BE14" s="255">
        <f t="shared" si="0"/>
        <v>3</v>
      </c>
      <c r="BF14" s="255">
        <f t="shared" si="0"/>
        <v>3</v>
      </c>
      <c r="BG14" s="255">
        <f t="shared" si="0"/>
        <v>3</v>
      </c>
      <c r="BH14" s="255">
        <f t="shared" si="0"/>
        <v>3</v>
      </c>
      <c r="BI14" s="255">
        <f t="shared" si="0"/>
        <v>3</v>
      </c>
      <c r="BJ14" s="255">
        <f t="shared" si="0"/>
        <v>3</v>
      </c>
      <c r="BK14" s="255">
        <f t="shared" si="0"/>
        <v>3</v>
      </c>
      <c r="BL14" s="255">
        <f t="shared" si="0"/>
        <v>3</v>
      </c>
      <c r="BM14" s="255">
        <f t="shared" si="0"/>
        <v>2</v>
      </c>
      <c r="BN14" s="255">
        <f t="shared" si="0"/>
        <v>1</v>
      </c>
      <c r="BO14" s="255">
        <f t="shared" si="0"/>
        <v>3</v>
      </c>
      <c r="BP14" s="255">
        <f t="shared" si="0"/>
        <v>3</v>
      </c>
      <c r="BQ14" s="255">
        <f t="shared" si="0"/>
        <v>3</v>
      </c>
      <c r="BR14" s="255">
        <f t="shared" si="0"/>
        <v>3</v>
      </c>
      <c r="BS14" s="255">
        <f t="shared" si="0"/>
        <v>3</v>
      </c>
      <c r="BT14" s="255">
        <f t="shared" si="0"/>
        <v>2</v>
      </c>
      <c r="BU14" s="255">
        <f t="shared" si="0"/>
        <v>2</v>
      </c>
      <c r="BV14" s="255">
        <f>BV15</f>
        <v>2</v>
      </c>
      <c r="BW14" s="255">
        <f>BW15</f>
        <v>2</v>
      </c>
      <c r="BX14" s="255">
        <f>BX15</f>
        <v>1</v>
      </c>
      <c r="BY14" s="255"/>
      <c r="BZ14" s="255"/>
      <c r="CA14" s="255"/>
      <c r="CB14" s="255"/>
      <c r="CC14" s="255"/>
      <c r="CD14" s="255">
        <f>CD15</f>
        <v>1</v>
      </c>
      <c r="CE14" s="255"/>
      <c r="CF14" s="255"/>
      <c r="CG14" s="255">
        <f>CG15</f>
        <v>1</v>
      </c>
      <c r="CH14" s="255"/>
      <c r="CI14" s="255">
        <f>CI15</f>
        <v>1</v>
      </c>
      <c r="CJ14" s="255">
        <f>CJ15</f>
        <v>1</v>
      </c>
      <c r="CK14" s="255">
        <f>CK15</f>
        <v>4</v>
      </c>
      <c r="CL14" s="255"/>
      <c r="CM14" s="255"/>
      <c r="CN14" s="255"/>
      <c r="CO14" s="255"/>
      <c r="CP14" s="255"/>
      <c r="CQ14" s="255">
        <f>CQ15</f>
        <v>4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</row>
    <row r="15" spans="1:146" ht="13.5" customHeight="1" x14ac:dyDescent="0.15">
      <c r="A15" s="258"/>
      <c r="B15" s="258" t="s">
        <v>138</v>
      </c>
      <c r="C15" s="258" t="s">
        <v>139</v>
      </c>
      <c r="D15" s="258" t="s">
        <v>140</v>
      </c>
      <c r="E15" s="258" t="s">
        <v>141</v>
      </c>
      <c r="F15" s="258" t="s">
        <v>142</v>
      </c>
      <c r="G15" s="258" t="s">
        <v>143</v>
      </c>
      <c r="H15" s="258" t="s">
        <v>144</v>
      </c>
      <c r="I15" s="259">
        <v>2</v>
      </c>
      <c r="J15" s="259">
        <v>2</v>
      </c>
      <c r="K15" s="259">
        <v>2</v>
      </c>
      <c r="L15" s="259">
        <v>2</v>
      </c>
      <c r="M15" s="259">
        <v>2</v>
      </c>
      <c r="N15" s="259">
        <v>2</v>
      </c>
      <c r="O15" s="259">
        <v>2</v>
      </c>
      <c r="P15" s="259">
        <v>2</v>
      </c>
      <c r="Q15" s="259">
        <v>2</v>
      </c>
      <c r="R15" s="259">
        <v>2</v>
      </c>
      <c r="S15" s="259">
        <v>2</v>
      </c>
      <c r="T15" s="259">
        <v>2</v>
      </c>
      <c r="U15" s="259">
        <v>2</v>
      </c>
      <c r="V15" s="259">
        <v>2</v>
      </c>
      <c r="W15" s="259">
        <v>2</v>
      </c>
      <c r="X15" s="259">
        <v>3</v>
      </c>
      <c r="Y15" s="259">
        <v>3</v>
      </c>
      <c r="Z15" s="259">
        <v>3</v>
      </c>
      <c r="AA15" s="259">
        <v>2</v>
      </c>
      <c r="AB15" s="259">
        <v>2</v>
      </c>
      <c r="AC15" s="259">
        <v>2</v>
      </c>
      <c r="AD15" s="259">
        <v>2</v>
      </c>
      <c r="AE15" s="259">
        <v>3</v>
      </c>
      <c r="AF15" s="259">
        <v>3</v>
      </c>
      <c r="AG15" s="259">
        <v>2</v>
      </c>
      <c r="AH15" s="258" t="s">
        <v>145</v>
      </c>
      <c r="AI15" s="258" t="s">
        <v>145</v>
      </c>
      <c r="AJ15" s="258" t="s">
        <v>145</v>
      </c>
      <c r="AK15" s="258" t="s">
        <v>145</v>
      </c>
      <c r="AL15" s="259">
        <v>3</v>
      </c>
      <c r="AM15" s="259">
        <v>3</v>
      </c>
      <c r="AN15" s="259">
        <v>3</v>
      </c>
      <c r="AO15" s="259">
        <v>3</v>
      </c>
      <c r="AP15" s="259">
        <v>2</v>
      </c>
      <c r="AQ15" s="259">
        <v>3</v>
      </c>
      <c r="AR15" s="259">
        <v>3</v>
      </c>
      <c r="AS15" s="259">
        <v>2</v>
      </c>
      <c r="AT15" s="259">
        <v>3</v>
      </c>
      <c r="AU15" s="259">
        <v>2</v>
      </c>
      <c r="AV15" s="259">
        <v>3</v>
      </c>
      <c r="AW15" s="259">
        <v>3</v>
      </c>
      <c r="AX15" s="259">
        <v>1</v>
      </c>
      <c r="AY15" s="259">
        <v>1</v>
      </c>
      <c r="AZ15" s="258" t="s">
        <v>145</v>
      </c>
      <c r="BA15" s="258" t="s">
        <v>145</v>
      </c>
      <c r="BB15" s="259">
        <v>3</v>
      </c>
      <c r="BC15" s="259">
        <v>3</v>
      </c>
      <c r="BD15" s="259">
        <v>2</v>
      </c>
      <c r="BE15" s="259">
        <v>3</v>
      </c>
      <c r="BF15" s="259">
        <v>3</v>
      </c>
      <c r="BG15" s="259">
        <v>3</v>
      </c>
      <c r="BH15" s="259">
        <v>3</v>
      </c>
      <c r="BI15" s="259">
        <v>3</v>
      </c>
      <c r="BJ15" s="259">
        <v>3</v>
      </c>
      <c r="BK15" s="259">
        <v>3</v>
      </c>
      <c r="BL15" s="259">
        <v>3</v>
      </c>
      <c r="BM15" s="259">
        <v>2</v>
      </c>
      <c r="BN15" s="259">
        <v>1</v>
      </c>
      <c r="BO15" s="259">
        <v>3</v>
      </c>
      <c r="BP15" s="259">
        <v>3</v>
      </c>
      <c r="BQ15" s="259">
        <v>3</v>
      </c>
      <c r="BR15" s="259">
        <v>3</v>
      </c>
      <c r="BS15" s="259">
        <v>3</v>
      </c>
      <c r="BT15" s="259">
        <v>2</v>
      </c>
      <c r="BU15" s="259">
        <v>2</v>
      </c>
      <c r="BV15" s="259">
        <v>2</v>
      </c>
      <c r="BW15" s="259">
        <v>2</v>
      </c>
      <c r="BX15" s="259">
        <v>1</v>
      </c>
      <c r="BY15" s="259">
        <v>1</v>
      </c>
      <c r="BZ15" s="259">
        <v>1</v>
      </c>
      <c r="CA15" s="259">
        <v>1</v>
      </c>
      <c r="CB15" s="259">
        <v>1</v>
      </c>
      <c r="CC15" s="259">
        <v>1</v>
      </c>
      <c r="CD15" s="259">
        <v>1</v>
      </c>
      <c r="CE15" s="259">
        <v>1</v>
      </c>
      <c r="CF15" s="259">
        <v>1</v>
      </c>
      <c r="CG15" s="259">
        <v>1</v>
      </c>
      <c r="CH15" s="259">
        <v>1</v>
      </c>
      <c r="CI15" s="259">
        <v>1</v>
      </c>
      <c r="CJ15" s="259">
        <v>1</v>
      </c>
      <c r="CK15" s="259">
        <v>4</v>
      </c>
      <c r="CL15" s="259"/>
      <c r="CM15" s="259"/>
      <c r="CN15" s="259"/>
      <c r="CO15" s="259"/>
      <c r="CP15" s="259"/>
      <c r="CQ15" s="259">
        <v>4</v>
      </c>
      <c r="CR15" s="259">
        <v>8</v>
      </c>
      <c r="CS15" s="259"/>
      <c r="CT15" s="259"/>
      <c r="CU15" s="259"/>
      <c r="CV15" s="259"/>
      <c r="CW15" s="259"/>
      <c r="CX15" s="259"/>
      <c r="CY15" s="258" t="s">
        <v>145</v>
      </c>
      <c r="CZ15" s="258" t="s">
        <v>145</v>
      </c>
      <c r="DA15" s="258" t="s">
        <v>145</v>
      </c>
      <c r="DB15" s="258" t="s">
        <v>145</v>
      </c>
      <c r="DC15" s="258" t="s">
        <v>145</v>
      </c>
      <c r="DD15" s="258" t="s">
        <v>145</v>
      </c>
      <c r="DE15" s="258" t="s">
        <v>145</v>
      </c>
      <c r="DF15" s="258" t="s">
        <v>146</v>
      </c>
      <c r="DG15" s="258" t="s">
        <v>147</v>
      </c>
      <c r="DH15" s="258" t="s">
        <v>148</v>
      </c>
      <c r="DI15" s="258" t="s">
        <v>149</v>
      </c>
    </row>
    <row r="16" spans="1:146" ht="18" x14ac:dyDescent="0.4">
      <c r="B16" s="76" t="s">
        <v>168</v>
      </c>
      <c r="C16" s="55"/>
      <c r="D16" s="55"/>
    </row>
    <row r="17" spans="1:114" ht="20.25" customHeight="1" x14ac:dyDescent="0.3">
      <c r="B17" s="77" t="s">
        <v>151</v>
      </c>
    </row>
    <row r="18" spans="1:114" ht="25" customHeight="1" x14ac:dyDescent="0.15">
      <c r="A18" s="57"/>
      <c r="B18" s="58">
        <v>2326521155</v>
      </c>
      <c r="C18" s="59" t="s">
        <v>179</v>
      </c>
      <c r="D18" s="59" t="s">
        <v>490</v>
      </c>
      <c r="E18" s="59" t="s">
        <v>492</v>
      </c>
      <c r="F18" s="60">
        <v>35010</v>
      </c>
      <c r="G18" s="59" t="s">
        <v>155</v>
      </c>
      <c r="H18" s="59" t="s">
        <v>156</v>
      </c>
      <c r="I18" s="64">
        <v>8.1</v>
      </c>
      <c r="J18" s="64">
        <v>7</v>
      </c>
      <c r="K18" s="64">
        <v>8.1</v>
      </c>
      <c r="L18" s="64" t="s">
        <v>157</v>
      </c>
      <c r="M18" s="64">
        <v>6.3</v>
      </c>
      <c r="N18" s="64" t="s">
        <v>157</v>
      </c>
      <c r="O18" s="64" t="s">
        <v>157</v>
      </c>
      <c r="P18" s="64">
        <v>6.9</v>
      </c>
      <c r="Q18" s="64" t="s">
        <v>157</v>
      </c>
      <c r="R18" s="64" t="s">
        <v>157</v>
      </c>
      <c r="S18" s="64">
        <v>6.6</v>
      </c>
      <c r="T18" s="64" t="s">
        <v>157</v>
      </c>
      <c r="U18" s="64" t="s">
        <v>157</v>
      </c>
      <c r="V18" s="64">
        <v>4.7</v>
      </c>
      <c r="W18" s="64" t="s">
        <v>157</v>
      </c>
      <c r="X18" s="64">
        <v>9.5</v>
      </c>
      <c r="Y18" s="64">
        <v>7.6</v>
      </c>
      <c r="Z18" s="64">
        <v>7.8</v>
      </c>
      <c r="AA18" s="64" t="s">
        <v>157</v>
      </c>
      <c r="AB18" s="64" t="s">
        <v>157</v>
      </c>
      <c r="AC18" s="64">
        <v>6.3</v>
      </c>
      <c r="AD18" s="64">
        <v>6.9</v>
      </c>
      <c r="AE18" s="64">
        <v>8.1999999999999993</v>
      </c>
      <c r="AF18" s="64">
        <v>6.8</v>
      </c>
      <c r="AG18" s="64">
        <v>7.3</v>
      </c>
      <c r="AH18" s="64">
        <v>35</v>
      </c>
      <c r="AI18" s="64">
        <v>0</v>
      </c>
      <c r="AJ18" s="64">
        <v>0</v>
      </c>
      <c r="AK18" s="64">
        <v>0</v>
      </c>
      <c r="AL18" s="64">
        <v>6.97</v>
      </c>
      <c r="AM18" s="64">
        <v>5.7</v>
      </c>
      <c r="AN18" s="64">
        <v>7.07</v>
      </c>
      <c r="AO18" s="64">
        <v>7.13</v>
      </c>
      <c r="AP18" s="64">
        <v>4.8</v>
      </c>
      <c r="AQ18" s="64">
        <v>6.83</v>
      </c>
      <c r="AR18" s="64">
        <v>5.8</v>
      </c>
      <c r="AS18" s="64">
        <v>7.3</v>
      </c>
      <c r="AT18" s="64">
        <v>6.37</v>
      </c>
      <c r="AU18" s="64">
        <v>6.2</v>
      </c>
      <c r="AV18" s="64">
        <v>5.6</v>
      </c>
      <c r="AW18" s="64">
        <v>6.2</v>
      </c>
      <c r="AX18" s="64">
        <v>6.1</v>
      </c>
      <c r="AY18" s="64">
        <v>7.4</v>
      </c>
      <c r="AZ18" s="64">
        <v>35</v>
      </c>
      <c r="BA18" s="64">
        <v>0</v>
      </c>
      <c r="BB18" s="64">
        <v>6.03</v>
      </c>
      <c r="BC18" s="64">
        <v>6.17</v>
      </c>
      <c r="BD18" s="64">
        <v>6.3</v>
      </c>
      <c r="BE18" s="64">
        <v>4.87</v>
      </c>
      <c r="BF18" s="64">
        <v>4.7</v>
      </c>
      <c r="BG18" s="64">
        <v>5.83</v>
      </c>
      <c r="BH18" s="64">
        <v>5.03</v>
      </c>
      <c r="BI18" s="64">
        <v>6.43</v>
      </c>
      <c r="BJ18" s="64">
        <v>5</v>
      </c>
      <c r="BK18" s="64">
        <v>5.53</v>
      </c>
      <c r="BL18" s="64">
        <v>6.2</v>
      </c>
      <c r="BM18" s="64">
        <v>7</v>
      </c>
      <c r="BN18" s="64">
        <v>7.3</v>
      </c>
      <c r="BO18" s="64">
        <v>5.87</v>
      </c>
      <c r="BP18" s="64">
        <v>5.8</v>
      </c>
      <c r="BQ18" s="64">
        <v>6.43</v>
      </c>
      <c r="BR18" s="64">
        <v>4.4000000000000004</v>
      </c>
      <c r="BS18" s="64">
        <v>4.8</v>
      </c>
      <c r="BT18" s="64">
        <v>5.9</v>
      </c>
      <c r="BU18" s="64">
        <v>4.0999999999999996</v>
      </c>
      <c r="BV18" s="64">
        <v>5.7</v>
      </c>
      <c r="BW18" s="64">
        <v>6.2</v>
      </c>
      <c r="BX18" s="64">
        <v>7.2</v>
      </c>
      <c r="BY18" s="64" t="s">
        <v>157</v>
      </c>
      <c r="BZ18" s="64" t="s">
        <v>157</v>
      </c>
      <c r="CA18" s="64" t="s">
        <v>157</v>
      </c>
      <c r="CB18" s="64" t="s">
        <v>157</v>
      </c>
      <c r="CC18" s="64" t="s">
        <v>157</v>
      </c>
      <c r="CD18" s="64">
        <v>6.5</v>
      </c>
      <c r="CE18" s="64" t="s">
        <v>157</v>
      </c>
      <c r="CF18" s="64" t="s">
        <v>157</v>
      </c>
      <c r="CG18" s="64" t="s">
        <v>157</v>
      </c>
      <c r="CH18" s="64">
        <v>5.8</v>
      </c>
      <c r="CI18" s="64">
        <v>8.8000000000000007</v>
      </c>
      <c r="CJ18" s="64">
        <v>7.3</v>
      </c>
      <c r="CK18" s="64">
        <v>6.7</v>
      </c>
      <c r="CL18" s="62">
        <v>0</v>
      </c>
      <c r="CM18" s="62">
        <v>0</v>
      </c>
      <c r="CN18" s="62">
        <v>137</v>
      </c>
      <c r="CO18" s="63">
        <v>6.34</v>
      </c>
      <c r="CP18" s="62">
        <v>2.4</v>
      </c>
      <c r="CQ18" s="128" t="s">
        <v>157</v>
      </c>
      <c r="CR18" s="128" t="s">
        <v>157</v>
      </c>
      <c r="CS18" s="65"/>
      <c r="CT18" s="65" t="s">
        <v>157</v>
      </c>
      <c r="CU18" s="65">
        <v>0</v>
      </c>
      <c r="CV18" s="66">
        <v>141</v>
      </c>
      <c r="CW18" s="66">
        <v>6.16</v>
      </c>
      <c r="CX18" s="66">
        <v>2.34</v>
      </c>
      <c r="CY18" s="67">
        <v>67</v>
      </c>
      <c r="CZ18" s="67">
        <v>0</v>
      </c>
      <c r="DA18" s="67">
        <v>0</v>
      </c>
      <c r="DB18" s="67">
        <v>0</v>
      </c>
      <c r="DC18" s="67">
        <v>137</v>
      </c>
      <c r="DD18" s="67">
        <v>0</v>
      </c>
      <c r="DE18" s="67">
        <v>137</v>
      </c>
      <c r="DF18" s="67">
        <v>137</v>
      </c>
      <c r="DG18" s="67">
        <v>6.34</v>
      </c>
      <c r="DH18" s="67">
        <v>2.4300000000000002</v>
      </c>
      <c r="DI18" s="67" t="s">
        <v>512</v>
      </c>
      <c r="DJ18" s="129">
        <v>0</v>
      </c>
    </row>
    <row r="19" spans="1:114" ht="25" customHeight="1" x14ac:dyDescent="0.15">
      <c r="A19" s="57"/>
      <c r="B19" s="58">
        <v>2226521337</v>
      </c>
      <c r="C19" s="59" t="s">
        <v>162</v>
      </c>
      <c r="D19" s="59" t="s">
        <v>160</v>
      </c>
      <c r="E19" s="59" t="s">
        <v>175</v>
      </c>
      <c r="F19" s="60">
        <v>34838</v>
      </c>
      <c r="G19" s="59" t="s">
        <v>155</v>
      </c>
      <c r="H19" s="59" t="s">
        <v>156</v>
      </c>
      <c r="I19" s="285">
        <v>8.4</v>
      </c>
      <c r="J19" s="285">
        <v>8.9</v>
      </c>
      <c r="K19" s="285">
        <v>8.3000000000000007</v>
      </c>
      <c r="L19" s="285" t="s">
        <v>157</v>
      </c>
      <c r="M19" s="285">
        <v>7</v>
      </c>
      <c r="N19" s="285" t="s">
        <v>157</v>
      </c>
      <c r="O19" s="285" t="s">
        <v>157</v>
      </c>
      <c r="P19" s="285">
        <v>7.9</v>
      </c>
      <c r="Q19" s="285" t="s">
        <v>157</v>
      </c>
      <c r="R19" s="285" t="s">
        <v>157</v>
      </c>
      <c r="S19" s="285">
        <v>7.2</v>
      </c>
      <c r="T19" s="285" t="s">
        <v>157</v>
      </c>
      <c r="U19" s="285" t="s">
        <v>157</v>
      </c>
      <c r="V19" s="285">
        <v>6.6</v>
      </c>
      <c r="W19" s="285" t="s">
        <v>157</v>
      </c>
      <c r="X19" s="285">
        <v>9.6999999999999993</v>
      </c>
      <c r="Y19" s="285">
        <v>9.5</v>
      </c>
      <c r="Z19" s="285">
        <v>7.9</v>
      </c>
      <c r="AA19" s="285" t="s">
        <v>157</v>
      </c>
      <c r="AB19" s="285" t="s">
        <v>157</v>
      </c>
      <c r="AC19" s="285">
        <v>7</v>
      </c>
      <c r="AD19" s="285">
        <v>7.1</v>
      </c>
      <c r="AE19" s="285">
        <v>8.5</v>
      </c>
      <c r="AF19" s="285">
        <v>7.2</v>
      </c>
      <c r="AG19" s="285">
        <v>8.6</v>
      </c>
      <c r="AH19" s="285">
        <v>35</v>
      </c>
      <c r="AI19" s="285">
        <v>0</v>
      </c>
      <c r="AJ19" s="285">
        <v>0</v>
      </c>
      <c r="AK19" s="285">
        <v>0</v>
      </c>
      <c r="AL19" s="285">
        <v>8.1999999999999993</v>
      </c>
      <c r="AM19" s="285">
        <v>6.73</v>
      </c>
      <c r="AN19" s="285">
        <v>8.77</v>
      </c>
      <c r="AO19" s="285">
        <v>7.8</v>
      </c>
      <c r="AP19" s="285">
        <v>8.9</v>
      </c>
      <c r="AQ19" s="285">
        <v>8.83</v>
      </c>
      <c r="AR19" s="285">
        <v>8.77</v>
      </c>
      <c r="AS19" s="285">
        <v>8.4</v>
      </c>
      <c r="AT19" s="285">
        <v>6.97</v>
      </c>
      <c r="AU19" s="285">
        <v>6.5</v>
      </c>
      <c r="AV19" s="285">
        <v>8.9</v>
      </c>
      <c r="AW19" s="285">
        <v>6.77</v>
      </c>
      <c r="AX19" s="285">
        <v>7.7</v>
      </c>
      <c r="AY19" s="285">
        <v>8.6999999999999993</v>
      </c>
      <c r="AZ19" s="285">
        <v>35</v>
      </c>
      <c r="BA19" s="285">
        <v>0</v>
      </c>
      <c r="BB19" s="285">
        <v>9.07</v>
      </c>
      <c r="BC19" s="285">
        <v>8.8000000000000007</v>
      </c>
      <c r="BD19" s="285">
        <v>9.3000000000000007</v>
      </c>
      <c r="BE19" s="285">
        <v>8.43</v>
      </c>
      <c r="BF19" s="285">
        <v>8.4700000000000006</v>
      </c>
      <c r="BG19" s="285">
        <v>8.23</v>
      </c>
      <c r="BH19" s="285">
        <v>8.0299999999999994</v>
      </c>
      <c r="BI19" s="285">
        <v>8.33</v>
      </c>
      <c r="BJ19" s="285">
        <v>7.4</v>
      </c>
      <c r="BK19" s="285">
        <v>8.07</v>
      </c>
      <c r="BL19" s="285">
        <v>9.4</v>
      </c>
      <c r="BM19" s="285">
        <v>9.1999999999999993</v>
      </c>
      <c r="BN19" s="285">
        <v>8.6999999999999993</v>
      </c>
      <c r="BO19" s="285">
        <v>5.77</v>
      </c>
      <c r="BP19" s="285">
        <v>7.6</v>
      </c>
      <c r="BQ19" s="285">
        <v>7.97</v>
      </c>
      <c r="BR19" s="285">
        <v>6</v>
      </c>
      <c r="BS19" s="285">
        <v>6.2</v>
      </c>
      <c r="BT19" s="285">
        <v>7.7</v>
      </c>
      <c r="BU19" s="285">
        <v>8.6</v>
      </c>
      <c r="BV19" s="285">
        <v>8.1999999999999993</v>
      </c>
      <c r="BW19" s="285">
        <v>7.2</v>
      </c>
      <c r="BX19" s="285">
        <v>7.2</v>
      </c>
      <c r="BY19" s="285" t="s">
        <v>157</v>
      </c>
      <c r="BZ19" s="285" t="s">
        <v>157</v>
      </c>
      <c r="CA19" s="285" t="s">
        <v>157</v>
      </c>
      <c r="CB19" s="285" t="s">
        <v>157</v>
      </c>
      <c r="CC19" s="285" t="s">
        <v>157</v>
      </c>
      <c r="CD19" s="285">
        <v>8.8000000000000007</v>
      </c>
      <c r="CE19" s="285" t="s">
        <v>157</v>
      </c>
      <c r="CF19" s="285" t="s">
        <v>157</v>
      </c>
      <c r="CG19" s="285">
        <v>6.9</v>
      </c>
      <c r="CH19" s="285"/>
      <c r="CI19" s="285">
        <v>9.1</v>
      </c>
      <c r="CJ19" s="285">
        <v>8.1999999999999993</v>
      </c>
      <c r="CK19" s="285">
        <v>7</v>
      </c>
      <c r="CL19" s="286">
        <v>0</v>
      </c>
      <c r="CM19" s="286">
        <v>0</v>
      </c>
      <c r="CN19" s="286">
        <v>137</v>
      </c>
      <c r="CO19" s="287">
        <v>7.97</v>
      </c>
      <c r="CP19" s="286">
        <v>3.43</v>
      </c>
      <c r="CQ19" s="288" t="s">
        <v>157</v>
      </c>
      <c r="CR19" s="288" t="s">
        <v>157</v>
      </c>
      <c r="CS19" s="289"/>
      <c r="CT19" s="289" t="s">
        <v>157</v>
      </c>
      <c r="CU19" s="289">
        <v>0</v>
      </c>
      <c r="CV19" s="290">
        <v>141</v>
      </c>
      <c r="CW19" s="290">
        <v>7.75</v>
      </c>
      <c r="CX19" s="290">
        <v>3.33</v>
      </c>
      <c r="CY19" s="291">
        <v>67</v>
      </c>
      <c r="CZ19" s="291">
        <v>0</v>
      </c>
      <c r="DA19" s="291">
        <v>0</v>
      </c>
      <c r="DB19" s="291">
        <v>0</v>
      </c>
      <c r="DC19" s="291">
        <v>137</v>
      </c>
      <c r="DD19" s="291">
        <v>0</v>
      </c>
      <c r="DE19" s="291">
        <v>137</v>
      </c>
      <c r="DF19" s="291">
        <v>137</v>
      </c>
      <c r="DG19" s="291">
        <v>7.97</v>
      </c>
      <c r="DH19" s="291">
        <v>3.43</v>
      </c>
      <c r="DI19" s="291" t="s">
        <v>514</v>
      </c>
      <c r="DJ19" s="292">
        <v>0</v>
      </c>
    </row>
    <row r="20" spans="1:114" ht="25" customHeight="1" x14ac:dyDescent="0.15">
      <c r="A20" s="57"/>
      <c r="B20" s="58">
        <v>2326521219</v>
      </c>
      <c r="C20" s="59" t="s">
        <v>173</v>
      </c>
      <c r="D20" s="59" t="s">
        <v>556</v>
      </c>
      <c r="E20" s="59" t="s">
        <v>178</v>
      </c>
      <c r="F20" s="60">
        <v>33103</v>
      </c>
      <c r="G20" s="59" t="s">
        <v>155</v>
      </c>
      <c r="H20" s="59" t="s">
        <v>499</v>
      </c>
      <c r="I20" s="285">
        <v>8.8000000000000007</v>
      </c>
      <c r="J20" s="285">
        <v>7.7</v>
      </c>
      <c r="K20" s="285">
        <v>8.6</v>
      </c>
      <c r="L20" s="285" t="s">
        <v>157</v>
      </c>
      <c r="M20" s="285">
        <v>7.2</v>
      </c>
      <c r="N20" s="285" t="s">
        <v>157</v>
      </c>
      <c r="O20" s="285" t="s">
        <v>157</v>
      </c>
      <c r="P20" s="285">
        <v>7</v>
      </c>
      <c r="Q20" s="285" t="s">
        <v>157</v>
      </c>
      <c r="R20" s="285" t="s">
        <v>157</v>
      </c>
      <c r="S20" s="285">
        <v>7.2</v>
      </c>
      <c r="T20" s="285" t="s">
        <v>157</v>
      </c>
      <c r="U20" s="285" t="s">
        <v>157</v>
      </c>
      <c r="V20" s="285">
        <v>6.6</v>
      </c>
      <c r="W20" s="285" t="s">
        <v>157</v>
      </c>
      <c r="X20" s="285">
        <v>9.5</v>
      </c>
      <c r="Y20" s="285">
        <v>8.73</v>
      </c>
      <c r="Z20" s="285">
        <v>9.1</v>
      </c>
      <c r="AA20" s="285" t="s">
        <v>157</v>
      </c>
      <c r="AB20" s="285" t="s">
        <v>157</v>
      </c>
      <c r="AC20" s="285">
        <v>6.8</v>
      </c>
      <c r="AD20" s="285">
        <v>6.8</v>
      </c>
      <c r="AE20" s="285">
        <v>8.4</v>
      </c>
      <c r="AF20" s="285">
        <v>4.7</v>
      </c>
      <c r="AG20" s="285">
        <v>8.3000000000000007</v>
      </c>
      <c r="AH20" s="285">
        <v>35</v>
      </c>
      <c r="AI20" s="285">
        <v>0</v>
      </c>
      <c r="AJ20" s="285">
        <v>0</v>
      </c>
      <c r="AK20" s="285">
        <v>0</v>
      </c>
      <c r="AL20" s="285">
        <v>9.1300000000000008</v>
      </c>
      <c r="AM20" s="285">
        <v>7.77</v>
      </c>
      <c r="AN20" s="285">
        <v>7.7</v>
      </c>
      <c r="AO20" s="285">
        <v>8.5299999999999994</v>
      </c>
      <c r="AP20" s="285">
        <v>7.5</v>
      </c>
      <c r="AQ20" s="285">
        <v>7.87</v>
      </c>
      <c r="AR20" s="285">
        <v>8.93</v>
      </c>
      <c r="AS20" s="285">
        <v>8.9499999999999993</v>
      </c>
      <c r="AT20" s="285">
        <v>7.6</v>
      </c>
      <c r="AU20" s="285">
        <v>7.6</v>
      </c>
      <c r="AV20" s="285">
        <v>7.5</v>
      </c>
      <c r="AW20" s="285">
        <v>7.5</v>
      </c>
      <c r="AX20" s="285">
        <v>8.4</v>
      </c>
      <c r="AY20" s="285">
        <v>10</v>
      </c>
      <c r="AZ20" s="285">
        <v>35</v>
      </c>
      <c r="BA20" s="285">
        <v>0</v>
      </c>
      <c r="BB20" s="285">
        <v>6.07</v>
      </c>
      <c r="BC20" s="285">
        <v>7.63</v>
      </c>
      <c r="BD20" s="285">
        <v>7.3</v>
      </c>
      <c r="BE20" s="285">
        <v>6.6</v>
      </c>
      <c r="BF20" s="285">
        <v>7.13</v>
      </c>
      <c r="BG20" s="285">
        <v>6.53</v>
      </c>
      <c r="BH20" s="285">
        <v>7.37</v>
      </c>
      <c r="BI20" s="285">
        <v>7.1</v>
      </c>
      <c r="BJ20" s="285">
        <v>6.1</v>
      </c>
      <c r="BK20" s="285">
        <v>7.33</v>
      </c>
      <c r="BL20" s="285">
        <v>8.6</v>
      </c>
      <c r="BM20" s="285">
        <v>7.7</v>
      </c>
      <c r="BN20" s="285">
        <v>8.5</v>
      </c>
      <c r="BO20" s="285">
        <v>7.03</v>
      </c>
      <c r="BP20" s="285">
        <v>7.47</v>
      </c>
      <c r="BQ20" s="285">
        <v>7.27</v>
      </c>
      <c r="BR20" s="285">
        <v>5</v>
      </c>
      <c r="BS20" s="285">
        <v>5.8</v>
      </c>
      <c r="BT20" s="285">
        <v>5.5</v>
      </c>
      <c r="BU20" s="285">
        <v>5</v>
      </c>
      <c r="BV20" s="285">
        <v>4.5</v>
      </c>
      <c r="BW20" s="285">
        <v>7.5</v>
      </c>
      <c r="BX20" s="285">
        <v>8.4</v>
      </c>
      <c r="BY20" s="285" t="s">
        <v>157</v>
      </c>
      <c r="BZ20" s="285" t="s">
        <v>157</v>
      </c>
      <c r="CA20" s="285" t="s">
        <v>157</v>
      </c>
      <c r="CB20" s="285" t="s">
        <v>157</v>
      </c>
      <c r="CC20" s="285" t="s">
        <v>157</v>
      </c>
      <c r="CD20" s="285">
        <v>7.7</v>
      </c>
      <c r="CE20" s="285" t="s">
        <v>157</v>
      </c>
      <c r="CF20" s="285" t="s">
        <v>157</v>
      </c>
      <c r="CG20" s="285" t="s">
        <v>157</v>
      </c>
      <c r="CH20" s="285">
        <v>8.9</v>
      </c>
      <c r="CI20" s="285">
        <v>8.8000000000000007</v>
      </c>
      <c r="CJ20" s="285">
        <v>7.6</v>
      </c>
      <c r="CK20" s="285">
        <v>8.5</v>
      </c>
      <c r="CL20" s="286">
        <v>0</v>
      </c>
      <c r="CM20" s="286">
        <v>0</v>
      </c>
      <c r="CN20" s="286">
        <v>137</v>
      </c>
      <c r="CO20" s="287">
        <v>7.47</v>
      </c>
      <c r="CP20" s="286">
        <v>3.14</v>
      </c>
      <c r="CQ20" s="288" t="s">
        <v>157</v>
      </c>
      <c r="CR20" s="288" t="s">
        <v>157</v>
      </c>
      <c r="CS20" s="289"/>
      <c r="CT20" s="289" t="s">
        <v>157</v>
      </c>
      <c r="CU20" s="289">
        <v>0</v>
      </c>
      <c r="CV20" s="290">
        <v>141</v>
      </c>
      <c r="CW20" s="290">
        <v>7.26</v>
      </c>
      <c r="CX20" s="290">
        <v>3.05</v>
      </c>
      <c r="CY20" s="291">
        <v>67</v>
      </c>
      <c r="CZ20" s="291">
        <v>0</v>
      </c>
      <c r="DA20" s="291">
        <v>0</v>
      </c>
      <c r="DB20" s="291">
        <v>0</v>
      </c>
      <c r="DC20" s="291">
        <v>137</v>
      </c>
      <c r="DD20" s="291">
        <v>0</v>
      </c>
      <c r="DE20" s="291">
        <v>137</v>
      </c>
      <c r="DF20" s="291">
        <v>137</v>
      </c>
      <c r="DG20" s="291">
        <v>7.47</v>
      </c>
      <c r="DH20" s="291">
        <v>3.15</v>
      </c>
      <c r="DI20" s="291" t="s">
        <v>512</v>
      </c>
      <c r="DJ20" s="292">
        <v>0</v>
      </c>
    </row>
    <row r="21" spans="1:114" ht="25" customHeight="1" x14ac:dyDescent="0.15">
      <c r="A21" s="57"/>
      <c r="B21" s="78">
        <v>2326521222</v>
      </c>
      <c r="C21" s="79" t="s">
        <v>176</v>
      </c>
      <c r="D21" s="79" t="s">
        <v>195</v>
      </c>
      <c r="E21" s="79" t="s">
        <v>525</v>
      </c>
      <c r="F21" s="80">
        <v>28790</v>
      </c>
      <c r="G21" s="79" t="s">
        <v>155</v>
      </c>
      <c r="H21" s="79" t="s">
        <v>156</v>
      </c>
      <c r="I21" s="263">
        <v>8.6999999999999993</v>
      </c>
      <c r="J21" s="263">
        <v>7.7</v>
      </c>
      <c r="K21" s="263">
        <v>8.5</v>
      </c>
      <c r="L21" s="263" t="s">
        <v>157</v>
      </c>
      <c r="M21" s="263" t="s">
        <v>557</v>
      </c>
      <c r="N21" s="263" t="s">
        <v>157</v>
      </c>
      <c r="O21" s="263" t="s">
        <v>157</v>
      </c>
      <c r="P21" s="263" t="s">
        <v>557</v>
      </c>
      <c r="Q21" s="263" t="s">
        <v>157</v>
      </c>
      <c r="R21" s="263" t="s">
        <v>157</v>
      </c>
      <c r="S21" s="263" t="s">
        <v>557</v>
      </c>
      <c r="T21" s="263" t="s">
        <v>157</v>
      </c>
      <c r="U21" s="263" t="s">
        <v>157</v>
      </c>
      <c r="V21" s="263" t="s">
        <v>557</v>
      </c>
      <c r="W21" s="263" t="s">
        <v>157</v>
      </c>
      <c r="X21" s="263">
        <v>9</v>
      </c>
      <c r="Y21" s="263">
        <v>8.33</v>
      </c>
      <c r="Z21" s="263">
        <v>8.3000000000000007</v>
      </c>
      <c r="AA21" s="263" t="s">
        <v>157</v>
      </c>
      <c r="AB21" s="263" t="s">
        <v>157</v>
      </c>
      <c r="AC21" s="263">
        <v>5.6</v>
      </c>
      <c r="AD21" s="263">
        <v>7.6</v>
      </c>
      <c r="AE21" s="263">
        <v>8.6999999999999993</v>
      </c>
      <c r="AF21" s="263">
        <v>5</v>
      </c>
      <c r="AG21" s="263">
        <v>8.5</v>
      </c>
      <c r="AH21" s="264">
        <v>35</v>
      </c>
      <c r="AI21" s="264">
        <v>0</v>
      </c>
      <c r="AJ21" s="264">
        <v>0</v>
      </c>
      <c r="AK21" s="264">
        <v>0</v>
      </c>
      <c r="AL21" s="263">
        <v>7.37</v>
      </c>
      <c r="AM21" s="263">
        <v>6.5</v>
      </c>
      <c r="AN21" s="263">
        <v>6.07</v>
      </c>
      <c r="AO21" s="263">
        <v>8.6</v>
      </c>
      <c r="AP21" s="263">
        <v>7</v>
      </c>
      <c r="AQ21" s="263">
        <v>6.27</v>
      </c>
      <c r="AR21" s="263">
        <v>8.1</v>
      </c>
      <c r="AS21" s="263">
        <v>8.0500000000000007</v>
      </c>
      <c r="AT21" s="263">
        <v>7</v>
      </c>
      <c r="AU21" s="263">
        <v>6.8</v>
      </c>
      <c r="AV21" s="263">
        <v>6.9</v>
      </c>
      <c r="AW21" s="263">
        <v>6.3</v>
      </c>
      <c r="AX21" s="263">
        <v>7.5</v>
      </c>
      <c r="AY21" s="263">
        <v>7.9</v>
      </c>
      <c r="AZ21" s="264">
        <v>35</v>
      </c>
      <c r="BA21" s="264">
        <v>0</v>
      </c>
      <c r="BB21" s="263">
        <v>6.53</v>
      </c>
      <c r="BC21" s="263">
        <v>7.3</v>
      </c>
      <c r="BD21" s="263">
        <v>7.1</v>
      </c>
      <c r="BE21" s="263">
        <v>6.4</v>
      </c>
      <c r="BF21" s="263">
        <v>6.4</v>
      </c>
      <c r="BG21" s="263">
        <v>6.73</v>
      </c>
      <c r="BH21" s="263">
        <v>6.27</v>
      </c>
      <c r="BI21" s="263">
        <v>7.03</v>
      </c>
      <c r="BJ21" s="263">
        <v>5.8</v>
      </c>
      <c r="BK21" s="263">
        <v>7.07</v>
      </c>
      <c r="BL21" s="263">
        <v>7.5</v>
      </c>
      <c r="BM21" s="263">
        <v>7.6</v>
      </c>
      <c r="BN21" s="263">
        <v>9.1999999999999993</v>
      </c>
      <c r="BO21" s="263">
        <v>6.07</v>
      </c>
      <c r="BP21" s="263">
        <v>6.9</v>
      </c>
      <c r="BQ21" s="263">
        <v>6.63</v>
      </c>
      <c r="BR21" s="263">
        <v>6</v>
      </c>
      <c r="BS21" s="263">
        <v>4.7</v>
      </c>
      <c r="BT21" s="263">
        <v>5.8</v>
      </c>
      <c r="BU21" s="263">
        <v>4.8</v>
      </c>
      <c r="BV21" s="263">
        <v>6.4</v>
      </c>
      <c r="BW21" s="263">
        <v>6.6</v>
      </c>
      <c r="BX21" s="263">
        <v>5.4</v>
      </c>
      <c r="BY21" s="263" t="s">
        <v>157</v>
      </c>
      <c r="BZ21" s="263" t="s">
        <v>157</v>
      </c>
      <c r="CA21" s="263" t="s">
        <v>157</v>
      </c>
      <c r="CB21" s="263" t="s">
        <v>157</v>
      </c>
      <c r="CC21" s="263" t="s">
        <v>157</v>
      </c>
      <c r="CD21" s="263">
        <v>6.2</v>
      </c>
      <c r="CE21" s="263" t="s">
        <v>157</v>
      </c>
      <c r="CF21" s="263" t="s">
        <v>157</v>
      </c>
      <c r="CG21" s="263" t="s">
        <v>157</v>
      </c>
      <c r="CH21" s="263">
        <v>8.4</v>
      </c>
      <c r="CI21" s="263">
        <v>8.9</v>
      </c>
      <c r="CJ21" s="263">
        <v>8</v>
      </c>
      <c r="CK21" s="263">
        <v>6.8</v>
      </c>
      <c r="CL21" s="265">
        <v>0</v>
      </c>
      <c r="CM21" s="265">
        <v>8</v>
      </c>
      <c r="CN21" s="265">
        <v>137</v>
      </c>
      <c r="CO21" s="266">
        <v>6.58</v>
      </c>
      <c r="CP21" s="265">
        <v>2.67</v>
      </c>
      <c r="CQ21" s="267" t="s">
        <v>157</v>
      </c>
      <c r="CR21" s="267" t="s">
        <v>157</v>
      </c>
      <c r="CS21" s="268"/>
      <c r="CT21" s="268" t="s">
        <v>157</v>
      </c>
      <c r="CU21" s="268">
        <v>0</v>
      </c>
      <c r="CV21" s="269">
        <v>141</v>
      </c>
      <c r="CW21" s="269">
        <v>6.39</v>
      </c>
      <c r="CX21" s="269">
        <v>2.6</v>
      </c>
      <c r="CY21" s="270">
        <v>67</v>
      </c>
      <c r="CZ21" s="270">
        <v>0</v>
      </c>
      <c r="DA21" s="270">
        <v>0</v>
      </c>
      <c r="DB21" s="270">
        <v>0</v>
      </c>
      <c r="DC21" s="270">
        <v>137</v>
      </c>
      <c r="DD21" s="270">
        <v>0</v>
      </c>
      <c r="DE21" s="270">
        <v>137</v>
      </c>
      <c r="DF21" s="270">
        <v>129</v>
      </c>
      <c r="DG21" s="270">
        <v>6.99</v>
      </c>
      <c r="DH21" s="270">
        <v>2.85</v>
      </c>
      <c r="DI21" s="270" t="s">
        <v>512</v>
      </c>
      <c r="DJ21" s="271">
        <v>0</v>
      </c>
    </row>
    <row r="22" spans="1:114" ht="25" customHeight="1" x14ac:dyDescent="0.15">
      <c r="A22" s="57"/>
      <c r="B22" s="78">
        <v>2326521223</v>
      </c>
      <c r="C22" s="79" t="s">
        <v>162</v>
      </c>
      <c r="D22" s="79" t="s">
        <v>195</v>
      </c>
      <c r="E22" s="79" t="s">
        <v>526</v>
      </c>
      <c r="F22" s="80">
        <v>31684</v>
      </c>
      <c r="G22" s="79" t="s">
        <v>155</v>
      </c>
      <c r="H22" s="79" t="s">
        <v>156</v>
      </c>
      <c r="I22" s="263">
        <v>9.1999999999999993</v>
      </c>
      <c r="J22" s="263">
        <v>7.6</v>
      </c>
      <c r="K22" s="263">
        <v>8.1999999999999993</v>
      </c>
      <c r="L22" s="263" t="s">
        <v>157</v>
      </c>
      <c r="M22" s="263">
        <v>6.5</v>
      </c>
      <c r="N22" s="263" t="s">
        <v>157</v>
      </c>
      <c r="O22" s="263" t="s">
        <v>157</v>
      </c>
      <c r="P22" s="263">
        <v>6.9</v>
      </c>
      <c r="Q22" s="263" t="s">
        <v>157</v>
      </c>
      <c r="R22" s="263" t="s">
        <v>157</v>
      </c>
      <c r="S22" s="263">
        <v>7</v>
      </c>
      <c r="T22" s="263" t="s">
        <v>157</v>
      </c>
      <c r="U22" s="263" t="s">
        <v>157</v>
      </c>
      <c r="V22" s="263">
        <v>6.5</v>
      </c>
      <c r="W22" s="263" t="s">
        <v>157</v>
      </c>
      <c r="X22" s="263">
        <v>9.5</v>
      </c>
      <c r="Y22" s="263">
        <v>9.3699999999999992</v>
      </c>
      <c r="Z22" s="263">
        <v>9.1300000000000008</v>
      </c>
      <c r="AA22" s="263" t="s">
        <v>157</v>
      </c>
      <c r="AB22" s="263" t="s">
        <v>157</v>
      </c>
      <c r="AC22" s="263">
        <v>7.3</v>
      </c>
      <c r="AD22" s="263">
        <v>7.8</v>
      </c>
      <c r="AE22" s="263">
        <v>8.6999999999999993</v>
      </c>
      <c r="AF22" s="263">
        <v>5.2</v>
      </c>
      <c r="AG22" s="263">
        <v>8.5</v>
      </c>
      <c r="AH22" s="264">
        <v>35</v>
      </c>
      <c r="AI22" s="264">
        <v>0</v>
      </c>
      <c r="AJ22" s="264">
        <v>0</v>
      </c>
      <c r="AK22" s="264">
        <v>0</v>
      </c>
      <c r="AL22" s="263">
        <v>7.87</v>
      </c>
      <c r="AM22" s="263">
        <v>7.67</v>
      </c>
      <c r="AN22" s="263">
        <v>8.83</v>
      </c>
      <c r="AO22" s="263">
        <v>8.83</v>
      </c>
      <c r="AP22" s="263">
        <v>6.6</v>
      </c>
      <c r="AQ22" s="263">
        <v>8.1300000000000008</v>
      </c>
      <c r="AR22" s="263">
        <v>8.93</v>
      </c>
      <c r="AS22" s="263">
        <v>9.5</v>
      </c>
      <c r="AT22" s="263">
        <v>7.6</v>
      </c>
      <c r="AU22" s="263">
        <v>7.1</v>
      </c>
      <c r="AV22" s="263">
        <v>7.7</v>
      </c>
      <c r="AW22" s="263">
        <v>6.93</v>
      </c>
      <c r="AX22" s="263">
        <v>8.6999999999999993</v>
      </c>
      <c r="AY22" s="263">
        <v>10</v>
      </c>
      <c r="AZ22" s="264">
        <v>35</v>
      </c>
      <c r="BA22" s="264">
        <v>0</v>
      </c>
      <c r="BB22" s="263">
        <v>8.77</v>
      </c>
      <c r="BC22" s="263">
        <v>6.6</v>
      </c>
      <c r="BD22" s="263">
        <v>8.9</v>
      </c>
      <c r="BE22" s="263">
        <v>7.17</v>
      </c>
      <c r="BF22" s="263">
        <v>6.83</v>
      </c>
      <c r="BG22" s="263">
        <v>6.17</v>
      </c>
      <c r="BH22" s="263">
        <v>6.83</v>
      </c>
      <c r="BI22" s="263">
        <v>7.13</v>
      </c>
      <c r="BJ22" s="263">
        <v>6.4</v>
      </c>
      <c r="BK22" s="263">
        <v>6.43</v>
      </c>
      <c r="BL22" s="263">
        <v>7.9</v>
      </c>
      <c r="BM22" s="263">
        <v>8.4</v>
      </c>
      <c r="BN22" s="263">
        <v>8.5</v>
      </c>
      <c r="BO22" s="263">
        <v>6.57</v>
      </c>
      <c r="BP22" s="263">
        <v>7.07</v>
      </c>
      <c r="BQ22" s="263">
        <v>6.9</v>
      </c>
      <c r="BR22" s="263">
        <v>6.4</v>
      </c>
      <c r="BS22" s="263">
        <v>6.7</v>
      </c>
      <c r="BT22" s="263">
        <v>5.9</v>
      </c>
      <c r="BU22" s="263">
        <v>5.8</v>
      </c>
      <c r="BV22" s="263">
        <v>4.7</v>
      </c>
      <c r="BW22" s="263">
        <v>8.5</v>
      </c>
      <c r="BX22" s="263">
        <v>8.4</v>
      </c>
      <c r="BY22" s="263" t="s">
        <v>157</v>
      </c>
      <c r="BZ22" s="263" t="s">
        <v>157</v>
      </c>
      <c r="CA22" s="263" t="s">
        <v>157</v>
      </c>
      <c r="CB22" s="263" t="s">
        <v>157</v>
      </c>
      <c r="CC22" s="263" t="s">
        <v>157</v>
      </c>
      <c r="CD22" s="263">
        <v>7.6</v>
      </c>
      <c r="CE22" s="263" t="s">
        <v>157</v>
      </c>
      <c r="CF22" s="263" t="s">
        <v>157</v>
      </c>
      <c r="CG22" s="263" t="s">
        <v>157</v>
      </c>
      <c r="CH22" s="263">
        <v>8.5</v>
      </c>
      <c r="CI22" s="263">
        <v>9</v>
      </c>
      <c r="CJ22" s="263">
        <v>7.6</v>
      </c>
      <c r="CK22" s="263">
        <v>8.9</v>
      </c>
      <c r="CL22" s="265">
        <v>0</v>
      </c>
      <c r="CM22" s="265">
        <v>0</v>
      </c>
      <c r="CN22" s="265">
        <v>137</v>
      </c>
      <c r="CO22" s="266">
        <v>7.59</v>
      </c>
      <c r="CP22" s="265">
        <v>3.16</v>
      </c>
      <c r="CQ22" s="267" t="s">
        <v>157</v>
      </c>
      <c r="CR22" s="267" t="s">
        <v>157</v>
      </c>
      <c r="CS22" s="268"/>
      <c r="CT22" s="268" t="s">
        <v>157</v>
      </c>
      <c r="CU22" s="268">
        <v>0</v>
      </c>
      <c r="CV22" s="269">
        <v>141</v>
      </c>
      <c r="CW22" s="269">
        <v>7.38</v>
      </c>
      <c r="CX22" s="269">
        <v>3.07</v>
      </c>
      <c r="CY22" s="270">
        <v>67</v>
      </c>
      <c r="CZ22" s="270">
        <v>0</v>
      </c>
      <c r="DA22" s="270">
        <v>0</v>
      </c>
      <c r="DB22" s="270">
        <v>0</v>
      </c>
      <c r="DC22" s="270">
        <v>137</v>
      </c>
      <c r="DD22" s="270">
        <v>0</v>
      </c>
      <c r="DE22" s="270">
        <v>137</v>
      </c>
      <c r="DF22" s="270">
        <v>137</v>
      </c>
      <c r="DG22" s="270">
        <v>7.59</v>
      </c>
      <c r="DH22" s="270">
        <v>3.17</v>
      </c>
      <c r="DI22" s="270" t="s">
        <v>512</v>
      </c>
      <c r="DJ22" s="271">
        <v>0</v>
      </c>
    </row>
  </sheetData>
  <mergeCells count="110">
    <mergeCell ref="CR7:CR8"/>
    <mergeCell ref="CS7:CS8"/>
    <mergeCell ref="DJ7:DJ8"/>
    <mergeCell ref="BX10:CH10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U7:W7"/>
    <mergeCell ref="AA7:AC7"/>
    <mergeCell ref="AD7:AD8"/>
    <mergeCell ref="AE7:AE8"/>
    <mergeCell ref="AF7:AF8"/>
    <mergeCell ref="AG7:AG8"/>
    <mergeCell ref="I7:I8"/>
    <mergeCell ref="J7:J8"/>
    <mergeCell ref="K7:K8"/>
    <mergeCell ref="L7:N7"/>
    <mergeCell ref="O7:Q7"/>
    <mergeCell ref="R7:T7"/>
    <mergeCell ref="CI6:CJ6"/>
    <mergeCell ref="CK6:CR6"/>
    <mergeCell ref="CY6:CY8"/>
    <mergeCell ref="CZ6:CZ8"/>
    <mergeCell ref="DA6:DA8"/>
    <mergeCell ref="DB6:DB8"/>
    <mergeCell ref="CN7:CN8"/>
    <mergeCell ref="CO7:CO8"/>
    <mergeCell ref="CP7:CP8"/>
    <mergeCell ref="CQ7:CQ8"/>
    <mergeCell ref="BG6:BH6"/>
    <mergeCell ref="BI6:BL6"/>
    <mergeCell ref="BM6:BP6"/>
    <mergeCell ref="BR6:BS6"/>
    <mergeCell ref="BT6:BW6"/>
    <mergeCell ref="BX6:CH6"/>
    <mergeCell ref="AU6:AV6"/>
    <mergeCell ref="AX6:AY6"/>
    <mergeCell ref="AZ6:AZ8"/>
    <mergeCell ref="BA6:BA8"/>
    <mergeCell ref="BB6:BD6"/>
    <mergeCell ref="BE6:BF6"/>
    <mergeCell ref="AX7:AX8"/>
    <mergeCell ref="AY7:AY8"/>
    <mergeCell ref="BB7:BB8"/>
    <mergeCell ref="BC7:BC8"/>
    <mergeCell ref="DC5:DC8"/>
    <mergeCell ref="DD5:DD8"/>
    <mergeCell ref="DE5:DE8"/>
    <mergeCell ref="DF5:DI8"/>
    <mergeCell ref="I6:K6"/>
    <mergeCell ref="L6:W6"/>
    <mergeCell ref="X6:Z6"/>
    <mergeCell ref="AA6:AD6"/>
    <mergeCell ref="AE6:AG6"/>
    <mergeCell ref="AH6:AH8"/>
    <mergeCell ref="B5:H8"/>
    <mergeCell ref="I5:AI5"/>
    <mergeCell ref="AJ5:AK5"/>
    <mergeCell ref="AL5:BA5"/>
    <mergeCell ref="BB5:CK5"/>
    <mergeCell ref="DA5:DB5"/>
    <mergeCell ref="AI6:AI8"/>
    <mergeCell ref="AJ6:AJ8"/>
    <mergeCell ref="AK6:AK8"/>
    <mergeCell ref="AL6:AR6"/>
  </mergeCells>
  <conditionalFormatting sqref="CV21:CX22">
    <cfRule type="cellIs" dxfId="11" priority="15" stopIfTrue="1" operator="equal">
      <formula>"x"</formula>
    </cfRule>
    <cfRule type="cellIs" dxfId="10" priority="16" stopIfTrue="1" operator="equal">
      <formula>"P (P/F)"</formula>
    </cfRule>
    <cfRule type="cellIs" dxfId="9" priority="17" stopIfTrue="1" operator="equal">
      <formula>"P(P/F)"</formula>
    </cfRule>
    <cfRule type="cellIs" dxfId="8" priority="18" stopIfTrue="1" operator="equal">
      <formula>"x"</formula>
    </cfRule>
  </conditionalFormatting>
  <conditionalFormatting sqref="I21:CK22">
    <cfRule type="containsBlanks" dxfId="7" priority="14">
      <formula>LEN(TRIM(I21))=0</formula>
    </cfRule>
  </conditionalFormatting>
  <conditionalFormatting sqref="DJ21:DJ22">
    <cfRule type="cellIs" dxfId="6" priority="13" operator="greaterThan">
      <formula>0.05</formula>
    </cfRule>
  </conditionalFormatting>
  <conditionalFormatting sqref="CV18:CX20">
    <cfRule type="cellIs" dxfId="5" priority="3" stopIfTrue="1" operator="equal">
      <formula>"x"</formula>
    </cfRule>
    <cfRule type="cellIs" dxfId="4" priority="4" stopIfTrue="1" operator="equal">
      <formula>"P (P/F)"</formula>
    </cfRule>
    <cfRule type="cellIs" dxfId="3" priority="5" stopIfTrue="1" operator="equal">
      <formula>"P(P/F)"</formula>
    </cfRule>
    <cfRule type="cellIs" dxfId="2" priority="6" stopIfTrue="1" operator="equal">
      <formula>"x"</formula>
    </cfRule>
  </conditionalFormatting>
  <conditionalFormatting sqref="I18:CK20">
    <cfRule type="containsBlanks" dxfId="1" priority="2">
      <formula>LEN(TRIM(I18))=0</formula>
    </cfRule>
  </conditionalFormatting>
  <conditionalFormatting sqref="DJ18:DJ20">
    <cfRule type="cellIs" dxfId="0" priority="1" operator="greater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17"/>
  <sheetViews>
    <sheetView workbookViewId="0">
      <selection activeCell="G1" sqref="G1"/>
    </sheetView>
  </sheetViews>
  <sheetFormatPr defaultColWidth="9.1796875" defaultRowHeight="7" x14ac:dyDescent="0.15"/>
  <cols>
    <col min="1" max="1" width="2.7265625" style="1" customWidth="1"/>
    <col min="2" max="2" width="9.1796875" style="1" customWidth="1"/>
    <col min="3" max="3" width="5.7265625" style="1" customWidth="1"/>
    <col min="4" max="4" width="6.54296875" style="1" customWidth="1"/>
    <col min="5" max="5" width="6" style="1" customWidth="1"/>
    <col min="6" max="6" width="8.453125" style="1" bestFit="1" customWidth="1"/>
    <col min="7" max="7" width="3.81640625" style="1" customWidth="1"/>
    <col min="8" max="8" width="21.1796875" style="1" hidden="1" customWidth="1"/>
    <col min="9" max="10" width="3.26953125" style="1" customWidth="1"/>
    <col min="11" max="11" width="3" style="1" hidden="1" customWidth="1"/>
    <col min="12" max="12" width="2.816406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0" width="3.26953125" style="1" hidden="1" customWidth="1"/>
    <col min="21" max="21" width="3.26953125" style="1" customWidth="1"/>
    <col min="22" max="23" width="3.26953125" style="1" hidden="1" customWidth="1"/>
    <col min="24" max="26" width="3.26953125" style="1" customWidth="1"/>
    <col min="27" max="30" width="3.26953125" style="1" hidden="1" customWidth="1"/>
    <col min="31" max="31" width="2.81640625" style="1" customWidth="1"/>
    <col min="32" max="32" width="3.26953125" style="1" customWidth="1"/>
    <col min="33" max="35" width="3" style="1" customWidth="1"/>
    <col min="36" max="36" width="3.26953125" style="1" customWidth="1"/>
    <col min="37" max="38" width="3.26953125" style="1" hidden="1" customWidth="1"/>
    <col min="39" max="40" width="3.26953125" style="1" customWidth="1"/>
    <col min="41" max="41" width="3" style="1" customWidth="1"/>
    <col min="42" max="44" width="3.26953125" style="1" customWidth="1"/>
    <col min="45" max="45" width="3" style="1" customWidth="1"/>
    <col min="46" max="49" width="3.26953125" style="1" customWidth="1"/>
    <col min="50" max="50" width="2.81640625" style="1" customWidth="1"/>
    <col min="51" max="51" width="3.26953125" style="1" customWidth="1"/>
    <col min="52" max="52" width="3.1796875" style="1" customWidth="1"/>
    <col min="53" max="57" width="3.26953125" style="1" customWidth="1"/>
    <col min="58" max="59" width="2.81640625" style="1" customWidth="1"/>
    <col min="60" max="60" width="3" style="1" customWidth="1"/>
    <col min="61" max="61" width="3.26953125" style="1" hidden="1" customWidth="1"/>
    <col min="62" max="62" width="3.26953125" style="1" customWidth="1"/>
    <col min="63" max="65" width="3.26953125" style="1" hidden="1" customWidth="1"/>
    <col min="66" max="66" width="3.26953125" style="1" customWidth="1"/>
    <col min="67" max="68" width="3.26953125" style="1" hidden="1" customWidth="1"/>
    <col min="69" max="69" width="2.81640625" style="1" customWidth="1"/>
    <col min="70" max="70" width="3.26953125" style="1" customWidth="1"/>
    <col min="71" max="71" width="3" style="1" customWidth="1"/>
    <col min="72" max="72" width="3.26953125" style="1" customWidth="1"/>
    <col min="73" max="74" width="2.453125" style="1" customWidth="1"/>
    <col min="75" max="75" width="3.26953125" style="1" customWidth="1"/>
    <col min="76" max="76" width="3.54296875" style="1" customWidth="1"/>
    <col min="77" max="77" width="3.7265625" style="1" customWidth="1"/>
    <col min="78" max="78" width="2.7265625" style="1" customWidth="1"/>
    <col min="79" max="79" width="3" style="1" customWidth="1"/>
    <col min="80" max="80" width="2.7265625" style="1" hidden="1" customWidth="1"/>
    <col min="81" max="84" width="3.26953125" style="1" hidden="1" customWidth="1"/>
    <col min="85" max="85" width="3.81640625" style="1" hidden="1" customWidth="1"/>
    <col min="86" max="95" width="5" style="1" hidden="1" customWidth="1"/>
    <col min="96" max="96" width="0.1796875" style="1" customWidth="1"/>
    <col min="97" max="97" width="2.7265625" style="3" customWidth="1"/>
    <col min="98" max="129" width="4" style="5" customWidth="1"/>
    <col min="130" max="133" width="9.1796875" style="1" customWidth="1"/>
    <col min="134" max="256" width="9.1796875" style="1"/>
    <col min="257" max="257" width="2.7265625" style="1" customWidth="1"/>
    <col min="258" max="258" width="9.1796875" style="1" customWidth="1"/>
    <col min="259" max="259" width="5.7265625" style="1" customWidth="1"/>
    <col min="260" max="260" width="6.54296875" style="1" customWidth="1"/>
    <col min="261" max="261" width="6" style="1" customWidth="1"/>
    <col min="262" max="262" width="7.453125" style="1" customWidth="1"/>
    <col min="263" max="263" width="3.81640625" style="1" customWidth="1"/>
    <col min="264" max="264" width="0" style="1" hidden="1" customWidth="1"/>
    <col min="265" max="266" width="3.26953125" style="1" customWidth="1"/>
    <col min="267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6" width="0" style="1" hidden="1" customWidth="1"/>
    <col min="277" max="277" width="3.26953125" style="1" customWidth="1"/>
    <col min="278" max="279" width="0" style="1" hidden="1" customWidth="1"/>
    <col min="280" max="282" width="3.26953125" style="1" customWidth="1"/>
    <col min="283" max="286" width="0" style="1" hidden="1" customWidth="1"/>
    <col min="287" max="287" width="2.81640625" style="1" customWidth="1"/>
    <col min="288" max="288" width="3.26953125" style="1" customWidth="1"/>
    <col min="289" max="291" width="3" style="1" customWidth="1"/>
    <col min="292" max="292" width="3.26953125" style="1" customWidth="1"/>
    <col min="293" max="294" width="0" style="1" hidden="1" customWidth="1"/>
    <col min="295" max="296" width="3.26953125" style="1" customWidth="1"/>
    <col min="297" max="297" width="3" style="1" customWidth="1"/>
    <col min="298" max="300" width="3.26953125" style="1" customWidth="1"/>
    <col min="301" max="301" width="3" style="1" customWidth="1"/>
    <col min="302" max="305" width="3.26953125" style="1" customWidth="1"/>
    <col min="306" max="306" width="2.81640625" style="1" customWidth="1"/>
    <col min="307" max="307" width="3.26953125" style="1" customWidth="1"/>
    <col min="308" max="308" width="3.1796875" style="1" customWidth="1"/>
    <col min="309" max="313" width="3.26953125" style="1" customWidth="1"/>
    <col min="314" max="315" width="2.81640625" style="1" customWidth="1"/>
    <col min="316" max="316" width="3" style="1" customWidth="1"/>
    <col min="317" max="317" width="0" style="1" hidden="1" customWidth="1"/>
    <col min="318" max="318" width="3.26953125" style="1" customWidth="1"/>
    <col min="319" max="321" width="0" style="1" hidden="1" customWidth="1"/>
    <col min="322" max="322" width="3.26953125" style="1" customWidth="1"/>
    <col min="323" max="324" width="0" style="1" hidden="1" customWidth="1"/>
    <col min="325" max="325" width="2.81640625" style="1" customWidth="1"/>
    <col min="326" max="326" width="3.26953125" style="1" customWidth="1"/>
    <col min="327" max="327" width="3" style="1" customWidth="1"/>
    <col min="328" max="328" width="3.26953125" style="1" customWidth="1"/>
    <col min="329" max="330" width="2.453125" style="1" customWidth="1"/>
    <col min="331" max="331" width="3.26953125" style="1" customWidth="1"/>
    <col min="332" max="332" width="3.54296875" style="1" customWidth="1"/>
    <col min="333" max="333" width="3.7265625" style="1" customWidth="1"/>
    <col min="334" max="334" width="2.7265625" style="1" customWidth="1"/>
    <col min="335" max="335" width="3" style="1" customWidth="1"/>
    <col min="336" max="351" width="0" style="1" hidden="1" customWidth="1"/>
    <col min="352" max="352" width="0.1796875" style="1" customWidth="1"/>
    <col min="353" max="353" width="2.7265625" style="1" customWidth="1"/>
    <col min="354" max="385" width="4" style="1" customWidth="1"/>
    <col min="386" max="389" width="9.1796875" style="1" customWidth="1"/>
    <col min="390" max="512" width="9.1796875" style="1"/>
    <col min="513" max="513" width="2.7265625" style="1" customWidth="1"/>
    <col min="514" max="514" width="9.1796875" style="1" customWidth="1"/>
    <col min="515" max="515" width="5.7265625" style="1" customWidth="1"/>
    <col min="516" max="516" width="6.54296875" style="1" customWidth="1"/>
    <col min="517" max="517" width="6" style="1" customWidth="1"/>
    <col min="518" max="518" width="7.453125" style="1" customWidth="1"/>
    <col min="519" max="519" width="3.81640625" style="1" customWidth="1"/>
    <col min="520" max="520" width="0" style="1" hidden="1" customWidth="1"/>
    <col min="521" max="522" width="3.26953125" style="1" customWidth="1"/>
    <col min="523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2" width="0" style="1" hidden="1" customWidth="1"/>
    <col min="533" max="533" width="3.26953125" style="1" customWidth="1"/>
    <col min="534" max="535" width="0" style="1" hidden="1" customWidth="1"/>
    <col min="536" max="538" width="3.26953125" style="1" customWidth="1"/>
    <col min="539" max="542" width="0" style="1" hidden="1" customWidth="1"/>
    <col min="543" max="543" width="2.81640625" style="1" customWidth="1"/>
    <col min="544" max="544" width="3.26953125" style="1" customWidth="1"/>
    <col min="545" max="547" width="3" style="1" customWidth="1"/>
    <col min="548" max="548" width="3.26953125" style="1" customWidth="1"/>
    <col min="549" max="550" width="0" style="1" hidden="1" customWidth="1"/>
    <col min="551" max="552" width="3.26953125" style="1" customWidth="1"/>
    <col min="553" max="553" width="3" style="1" customWidth="1"/>
    <col min="554" max="556" width="3.26953125" style="1" customWidth="1"/>
    <col min="557" max="557" width="3" style="1" customWidth="1"/>
    <col min="558" max="561" width="3.26953125" style="1" customWidth="1"/>
    <col min="562" max="562" width="2.81640625" style="1" customWidth="1"/>
    <col min="563" max="563" width="3.26953125" style="1" customWidth="1"/>
    <col min="564" max="564" width="3.1796875" style="1" customWidth="1"/>
    <col min="565" max="569" width="3.26953125" style="1" customWidth="1"/>
    <col min="570" max="571" width="2.81640625" style="1" customWidth="1"/>
    <col min="572" max="572" width="3" style="1" customWidth="1"/>
    <col min="573" max="573" width="0" style="1" hidden="1" customWidth="1"/>
    <col min="574" max="574" width="3.26953125" style="1" customWidth="1"/>
    <col min="575" max="577" width="0" style="1" hidden="1" customWidth="1"/>
    <col min="578" max="578" width="3.26953125" style="1" customWidth="1"/>
    <col min="579" max="580" width="0" style="1" hidden="1" customWidth="1"/>
    <col min="581" max="581" width="2.81640625" style="1" customWidth="1"/>
    <col min="582" max="582" width="3.26953125" style="1" customWidth="1"/>
    <col min="583" max="583" width="3" style="1" customWidth="1"/>
    <col min="584" max="584" width="3.26953125" style="1" customWidth="1"/>
    <col min="585" max="586" width="2.453125" style="1" customWidth="1"/>
    <col min="587" max="587" width="3.26953125" style="1" customWidth="1"/>
    <col min="588" max="588" width="3.54296875" style="1" customWidth="1"/>
    <col min="589" max="589" width="3.7265625" style="1" customWidth="1"/>
    <col min="590" max="590" width="2.7265625" style="1" customWidth="1"/>
    <col min="591" max="591" width="3" style="1" customWidth="1"/>
    <col min="592" max="607" width="0" style="1" hidden="1" customWidth="1"/>
    <col min="608" max="608" width="0.1796875" style="1" customWidth="1"/>
    <col min="609" max="609" width="2.7265625" style="1" customWidth="1"/>
    <col min="610" max="641" width="4" style="1" customWidth="1"/>
    <col min="642" max="645" width="9.1796875" style="1" customWidth="1"/>
    <col min="646" max="768" width="9.1796875" style="1"/>
    <col min="769" max="769" width="2.7265625" style="1" customWidth="1"/>
    <col min="770" max="770" width="9.1796875" style="1" customWidth="1"/>
    <col min="771" max="771" width="5.7265625" style="1" customWidth="1"/>
    <col min="772" max="772" width="6.54296875" style="1" customWidth="1"/>
    <col min="773" max="773" width="6" style="1" customWidth="1"/>
    <col min="774" max="774" width="7.453125" style="1" customWidth="1"/>
    <col min="775" max="775" width="3.81640625" style="1" customWidth="1"/>
    <col min="776" max="776" width="0" style="1" hidden="1" customWidth="1"/>
    <col min="777" max="778" width="3.26953125" style="1" customWidth="1"/>
    <col min="779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8" width="0" style="1" hidden="1" customWidth="1"/>
    <col min="789" max="789" width="3.26953125" style="1" customWidth="1"/>
    <col min="790" max="791" width="0" style="1" hidden="1" customWidth="1"/>
    <col min="792" max="794" width="3.26953125" style="1" customWidth="1"/>
    <col min="795" max="798" width="0" style="1" hidden="1" customWidth="1"/>
    <col min="799" max="799" width="2.81640625" style="1" customWidth="1"/>
    <col min="800" max="800" width="3.26953125" style="1" customWidth="1"/>
    <col min="801" max="803" width="3" style="1" customWidth="1"/>
    <col min="804" max="804" width="3.26953125" style="1" customWidth="1"/>
    <col min="805" max="806" width="0" style="1" hidden="1" customWidth="1"/>
    <col min="807" max="808" width="3.26953125" style="1" customWidth="1"/>
    <col min="809" max="809" width="3" style="1" customWidth="1"/>
    <col min="810" max="812" width="3.26953125" style="1" customWidth="1"/>
    <col min="813" max="813" width="3" style="1" customWidth="1"/>
    <col min="814" max="817" width="3.26953125" style="1" customWidth="1"/>
    <col min="818" max="818" width="2.81640625" style="1" customWidth="1"/>
    <col min="819" max="819" width="3.26953125" style="1" customWidth="1"/>
    <col min="820" max="820" width="3.1796875" style="1" customWidth="1"/>
    <col min="821" max="825" width="3.26953125" style="1" customWidth="1"/>
    <col min="826" max="827" width="2.81640625" style="1" customWidth="1"/>
    <col min="828" max="828" width="3" style="1" customWidth="1"/>
    <col min="829" max="829" width="0" style="1" hidden="1" customWidth="1"/>
    <col min="830" max="830" width="3.26953125" style="1" customWidth="1"/>
    <col min="831" max="833" width="0" style="1" hidden="1" customWidth="1"/>
    <col min="834" max="834" width="3.26953125" style="1" customWidth="1"/>
    <col min="835" max="836" width="0" style="1" hidden="1" customWidth="1"/>
    <col min="837" max="837" width="2.81640625" style="1" customWidth="1"/>
    <col min="838" max="838" width="3.26953125" style="1" customWidth="1"/>
    <col min="839" max="839" width="3" style="1" customWidth="1"/>
    <col min="840" max="840" width="3.26953125" style="1" customWidth="1"/>
    <col min="841" max="842" width="2.453125" style="1" customWidth="1"/>
    <col min="843" max="843" width="3.26953125" style="1" customWidth="1"/>
    <col min="844" max="844" width="3.54296875" style="1" customWidth="1"/>
    <col min="845" max="845" width="3.7265625" style="1" customWidth="1"/>
    <col min="846" max="846" width="2.7265625" style="1" customWidth="1"/>
    <col min="847" max="847" width="3" style="1" customWidth="1"/>
    <col min="848" max="863" width="0" style="1" hidden="1" customWidth="1"/>
    <col min="864" max="864" width="0.1796875" style="1" customWidth="1"/>
    <col min="865" max="865" width="2.7265625" style="1" customWidth="1"/>
    <col min="866" max="897" width="4" style="1" customWidth="1"/>
    <col min="898" max="901" width="9.1796875" style="1" customWidth="1"/>
    <col min="902" max="1024" width="9.1796875" style="1"/>
    <col min="1025" max="1025" width="2.7265625" style="1" customWidth="1"/>
    <col min="1026" max="1026" width="9.1796875" style="1" customWidth="1"/>
    <col min="1027" max="1027" width="5.7265625" style="1" customWidth="1"/>
    <col min="1028" max="1028" width="6.54296875" style="1" customWidth="1"/>
    <col min="1029" max="1029" width="6" style="1" customWidth="1"/>
    <col min="1030" max="1030" width="7.453125" style="1" customWidth="1"/>
    <col min="1031" max="1031" width="3.81640625" style="1" customWidth="1"/>
    <col min="1032" max="1032" width="0" style="1" hidden="1" customWidth="1"/>
    <col min="1033" max="1034" width="3.26953125" style="1" customWidth="1"/>
    <col min="1035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4" width="0" style="1" hidden="1" customWidth="1"/>
    <col min="1045" max="1045" width="3.26953125" style="1" customWidth="1"/>
    <col min="1046" max="1047" width="0" style="1" hidden="1" customWidth="1"/>
    <col min="1048" max="1050" width="3.26953125" style="1" customWidth="1"/>
    <col min="1051" max="1054" width="0" style="1" hidden="1" customWidth="1"/>
    <col min="1055" max="1055" width="2.81640625" style="1" customWidth="1"/>
    <col min="1056" max="1056" width="3.26953125" style="1" customWidth="1"/>
    <col min="1057" max="1059" width="3" style="1" customWidth="1"/>
    <col min="1060" max="1060" width="3.26953125" style="1" customWidth="1"/>
    <col min="1061" max="1062" width="0" style="1" hidden="1" customWidth="1"/>
    <col min="1063" max="1064" width="3.26953125" style="1" customWidth="1"/>
    <col min="1065" max="1065" width="3" style="1" customWidth="1"/>
    <col min="1066" max="1068" width="3.26953125" style="1" customWidth="1"/>
    <col min="1069" max="1069" width="3" style="1" customWidth="1"/>
    <col min="1070" max="1073" width="3.26953125" style="1" customWidth="1"/>
    <col min="1074" max="1074" width="2.81640625" style="1" customWidth="1"/>
    <col min="1075" max="1075" width="3.26953125" style="1" customWidth="1"/>
    <col min="1076" max="1076" width="3.1796875" style="1" customWidth="1"/>
    <col min="1077" max="1081" width="3.26953125" style="1" customWidth="1"/>
    <col min="1082" max="1083" width="2.81640625" style="1" customWidth="1"/>
    <col min="1084" max="1084" width="3" style="1" customWidth="1"/>
    <col min="1085" max="1085" width="0" style="1" hidden="1" customWidth="1"/>
    <col min="1086" max="1086" width="3.26953125" style="1" customWidth="1"/>
    <col min="1087" max="1089" width="0" style="1" hidden="1" customWidth="1"/>
    <col min="1090" max="1090" width="3.26953125" style="1" customWidth="1"/>
    <col min="1091" max="1092" width="0" style="1" hidden="1" customWidth="1"/>
    <col min="1093" max="1093" width="2.81640625" style="1" customWidth="1"/>
    <col min="1094" max="1094" width="3.26953125" style="1" customWidth="1"/>
    <col min="1095" max="1095" width="3" style="1" customWidth="1"/>
    <col min="1096" max="1096" width="3.26953125" style="1" customWidth="1"/>
    <col min="1097" max="1098" width="2.453125" style="1" customWidth="1"/>
    <col min="1099" max="1099" width="3.26953125" style="1" customWidth="1"/>
    <col min="1100" max="1100" width="3.54296875" style="1" customWidth="1"/>
    <col min="1101" max="1101" width="3.7265625" style="1" customWidth="1"/>
    <col min="1102" max="1102" width="2.7265625" style="1" customWidth="1"/>
    <col min="1103" max="1103" width="3" style="1" customWidth="1"/>
    <col min="1104" max="1119" width="0" style="1" hidden="1" customWidth="1"/>
    <col min="1120" max="1120" width="0.1796875" style="1" customWidth="1"/>
    <col min="1121" max="1121" width="2.7265625" style="1" customWidth="1"/>
    <col min="1122" max="1153" width="4" style="1" customWidth="1"/>
    <col min="1154" max="1157" width="9.1796875" style="1" customWidth="1"/>
    <col min="1158" max="1280" width="9.1796875" style="1"/>
    <col min="1281" max="1281" width="2.7265625" style="1" customWidth="1"/>
    <col min="1282" max="1282" width="9.1796875" style="1" customWidth="1"/>
    <col min="1283" max="1283" width="5.7265625" style="1" customWidth="1"/>
    <col min="1284" max="1284" width="6.54296875" style="1" customWidth="1"/>
    <col min="1285" max="1285" width="6" style="1" customWidth="1"/>
    <col min="1286" max="1286" width="7.453125" style="1" customWidth="1"/>
    <col min="1287" max="1287" width="3.81640625" style="1" customWidth="1"/>
    <col min="1288" max="1288" width="0" style="1" hidden="1" customWidth="1"/>
    <col min="1289" max="1290" width="3.26953125" style="1" customWidth="1"/>
    <col min="1291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0" width="0" style="1" hidden="1" customWidth="1"/>
    <col min="1301" max="1301" width="3.26953125" style="1" customWidth="1"/>
    <col min="1302" max="1303" width="0" style="1" hidden="1" customWidth="1"/>
    <col min="1304" max="1306" width="3.26953125" style="1" customWidth="1"/>
    <col min="1307" max="1310" width="0" style="1" hidden="1" customWidth="1"/>
    <col min="1311" max="1311" width="2.81640625" style="1" customWidth="1"/>
    <col min="1312" max="1312" width="3.26953125" style="1" customWidth="1"/>
    <col min="1313" max="1315" width="3" style="1" customWidth="1"/>
    <col min="1316" max="1316" width="3.26953125" style="1" customWidth="1"/>
    <col min="1317" max="1318" width="0" style="1" hidden="1" customWidth="1"/>
    <col min="1319" max="1320" width="3.26953125" style="1" customWidth="1"/>
    <col min="1321" max="1321" width="3" style="1" customWidth="1"/>
    <col min="1322" max="1324" width="3.26953125" style="1" customWidth="1"/>
    <col min="1325" max="1325" width="3" style="1" customWidth="1"/>
    <col min="1326" max="1329" width="3.26953125" style="1" customWidth="1"/>
    <col min="1330" max="1330" width="2.81640625" style="1" customWidth="1"/>
    <col min="1331" max="1331" width="3.26953125" style="1" customWidth="1"/>
    <col min="1332" max="1332" width="3.1796875" style="1" customWidth="1"/>
    <col min="1333" max="1337" width="3.26953125" style="1" customWidth="1"/>
    <col min="1338" max="1339" width="2.81640625" style="1" customWidth="1"/>
    <col min="1340" max="1340" width="3" style="1" customWidth="1"/>
    <col min="1341" max="1341" width="0" style="1" hidden="1" customWidth="1"/>
    <col min="1342" max="1342" width="3.26953125" style="1" customWidth="1"/>
    <col min="1343" max="1345" width="0" style="1" hidden="1" customWidth="1"/>
    <col min="1346" max="1346" width="3.26953125" style="1" customWidth="1"/>
    <col min="1347" max="1348" width="0" style="1" hidden="1" customWidth="1"/>
    <col min="1349" max="1349" width="2.81640625" style="1" customWidth="1"/>
    <col min="1350" max="1350" width="3.26953125" style="1" customWidth="1"/>
    <col min="1351" max="1351" width="3" style="1" customWidth="1"/>
    <col min="1352" max="1352" width="3.26953125" style="1" customWidth="1"/>
    <col min="1353" max="1354" width="2.453125" style="1" customWidth="1"/>
    <col min="1355" max="1355" width="3.26953125" style="1" customWidth="1"/>
    <col min="1356" max="1356" width="3.54296875" style="1" customWidth="1"/>
    <col min="1357" max="1357" width="3.7265625" style="1" customWidth="1"/>
    <col min="1358" max="1358" width="2.7265625" style="1" customWidth="1"/>
    <col min="1359" max="1359" width="3" style="1" customWidth="1"/>
    <col min="1360" max="1375" width="0" style="1" hidden="1" customWidth="1"/>
    <col min="1376" max="1376" width="0.1796875" style="1" customWidth="1"/>
    <col min="1377" max="1377" width="2.7265625" style="1" customWidth="1"/>
    <col min="1378" max="1409" width="4" style="1" customWidth="1"/>
    <col min="1410" max="1413" width="9.1796875" style="1" customWidth="1"/>
    <col min="1414" max="1536" width="9.1796875" style="1"/>
    <col min="1537" max="1537" width="2.7265625" style="1" customWidth="1"/>
    <col min="1538" max="1538" width="9.1796875" style="1" customWidth="1"/>
    <col min="1539" max="1539" width="5.7265625" style="1" customWidth="1"/>
    <col min="1540" max="1540" width="6.54296875" style="1" customWidth="1"/>
    <col min="1541" max="1541" width="6" style="1" customWidth="1"/>
    <col min="1542" max="1542" width="7.453125" style="1" customWidth="1"/>
    <col min="1543" max="1543" width="3.81640625" style="1" customWidth="1"/>
    <col min="1544" max="1544" width="0" style="1" hidden="1" customWidth="1"/>
    <col min="1545" max="1546" width="3.26953125" style="1" customWidth="1"/>
    <col min="1547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6" width="0" style="1" hidden="1" customWidth="1"/>
    <col min="1557" max="1557" width="3.26953125" style="1" customWidth="1"/>
    <col min="1558" max="1559" width="0" style="1" hidden="1" customWidth="1"/>
    <col min="1560" max="1562" width="3.26953125" style="1" customWidth="1"/>
    <col min="1563" max="1566" width="0" style="1" hidden="1" customWidth="1"/>
    <col min="1567" max="1567" width="2.81640625" style="1" customWidth="1"/>
    <col min="1568" max="1568" width="3.26953125" style="1" customWidth="1"/>
    <col min="1569" max="1571" width="3" style="1" customWidth="1"/>
    <col min="1572" max="1572" width="3.26953125" style="1" customWidth="1"/>
    <col min="1573" max="1574" width="0" style="1" hidden="1" customWidth="1"/>
    <col min="1575" max="1576" width="3.26953125" style="1" customWidth="1"/>
    <col min="1577" max="1577" width="3" style="1" customWidth="1"/>
    <col min="1578" max="1580" width="3.26953125" style="1" customWidth="1"/>
    <col min="1581" max="1581" width="3" style="1" customWidth="1"/>
    <col min="1582" max="1585" width="3.26953125" style="1" customWidth="1"/>
    <col min="1586" max="1586" width="2.81640625" style="1" customWidth="1"/>
    <col min="1587" max="1587" width="3.26953125" style="1" customWidth="1"/>
    <col min="1588" max="1588" width="3.1796875" style="1" customWidth="1"/>
    <col min="1589" max="1593" width="3.26953125" style="1" customWidth="1"/>
    <col min="1594" max="1595" width="2.81640625" style="1" customWidth="1"/>
    <col min="1596" max="1596" width="3" style="1" customWidth="1"/>
    <col min="1597" max="1597" width="0" style="1" hidden="1" customWidth="1"/>
    <col min="1598" max="1598" width="3.26953125" style="1" customWidth="1"/>
    <col min="1599" max="1601" width="0" style="1" hidden="1" customWidth="1"/>
    <col min="1602" max="1602" width="3.26953125" style="1" customWidth="1"/>
    <col min="1603" max="1604" width="0" style="1" hidden="1" customWidth="1"/>
    <col min="1605" max="1605" width="2.81640625" style="1" customWidth="1"/>
    <col min="1606" max="1606" width="3.26953125" style="1" customWidth="1"/>
    <col min="1607" max="1607" width="3" style="1" customWidth="1"/>
    <col min="1608" max="1608" width="3.26953125" style="1" customWidth="1"/>
    <col min="1609" max="1610" width="2.453125" style="1" customWidth="1"/>
    <col min="1611" max="1611" width="3.26953125" style="1" customWidth="1"/>
    <col min="1612" max="1612" width="3.54296875" style="1" customWidth="1"/>
    <col min="1613" max="1613" width="3.7265625" style="1" customWidth="1"/>
    <col min="1614" max="1614" width="2.7265625" style="1" customWidth="1"/>
    <col min="1615" max="1615" width="3" style="1" customWidth="1"/>
    <col min="1616" max="1631" width="0" style="1" hidden="1" customWidth="1"/>
    <col min="1632" max="1632" width="0.1796875" style="1" customWidth="1"/>
    <col min="1633" max="1633" width="2.7265625" style="1" customWidth="1"/>
    <col min="1634" max="1665" width="4" style="1" customWidth="1"/>
    <col min="1666" max="1669" width="9.1796875" style="1" customWidth="1"/>
    <col min="1670" max="1792" width="9.1796875" style="1"/>
    <col min="1793" max="1793" width="2.7265625" style="1" customWidth="1"/>
    <col min="1794" max="1794" width="9.1796875" style="1" customWidth="1"/>
    <col min="1795" max="1795" width="5.7265625" style="1" customWidth="1"/>
    <col min="1796" max="1796" width="6.54296875" style="1" customWidth="1"/>
    <col min="1797" max="1797" width="6" style="1" customWidth="1"/>
    <col min="1798" max="1798" width="7.453125" style="1" customWidth="1"/>
    <col min="1799" max="1799" width="3.81640625" style="1" customWidth="1"/>
    <col min="1800" max="1800" width="0" style="1" hidden="1" customWidth="1"/>
    <col min="1801" max="1802" width="3.26953125" style="1" customWidth="1"/>
    <col min="1803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2" width="0" style="1" hidden="1" customWidth="1"/>
    <col min="1813" max="1813" width="3.26953125" style="1" customWidth="1"/>
    <col min="1814" max="1815" width="0" style="1" hidden="1" customWidth="1"/>
    <col min="1816" max="1818" width="3.26953125" style="1" customWidth="1"/>
    <col min="1819" max="1822" width="0" style="1" hidden="1" customWidth="1"/>
    <col min="1823" max="1823" width="2.81640625" style="1" customWidth="1"/>
    <col min="1824" max="1824" width="3.26953125" style="1" customWidth="1"/>
    <col min="1825" max="1827" width="3" style="1" customWidth="1"/>
    <col min="1828" max="1828" width="3.26953125" style="1" customWidth="1"/>
    <col min="1829" max="1830" width="0" style="1" hidden="1" customWidth="1"/>
    <col min="1831" max="1832" width="3.26953125" style="1" customWidth="1"/>
    <col min="1833" max="1833" width="3" style="1" customWidth="1"/>
    <col min="1834" max="1836" width="3.26953125" style="1" customWidth="1"/>
    <col min="1837" max="1837" width="3" style="1" customWidth="1"/>
    <col min="1838" max="1841" width="3.26953125" style="1" customWidth="1"/>
    <col min="1842" max="1842" width="2.81640625" style="1" customWidth="1"/>
    <col min="1843" max="1843" width="3.26953125" style="1" customWidth="1"/>
    <col min="1844" max="1844" width="3.1796875" style="1" customWidth="1"/>
    <col min="1845" max="1849" width="3.26953125" style="1" customWidth="1"/>
    <col min="1850" max="1851" width="2.81640625" style="1" customWidth="1"/>
    <col min="1852" max="1852" width="3" style="1" customWidth="1"/>
    <col min="1853" max="1853" width="0" style="1" hidden="1" customWidth="1"/>
    <col min="1854" max="1854" width="3.26953125" style="1" customWidth="1"/>
    <col min="1855" max="1857" width="0" style="1" hidden="1" customWidth="1"/>
    <col min="1858" max="1858" width="3.26953125" style="1" customWidth="1"/>
    <col min="1859" max="1860" width="0" style="1" hidden="1" customWidth="1"/>
    <col min="1861" max="1861" width="2.81640625" style="1" customWidth="1"/>
    <col min="1862" max="1862" width="3.26953125" style="1" customWidth="1"/>
    <col min="1863" max="1863" width="3" style="1" customWidth="1"/>
    <col min="1864" max="1864" width="3.26953125" style="1" customWidth="1"/>
    <col min="1865" max="1866" width="2.453125" style="1" customWidth="1"/>
    <col min="1867" max="1867" width="3.26953125" style="1" customWidth="1"/>
    <col min="1868" max="1868" width="3.54296875" style="1" customWidth="1"/>
    <col min="1869" max="1869" width="3.7265625" style="1" customWidth="1"/>
    <col min="1870" max="1870" width="2.7265625" style="1" customWidth="1"/>
    <col min="1871" max="1871" width="3" style="1" customWidth="1"/>
    <col min="1872" max="1887" width="0" style="1" hidden="1" customWidth="1"/>
    <col min="1888" max="1888" width="0.1796875" style="1" customWidth="1"/>
    <col min="1889" max="1889" width="2.7265625" style="1" customWidth="1"/>
    <col min="1890" max="1921" width="4" style="1" customWidth="1"/>
    <col min="1922" max="1925" width="9.1796875" style="1" customWidth="1"/>
    <col min="1926" max="2048" width="9.1796875" style="1"/>
    <col min="2049" max="2049" width="2.7265625" style="1" customWidth="1"/>
    <col min="2050" max="2050" width="9.1796875" style="1" customWidth="1"/>
    <col min="2051" max="2051" width="5.7265625" style="1" customWidth="1"/>
    <col min="2052" max="2052" width="6.54296875" style="1" customWidth="1"/>
    <col min="2053" max="2053" width="6" style="1" customWidth="1"/>
    <col min="2054" max="2054" width="7.453125" style="1" customWidth="1"/>
    <col min="2055" max="2055" width="3.81640625" style="1" customWidth="1"/>
    <col min="2056" max="2056" width="0" style="1" hidden="1" customWidth="1"/>
    <col min="2057" max="2058" width="3.26953125" style="1" customWidth="1"/>
    <col min="2059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8" width="0" style="1" hidden="1" customWidth="1"/>
    <col min="2069" max="2069" width="3.26953125" style="1" customWidth="1"/>
    <col min="2070" max="2071" width="0" style="1" hidden="1" customWidth="1"/>
    <col min="2072" max="2074" width="3.26953125" style="1" customWidth="1"/>
    <col min="2075" max="2078" width="0" style="1" hidden="1" customWidth="1"/>
    <col min="2079" max="2079" width="2.81640625" style="1" customWidth="1"/>
    <col min="2080" max="2080" width="3.26953125" style="1" customWidth="1"/>
    <col min="2081" max="2083" width="3" style="1" customWidth="1"/>
    <col min="2084" max="2084" width="3.26953125" style="1" customWidth="1"/>
    <col min="2085" max="2086" width="0" style="1" hidden="1" customWidth="1"/>
    <col min="2087" max="2088" width="3.26953125" style="1" customWidth="1"/>
    <col min="2089" max="2089" width="3" style="1" customWidth="1"/>
    <col min="2090" max="2092" width="3.26953125" style="1" customWidth="1"/>
    <col min="2093" max="2093" width="3" style="1" customWidth="1"/>
    <col min="2094" max="2097" width="3.26953125" style="1" customWidth="1"/>
    <col min="2098" max="2098" width="2.81640625" style="1" customWidth="1"/>
    <col min="2099" max="2099" width="3.26953125" style="1" customWidth="1"/>
    <col min="2100" max="2100" width="3.1796875" style="1" customWidth="1"/>
    <col min="2101" max="2105" width="3.26953125" style="1" customWidth="1"/>
    <col min="2106" max="2107" width="2.81640625" style="1" customWidth="1"/>
    <col min="2108" max="2108" width="3" style="1" customWidth="1"/>
    <col min="2109" max="2109" width="0" style="1" hidden="1" customWidth="1"/>
    <col min="2110" max="2110" width="3.26953125" style="1" customWidth="1"/>
    <col min="2111" max="2113" width="0" style="1" hidden="1" customWidth="1"/>
    <col min="2114" max="2114" width="3.26953125" style="1" customWidth="1"/>
    <col min="2115" max="2116" width="0" style="1" hidden="1" customWidth="1"/>
    <col min="2117" max="2117" width="2.81640625" style="1" customWidth="1"/>
    <col min="2118" max="2118" width="3.26953125" style="1" customWidth="1"/>
    <col min="2119" max="2119" width="3" style="1" customWidth="1"/>
    <col min="2120" max="2120" width="3.26953125" style="1" customWidth="1"/>
    <col min="2121" max="2122" width="2.453125" style="1" customWidth="1"/>
    <col min="2123" max="2123" width="3.26953125" style="1" customWidth="1"/>
    <col min="2124" max="2124" width="3.54296875" style="1" customWidth="1"/>
    <col min="2125" max="2125" width="3.7265625" style="1" customWidth="1"/>
    <col min="2126" max="2126" width="2.7265625" style="1" customWidth="1"/>
    <col min="2127" max="2127" width="3" style="1" customWidth="1"/>
    <col min="2128" max="2143" width="0" style="1" hidden="1" customWidth="1"/>
    <col min="2144" max="2144" width="0.1796875" style="1" customWidth="1"/>
    <col min="2145" max="2145" width="2.7265625" style="1" customWidth="1"/>
    <col min="2146" max="2177" width="4" style="1" customWidth="1"/>
    <col min="2178" max="2181" width="9.1796875" style="1" customWidth="1"/>
    <col min="2182" max="2304" width="9.1796875" style="1"/>
    <col min="2305" max="2305" width="2.7265625" style="1" customWidth="1"/>
    <col min="2306" max="2306" width="9.1796875" style="1" customWidth="1"/>
    <col min="2307" max="2307" width="5.7265625" style="1" customWidth="1"/>
    <col min="2308" max="2308" width="6.54296875" style="1" customWidth="1"/>
    <col min="2309" max="2309" width="6" style="1" customWidth="1"/>
    <col min="2310" max="2310" width="7.453125" style="1" customWidth="1"/>
    <col min="2311" max="2311" width="3.81640625" style="1" customWidth="1"/>
    <col min="2312" max="2312" width="0" style="1" hidden="1" customWidth="1"/>
    <col min="2313" max="2314" width="3.26953125" style="1" customWidth="1"/>
    <col min="2315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4" width="0" style="1" hidden="1" customWidth="1"/>
    <col min="2325" max="2325" width="3.26953125" style="1" customWidth="1"/>
    <col min="2326" max="2327" width="0" style="1" hidden="1" customWidth="1"/>
    <col min="2328" max="2330" width="3.26953125" style="1" customWidth="1"/>
    <col min="2331" max="2334" width="0" style="1" hidden="1" customWidth="1"/>
    <col min="2335" max="2335" width="2.81640625" style="1" customWidth="1"/>
    <col min="2336" max="2336" width="3.26953125" style="1" customWidth="1"/>
    <col min="2337" max="2339" width="3" style="1" customWidth="1"/>
    <col min="2340" max="2340" width="3.26953125" style="1" customWidth="1"/>
    <col min="2341" max="2342" width="0" style="1" hidden="1" customWidth="1"/>
    <col min="2343" max="2344" width="3.26953125" style="1" customWidth="1"/>
    <col min="2345" max="2345" width="3" style="1" customWidth="1"/>
    <col min="2346" max="2348" width="3.26953125" style="1" customWidth="1"/>
    <col min="2349" max="2349" width="3" style="1" customWidth="1"/>
    <col min="2350" max="2353" width="3.26953125" style="1" customWidth="1"/>
    <col min="2354" max="2354" width="2.81640625" style="1" customWidth="1"/>
    <col min="2355" max="2355" width="3.26953125" style="1" customWidth="1"/>
    <col min="2356" max="2356" width="3.1796875" style="1" customWidth="1"/>
    <col min="2357" max="2361" width="3.26953125" style="1" customWidth="1"/>
    <col min="2362" max="2363" width="2.81640625" style="1" customWidth="1"/>
    <col min="2364" max="2364" width="3" style="1" customWidth="1"/>
    <col min="2365" max="2365" width="0" style="1" hidden="1" customWidth="1"/>
    <col min="2366" max="2366" width="3.26953125" style="1" customWidth="1"/>
    <col min="2367" max="2369" width="0" style="1" hidden="1" customWidth="1"/>
    <col min="2370" max="2370" width="3.26953125" style="1" customWidth="1"/>
    <col min="2371" max="2372" width="0" style="1" hidden="1" customWidth="1"/>
    <col min="2373" max="2373" width="2.81640625" style="1" customWidth="1"/>
    <col min="2374" max="2374" width="3.26953125" style="1" customWidth="1"/>
    <col min="2375" max="2375" width="3" style="1" customWidth="1"/>
    <col min="2376" max="2376" width="3.26953125" style="1" customWidth="1"/>
    <col min="2377" max="2378" width="2.453125" style="1" customWidth="1"/>
    <col min="2379" max="2379" width="3.26953125" style="1" customWidth="1"/>
    <col min="2380" max="2380" width="3.54296875" style="1" customWidth="1"/>
    <col min="2381" max="2381" width="3.7265625" style="1" customWidth="1"/>
    <col min="2382" max="2382" width="2.7265625" style="1" customWidth="1"/>
    <col min="2383" max="2383" width="3" style="1" customWidth="1"/>
    <col min="2384" max="2399" width="0" style="1" hidden="1" customWidth="1"/>
    <col min="2400" max="2400" width="0.1796875" style="1" customWidth="1"/>
    <col min="2401" max="2401" width="2.7265625" style="1" customWidth="1"/>
    <col min="2402" max="2433" width="4" style="1" customWidth="1"/>
    <col min="2434" max="2437" width="9.1796875" style="1" customWidth="1"/>
    <col min="2438" max="2560" width="9.1796875" style="1"/>
    <col min="2561" max="2561" width="2.7265625" style="1" customWidth="1"/>
    <col min="2562" max="2562" width="9.1796875" style="1" customWidth="1"/>
    <col min="2563" max="2563" width="5.7265625" style="1" customWidth="1"/>
    <col min="2564" max="2564" width="6.54296875" style="1" customWidth="1"/>
    <col min="2565" max="2565" width="6" style="1" customWidth="1"/>
    <col min="2566" max="2566" width="7.453125" style="1" customWidth="1"/>
    <col min="2567" max="2567" width="3.81640625" style="1" customWidth="1"/>
    <col min="2568" max="2568" width="0" style="1" hidden="1" customWidth="1"/>
    <col min="2569" max="2570" width="3.26953125" style="1" customWidth="1"/>
    <col min="2571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0" width="0" style="1" hidden="1" customWidth="1"/>
    <col min="2581" max="2581" width="3.26953125" style="1" customWidth="1"/>
    <col min="2582" max="2583" width="0" style="1" hidden="1" customWidth="1"/>
    <col min="2584" max="2586" width="3.26953125" style="1" customWidth="1"/>
    <col min="2587" max="2590" width="0" style="1" hidden="1" customWidth="1"/>
    <col min="2591" max="2591" width="2.81640625" style="1" customWidth="1"/>
    <col min="2592" max="2592" width="3.26953125" style="1" customWidth="1"/>
    <col min="2593" max="2595" width="3" style="1" customWidth="1"/>
    <col min="2596" max="2596" width="3.26953125" style="1" customWidth="1"/>
    <col min="2597" max="2598" width="0" style="1" hidden="1" customWidth="1"/>
    <col min="2599" max="2600" width="3.26953125" style="1" customWidth="1"/>
    <col min="2601" max="2601" width="3" style="1" customWidth="1"/>
    <col min="2602" max="2604" width="3.26953125" style="1" customWidth="1"/>
    <col min="2605" max="2605" width="3" style="1" customWidth="1"/>
    <col min="2606" max="2609" width="3.26953125" style="1" customWidth="1"/>
    <col min="2610" max="2610" width="2.81640625" style="1" customWidth="1"/>
    <col min="2611" max="2611" width="3.26953125" style="1" customWidth="1"/>
    <col min="2612" max="2612" width="3.1796875" style="1" customWidth="1"/>
    <col min="2613" max="2617" width="3.26953125" style="1" customWidth="1"/>
    <col min="2618" max="2619" width="2.81640625" style="1" customWidth="1"/>
    <col min="2620" max="2620" width="3" style="1" customWidth="1"/>
    <col min="2621" max="2621" width="0" style="1" hidden="1" customWidth="1"/>
    <col min="2622" max="2622" width="3.26953125" style="1" customWidth="1"/>
    <col min="2623" max="2625" width="0" style="1" hidden="1" customWidth="1"/>
    <col min="2626" max="2626" width="3.26953125" style="1" customWidth="1"/>
    <col min="2627" max="2628" width="0" style="1" hidden="1" customWidth="1"/>
    <col min="2629" max="2629" width="2.81640625" style="1" customWidth="1"/>
    <col min="2630" max="2630" width="3.26953125" style="1" customWidth="1"/>
    <col min="2631" max="2631" width="3" style="1" customWidth="1"/>
    <col min="2632" max="2632" width="3.26953125" style="1" customWidth="1"/>
    <col min="2633" max="2634" width="2.453125" style="1" customWidth="1"/>
    <col min="2635" max="2635" width="3.26953125" style="1" customWidth="1"/>
    <col min="2636" max="2636" width="3.54296875" style="1" customWidth="1"/>
    <col min="2637" max="2637" width="3.7265625" style="1" customWidth="1"/>
    <col min="2638" max="2638" width="2.7265625" style="1" customWidth="1"/>
    <col min="2639" max="2639" width="3" style="1" customWidth="1"/>
    <col min="2640" max="2655" width="0" style="1" hidden="1" customWidth="1"/>
    <col min="2656" max="2656" width="0.1796875" style="1" customWidth="1"/>
    <col min="2657" max="2657" width="2.7265625" style="1" customWidth="1"/>
    <col min="2658" max="2689" width="4" style="1" customWidth="1"/>
    <col min="2690" max="2693" width="9.1796875" style="1" customWidth="1"/>
    <col min="2694" max="2816" width="9.1796875" style="1"/>
    <col min="2817" max="2817" width="2.7265625" style="1" customWidth="1"/>
    <col min="2818" max="2818" width="9.1796875" style="1" customWidth="1"/>
    <col min="2819" max="2819" width="5.7265625" style="1" customWidth="1"/>
    <col min="2820" max="2820" width="6.54296875" style="1" customWidth="1"/>
    <col min="2821" max="2821" width="6" style="1" customWidth="1"/>
    <col min="2822" max="2822" width="7.453125" style="1" customWidth="1"/>
    <col min="2823" max="2823" width="3.81640625" style="1" customWidth="1"/>
    <col min="2824" max="2824" width="0" style="1" hidden="1" customWidth="1"/>
    <col min="2825" max="2826" width="3.26953125" style="1" customWidth="1"/>
    <col min="2827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6" width="0" style="1" hidden="1" customWidth="1"/>
    <col min="2837" max="2837" width="3.26953125" style="1" customWidth="1"/>
    <col min="2838" max="2839" width="0" style="1" hidden="1" customWidth="1"/>
    <col min="2840" max="2842" width="3.26953125" style="1" customWidth="1"/>
    <col min="2843" max="2846" width="0" style="1" hidden="1" customWidth="1"/>
    <col min="2847" max="2847" width="2.81640625" style="1" customWidth="1"/>
    <col min="2848" max="2848" width="3.26953125" style="1" customWidth="1"/>
    <col min="2849" max="2851" width="3" style="1" customWidth="1"/>
    <col min="2852" max="2852" width="3.26953125" style="1" customWidth="1"/>
    <col min="2853" max="2854" width="0" style="1" hidden="1" customWidth="1"/>
    <col min="2855" max="2856" width="3.26953125" style="1" customWidth="1"/>
    <col min="2857" max="2857" width="3" style="1" customWidth="1"/>
    <col min="2858" max="2860" width="3.26953125" style="1" customWidth="1"/>
    <col min="2861" max="2861" width="3" style="1" customWidth="1"/>
    <col min="2862" max="2865" width="3.26953125" style="1" customWidth="1"/>
    <col min="2866" max="2866" width="2.81640625" style="1" customWidth="1"/>
    <col min="2867" max="2867" width="3.26953125" style="1" customWidth="1"/>
    <col min="2868" max="2868" width="3.1796875" style="1" customWidth="1"/>
    <col min="2869" max="2873" width="3.26953125" style="1" customWidth="1"/>
    <col min="2874" max="2875" width="2.81640625" style="1" customWidth="1"/>
    <col min="2876" max="2876" width="3" style="1" customWidth="1"/>
    <col min="2877" max="2877" width="0" style="1" hidden="1" customWidth="1"/>
    <col min="2878" max="2878" width="3.26953125" style="1" customWidth="1"/>
    <col min="2879" max="2881" width="0" style="1" hidden="1" customWidth="1"/>
    <col min="2882" max="2882" width="3.26953125" style="1" customWidth="1"/>
    <col min="2883" max="2884" width="0" style="1" hidden="1" customWidth="1"/>
    <col min="2885" max="2885" width="2.81640625" style="1" customWidth="1"/>
    <col min="2886" max="2886" width="3.26953125" style="1" customWidth="1"/>
    <col min="2887" max="2887" width="3" style="1" customWidth="1"/>
    <col min="2888" max="2888" width="3.26953125" style="1" customWidth="1"/>
    <col min="2889" max="2890" width="2.453125" style="1" customWidth="1"/>
    <col min="2891" max="2891" width="3.26953125" style="1" customWidth="1"/>
    <col min="2892" max="2892" width="3.54296875" style="1" customWidth="1"/>
    <col min="2893" max="2893" width="3.7265625" style="1" customWidth="1"/>
    <col min="2894" max="2894" width="2.7265625" style="1" customWidth="1"/>
    <col min="2895" max="2895" width="3" style="1" customWidth="1"/>
    <col min="2896" max="2911" width="0" style="1" hidden="1" customWidth="1"/>
    <col min="2912" max="2912" width="0.1796875" style="1" customWidth="1"/>
    <col min="2913" max="2913" width="2.7265625" style="1" customWidth="1"/>
    <col min="2914" max="2945" width="4" style="1" customWidth="1"/>
    <col min="2946" max="2949" width="9.1796875" style="1" customWidth="1"/>
    <col min="2950" max="3072" width="9.1796875" style="1"/>
    <col min="3073" max="3073" width="2.7265625" style="1" customWidth="1"/>
    <col min="3074" max="3074" width="9.1796875" style="1" customWidth="1"/>
    <col min="3075" max="3075" width="5.7265625" style="1" customWidth="1"/>
    <col min="3076" max="3076" width="6.54296875" style="1" customWidth="1"/>
    <col min="3077" max="3077" width="6" style="1" customWidth="1"/>
    <col min="3078" max="3078" width="7.453125" style="1" customWidth="1"/>
    <col min="3079" max="3079" width="3.81640625" style="1" customWidth="1"/>
    <col min="3080" max="3080" width="0" style="1" hidden="1" customWidth="1"/>
    <col min="3081" max="3082" width="3.26953125" style="1" customWidth="1"/>
    <col min="3083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2" width="0" style="1" hidden="1" customWidth="1"/>
    <col min="3093" max="3093" width="3.26953125" style="1" customWidth="1"/>
    <col min="3094" max="3095" width="0" style="1" hidden="1" customWidth="1"/>
    <col min="3096" max="3098" width="3.26953125" style="1" customWidth="1"/>
    <col min="3099" max="3102" width="0" style="1" hidden="1" customWidth="1"/>
    <col min="3103" max="3103" width="2.81640625" style="1" customWidth="1"/>
    <col min="3104" max="3104" width="3.26953125" style="1" customWidth="1"/>
    <col min="3105" max="3107" width="3" style="1" customWidth="1"/>
    <col min="3108" max="3108" width="3.26953125" style="1" customWidth="1"/>
    <col min="3109" max="3110" width="0" style="1" hidden="1" customWidth="1"/>
    <col min="3111" max="3112" width="3.26953125" style="1" customWidth="1"/>
    <col min="3113" max="3113" width="3" style="1" customWidth="1"/>
    <col min="3114" max="3116" width="3.26953125" style="1" customWidth="1"/>
    <col min="3117" max="3117" width="3" style="1" customWidth="1"/>
    <col min="3118" max="3121" width="3.26953125" style="1" customWidth="1"/>
    <col min="3122" max="3122" width="2.81640625" style="1" customWidth="1"/>
    <col min="3123" max="3123" width="3.26953125" style="1" customWidth="1"/>
    <col min="3124" max="3124" width="3.1796875" style="1" customWidth="1"/>
    <col min="3125" max="3129" width="3.26953125" style="1" customWidth="1"/>
    <col min="3130" max="3131" width="2.81640625" style="1" customWidth="1"/>
    <col min="3132" max="3132" width="3" style="1" customWidth="1"/>
    <col min="3133" max="3133" width="0" style="1" hidden="1" customWidth="1"/>
    <col min="3134" max="3134" width="3.26953125" style="1" customWidth="1"/>
    <col min="3135" max="3137" width="0" style="1" hidden="1" customWidth="1"/>
    <col min="3138" max="3138" width="3.26953125" style="1" customWidth="1"/>
    <col min="3139" max="3140" width="0" style="1" hidden="1" customWidth="1"/>
    <col min="3141" max="3141" width="2.81640625" style="1" customWidth="1"/>
    <col min="3142" max="3142" width="3.26953125" style="1" customWidth="1"/>
    <col min="3143" max="3143" width="3" style="1" customWidth="1"/>
    <col min="3144" max="3144" width="3.26953125" style="1" customWidth="1"/>
    <col min="3145" max="3146" width="2.453125" style="1" customWidth="1"/>
    <col min="3147" max="3147" width="3.26953125" style="1" customWidth="1"/>
    <col min="3148" max="3148" width="3.54296875" style="1" customWidth="1"/>
    <col min="3149" max="3149" width="3.7265625" style="1" customWidth="1"/>
    <col min="3150" max="3150" width="2.7265625" style="1" customWidth="1"/>
    <col min="3151" max="3151" width="3" style="1" customWidth="1"/>
    <col min="3152" max="3167" width="0" style="1" hidden="1" customWidth="1"/>
    <col min="3168" max="3168" width="0.1796875" style="1" customWidth="1"/>
    <col min="3169" max="3169" width="2.7265625" style="1" customWidth="1"/>
    <col min="3170" max="3201" width="4" style="1" customWidth="1"/>
    <col min="3202" max="3205" width="9.1796875" style="1" customWidth="1"/>
    <col min="3206" max="3328" width="9.1796875" style="1"/>
    <col min="3329" max="3329" width="2.7265625" style="1" customWidth="1"/>
    <col min="3330" max="3330" width="9.1796875" style="1" customWidth="1"/>
    <col min="3331" max="3331" width="5.7265625" style="1" customWidth="1"/>
    <col min="3332" max="3332" width="6.54296875" style="1" customWidth="1"/>
    <col min="3333" max="3333" width="6" style="1" customWidth="1"/>
    <col min="3334" max="3334" width="7.453125" style="1" customWidth="1"/>
    <col min="3335" max="3335" width="3.81640625" style="1" customWidth="1"/>
    <col min="3336" max="3336" width="0" style="1" hidden="1" customWidth="1"/>
    <col min="3337" max="3338" width="3.26953125" style="1" customWidth="1"/>
    <col min="3339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8" width="0" style="1" hidden="1" customWidth="1"/>
    <col min="3349" max="3349" width="3.26953125" style="1" customWidth="1"/>
    <col min="3350" max="3351" width="0" style="1" hidden="1" customWidth="1"/>
    <col min="3352" max="3354" width="3.26953125" style="1" customWidth="1"/>
    <col min="3355" max="3358" width="0" style="1" hidden="1" customWidth="1"/>
    <col min="3359" max="3359" width="2.81640625" style="1" customWidth="1"/>
    <col min="3360" max="3360" width="3.26953125" style="1" customWidth="1"/>
    <col min="3361" max="3363" width="3" style="1" customWidth="1"/>
    <col min="3364" max="3364" width="3.26953125" style="1" customWidth="1"/>
    <col min="3365" max="3366" width="0" style="1" hidden="1" customWidth="1"/>
    <col min="3367" max="3368" width="3.26953125" style="1" customWidth="1"/>
    <col min="3369" max="3369" width="3" style="1" customWidth="1"/>
    <col min="3370" max="3372" width="3.26953125" style="1" customWidth="1"/>
    <col min="3373" max="3373" width="3" style="1" customWidth="1"/>
    <col min="3374" max="3377" width="3.26953125" style="1" customWidth="1"/>
    <col min="3378" max="3378" width="2.81640625" style="1" customWidth="1"/>
    <col min="3379" max="3379" width="3.26953125" style="1" customWidth="1"/>
    <col min="3380" max="3380" width="3.1796875" style="1" customWidth="1"/>
    <col min="3381" max="3385" width="3.26953125" style="1" customWidth="1"/>
    <col min="3386" max="3387" width="2.81640625" style="1" customWidth="1"/>
    <col min="3388" max="3388" width="3" style="1" customWidth="1"/>
    <col min="3389" max="3389" width="0" style="1" hidden="1" customWidth="1"/>
    <col min="3390" max="3390" width="3.26953125" style="1" customWidth="1"/>
    <col min="3391" max="3393" width="0" style="1" hidden="1" customWidth="1"/>
    <col min="3394" max="3394" width="3.26953125" style="1" customWidth="1"/>
    <col min="3395" max="3396" width="0" style="1" hidden="1" customWidth="1"/>
    <col min="3397" max="3397" width="2.81640625" style="1" customWidth="1"/>
    <col min="3398" max="3398" width="3.26953125" style="1" customWidth="1"/>
    <col min="3399" max="3399" width="3" style="1" customWidth="1"/>
    <col min="3400" max="3400" width="3.26953125" style="1" customWidth="1"/>
    <col min="3401" max="3402" width="2.453125" style="1" customWidth="1"/>
    <col min="3403" max="3403" width="3.26953125" style="1" customWidth="1"/>
    <col min="3404" max="3404" width="3.54296875" style="1" customWidth="1"/>
    <col min="3405" max="3405" width="3.7265625" style="1" customWidth="1"/>
    <col min="3406" max="3406" width="2.7265625" style="1" customWidth="1"/>
    <col min="3407" max="3407" width="3" style="1" customWidth="1"/>
    <col min="3408" max="3423" width="0" style="1" hidden="1" customWidth="1"/>
    <col min="3424" max="3424" width="0.1796875" style="1" customWidth="1"/>
    <col min="3425" max="3425" width="2.7265625" style="1" customWidth="1"/>
    <col min="3426" max="3457" width="4" style="1" customWidth="1"/>
    <col min="3458" max="3461" width="9.1796875" style="1" customWidth="1"/>
    <col min="3462" max="3584" width="9.1796875" style="1"/>
    <col min="3585" max="3585" width="2.7265625" style="1" customWidth="1"/>
    <col min="3586" max="3586" width="9.1796875" style="1" customWidth="1"/>
    <col min="3587" max="3587" width="5.7265625" style="1" customWidth="1"/>
    <col min="3588" max="3588" width="6.54296875" style="1" customWidth="1"/>
    <col min="3589" max="3589" width="6" style="1" customWidth="1"/>
    <col min="3590" max="3590" width="7.453125" style="1" customWidth="1"/>
    <col min="3591" max="3591" width="3.81640625" style="1" customWidth="1"/>
    <col min="3592" max="3592" width="0" style="1" hidden="1" customWidth="1"/>
    <col min="3593" max="3594" width="3.26953125" style="1" customWidth="1"/>
    <col min="3595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4" width="0" style="1" hidden="1" customWidth="1"/>
    <col min="3605" max="3605" width="3.26953125" style="1" customWidth="1"/>
    <col min="3606" max="3607" width="0" style="1" hidden="1" customWidth="1"/>
    <col min="3608" max="3610" width="3.26953125" style="1" customWidth="1"/>
    <col min="3611" max="3614" width="0" style="1" hidden="1" customWidth="1"/>
    <col min="3615" max="3615" width="2.81640625" style="1" customWidth="1"/>
    <col min="3616" max="3616" width="3.26953125" style="1" customWidth="1"/>
    <col min="3617" max="3619" width="3" style="1" customWidth="1"/>
    <col min="3620" max="3620" width="3.26953125" style="1" customWidth="1"/>
    <col min="3621" max="3622" width="0" style="1" hidden="1" customWidth="1"/>
    <col min="3623" max="3624" width="3.26953125" style="1" customWidth="1"/>
    <col min="3625" max="3625" width="3" style="1" customWidth="1"/>
    <col min="3626" max="3628" width="3.26953125" style="1" customWidth="1"/>
    <col min="3629" max="3629" width="3" style="1" customWidth="1"/>
    <col min="3630" max="3633" width="3.26953125" style="1" customWidth="1"/>
    <col min="3634" max="3634" width="2.81640625" style="1" customWidth="1"/>
    <col min="3635" max="3635" width="3.26953125" style="1" customWidth="1"/>
    <col min="3636" max="3636" width="3.1796875" style="1" customWidth="1"/>
    <col min="3637" max="3641" width="3.26953125" style="1" customWidth="1"/>
    <col min="3642" max="3643" width="2.81640625" style="1" customWidth="1"/>
    <col min="3644" max="3644" width="3" style="1" customWidth="1"/>
    <col min="3645" max="3645" width="0" style="1" hidden="1" customWidth="1"/>
    <col min="3646" max="3646" width="3.26953125" style="1" customWidth="1"/>
    <col min="3647" max="3649" width="0" style="1" hidden="1" customWidth="1"/>
    <col min="3650" max="3650" width="3.26953125" style="1" customWidth="1"/>
    <col min="3651" max="3652" width="0" style="1" hidden="1" customWidth="1"/>
    <col min="3653" max="3653" width="2.81640625" style="1" customWidth="1"/>
    <col min="3654" max="3654" width="3.26953125" style="1" customWidth="1"/>
    <col min="3655" max="3655" width="3" style="1" customWidth="1"/>
    <col min="3656" max="3656" width="3.26953125" style="1" customWidth="1"/>
    <col min="3657" max="3658" width="2.453125" style="1" customWidth="1"/>
    <col min="3659" max="3659" width="3.26953125" style="1" customWidth="1"/>
    <col min="3660" max="3660" width="3.54296875" style="1" customWidth="1"/>
    <col min="3661" max="3661" width="3.7265625" style="1" customWidth="1"/>
    <col min="3662" max="3662" width="2.7265625" style="1" customWidth="1"/>
    <col min="3663" max="3663" width="3" style="1" customWidth="1"/>
    <col min="3664" max="3679" width="0" style="1" hidden="1" customWidth="1"/>
    <col min="3680" max="3680" width="0.1796875" style="1" customWidth="1"/>
    <col min="3681" max="3681" width="2.7265625" style="1" customWidth="1"/>
    <col min="3682" max="3713" width="4" style="1" customWidth="1"/>
    <col min="3714" max="3717" width="9.1796875" style="1" customWidth="1"/>
    <col min="3718" max="3840" width="9.1796875" style="1"/>
    <col min="3841" max="3841" width="2.7265625" style="1" customWidth="1"/>
    <col min="3842" max="3842" width="9.1796875" style="1" customWidth="1"/>
    <col min="3843" max="3843" width="5.7265625" style="1" customWidth="1"/>
    <col min="3844" max="3844" width="6.54296875" style="1" customWidth="1"/>
    <col min="3845" max="3845" width="6" style="1" customWidth="1"/>
    <col min="3846" max="3846" width="7.453125" style="1" customWidth="1"/>
    <col min="3847" max="3847" width="3.81640625" style="1" customWidth="1"/>
    <col min="3848" max="3848" width="0" style="1" hidden="1" customWidth="1"/>
    <col min="3849" max="3850" width="3.26953125" style="1" customWidth="1"/>
    <col min="3851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0" width="0" style="1" hidden="1" customWidth="1"/>
    <col min="3861" max="3861" width="3.26953125" style="1" customWidth="1"/>
    <col min="3862" max="3863" width="0" style="1" hidden="1" customWidth="1"/>
    <col min="3864" max="3866" width="3.26953125" style="1" customWidth="1"/>
    <col min="3867" max="3870" width="0" style="1" hidden="1" customWidth="1"/>
    <col min="3871" max="3871" width="2.81640625" style="1" customWidth="1"/>
    <col min="3872" max="3872" width="3.26953125" style="1" customWidth="1"/>
    <col min="3873" max="3875" width="3" style="1" customWidth="1"/>
    <col min="3876" max="3876" width="3.26953125" style="1" customWidth="1"/>
    <col min="3877" max="3878" width="0" style="1" hidden="1" customWidth="1"/>
    <col min="3879" max="3880" width="3.26953125" style="1" customWidth="1"/>
    <col min="3881" max="3881" width="3" style="1" customWidth="1"/>
    <col min="3882" max="3884" width="3.26953125" style="1" customWidth="1"/>
    <col min="3885" max="3885" width="3" style="1" customWidth="1"/>
    <col min="3886" max="3889" width="3.26953125" style="1" customWidth="1"/>
    <col min="3890" max="3890" width="2.81640625" style="1" customWidth="1"/>
    <col min="3891" max="3891" width="3.26953125" style="1" customWidth="1"/>
    <col min="3892" max="3892" width="3.1796875" style="1" customWidth="1"/>
    <col min="3893" max="3897" width="3.26953125" style="1" customWidth="1"/>
    <col min="3898" max="3899" width="2.81640625" style="1" customWidth="1"/>
    <col min="3900" max="3900" width="3" style="1" customWidth="1"/>
    <col min="3901" max="3901" width="0" style="1" hidden="1" customWidth="1"/>
    <col min="3902" max="3902" width="3.26953125" style="1" customWidth="1"/>
    <col min="3903" max="3905" width="0" style="1" hidden="1" customWidth="1"/>
    <col min="3906" max="3906" width="3.26953125" style="1" customWidth="1"/>
    <col min="3907" max="3908" width="0" style="1" hidden="1" customWidth="1"/>
    <col min="3909" max="3909" width="2.81640625" style="1" customWidth="1"/>
    <col min="3910" max="3910" width="3.26953125" style="1" customWidth="1"/>
    <col min="3911" max="3911" width="3" style="1" customWidth="1"/>
    <col min="3912" max="3912" width="3.26953125" style="1" customWidth="1"/>
    <col min="3913" max="3914" width="2.453125" style="1" customWidth="1"/>
    <col min="3915" max="3915" width="3.26953125" style="1" customWidth="1"/>
    <col min="3916" max="3916" width="3.54296875" style="1" customWidth="1"/>
    <col min="3917" max="3917" width="3.7265625" style="1" customWidth="1"/>
    <col min="3918" max="3918" width="2.7265625" style="1" customWidth="1"/>
    <col min="3919" max="3919" width="3" style="1" customWidth="1"/>
    <col min="3920" max="3935" width="0" style="1" hidden="1" customWidth="1"/>
    <col min="3936" max="3936" width="0.1796875" style="1" customWidth="1"/>
    <col min="3937" max="3937" width="2.7265625" style="1" customWidth="1"/>
    <col min="3938" max="3969" width="4" style="1" customWidth="1"/>
    <col min="3970" max="3973" width="9.1796875" style="1" customWidth="1"/>
    <col min="3974" max="4096" width="9.1796875" style="1"/>
    <col min="4097" max="4097" width="2.7265625" style="1" customWidth="1"/>
    <col min="4098" max="4098" width="9.1796875" style="1" customWidth="1"/>
    <col min="4099" max="4099" width="5.7265625" style="1" customWidth="1"/>
    <col min="4100" max="4100" width="6.54296875" style="1" customWidth="1"/>
    <col min="4101" max="4101" width="6" style="1" customWidth="1"/>
    <col min="4102" max="4102" width="7.453125" style="1" customWidth="1"/>
    <col min="4103" max="4103" width="3.81640625" style="1" customWidth="1"/>
    <col min="4104" max="4104" width="0" style="1" hidden="1" customWidth="1"/>
    <col min="4105" max="4106" width="3.26953125" style="1" customWidth="1"/>
    <col min="4107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6" width="0" style="1" hidden="1" customWidth="1"/>
    <col min="4117" max="4117" width="3.26953125" style="1" customWidth="1"/>
    <col min="4118" max="4119" width="0" style="1" hidden="1" customWidth="1"/>
    <col min="4120" max="4122" width="3.26953125" style="1" customWidth="1"/>
    <col min="4123" max="4126" width="0" style="1" hidden="1" customWidth="1"/>
    <col min="4127" max="4127" width="2.81640625" style="1" customWidth="1"/>
    <col min="4128" max="4128" width="3.26953125" style="1" customWidth="1"/>
    <col min="4129" max="4131" width="3" style="1" customWidth="1"/>
    <col min="4132" max="4132" width="3.26953125" style="1" customWidth="1"/>
    <col min="4133" max="4134" width="0" style="1" hidden="1" customWidth="1"/>
    <col min="4135" max="4136" width="3.26953125" style="1" customWidth="1"/>
    <col min="4137" max="4137" width="3" style="1" customWidth="1"/>
    <col min="4138" max="4140" width="3.26953125" style="1" customWidth="1"/>
    <col min="4141" max="4141" width="3" style="1" customWidth="1"/>
    <col min="4142" max="4145" width="3.26953125" style="1" customWidth="1"/>
    <col min="4146" max="4146" width="2.81640625" style="1" customWidth="1"/>
    <col min="4147" max="4147" width="3.26953125" style="1" customWidth="1"/>
    <col min="4148" max="4148" width="3.1796875" style="1" customWidth="1"/>
    <col min="4149" max="4153" width="3.26953125" style="1" customWidth="1"/>
    <col min="4154" max="4155" width="2.81640625" style="1" customWidth="1"/>
    <col min="4156" max="4156" width="3" style="1" customWidth="1"/>
    <col min="4157" max="4157" width="0" style="1" hidden="1" customWidth="1"/>
    <col min="4158" max="4158" width="3.26953125" style="1" customWidth="1"/>
    <col min="4159" max="4161" width="0" style="1" hidden="1" customWidth="1"/>
    <col min="4162" max="4162" width="3.26953125" style="1" customWidth="1"/>
    <col min="4163" max="4164" width="0" style="1" hidden="1" customWidth="1"/>
    <col min="4165" max="4165" width="2.81640625" style="1" customWidth="1"/>
    <col min="4166" max="4166" width="3.26953125" style="1" customWidth="1"/>
    <col min="4167" max="4167" width="3" style="1" customWidth="1"/>
    <col min="4168" max="4168" width="3.26953125" style="1" customWidth="1"/>
    <col min="4169" max="4170" width="2.453125" style="1" customWidth="1"/>
    <col min="4171" max="4171" width="3.26953125" style="1" customWidth="1"/>
    <col min="4172" max="4172" width="3.54296875" style="1" customWidth="1"/>
    <col min="4173" max="4173" width="3.7265625" style="1" customWidth="1"/>
    <col min="4174" max="4174" width="2.7265625" style="1" customWidth="1"/>
    <col min="4175" max="4175" width="3" style="1" customWidth="1"/>
    <col min="4176" max="4191" width="0" style="1" hidden="1" customWidth="1"/>
    <col min="4192" max="4192" width="0.1796875" style="1" customWidth="1"/>
    <col min="4193" max="4193" width="2.7265625" style="1" customWidth="1"/>
    <col min="4194" max="4225" width="4" style="1" customWidth="1"/>
    <col min="4226" max="4229" width="9.1796875" style="1" customWidth="1"/>
    <col min="4230" max="4352" width="9.1796875" style="1"/>
    <col min="4353" max="4353" width="2.7265625" style="1" customWidth="1"/>
    <col min="4354" max="4354" width="9.1796875" style="1" customWidth="1"/>
    <col min="4355" max="4355" width="5.7265625" style="1" customWidth="1"/>
    <col min="4356" max="4356" width="6.54296875" style="1" customWidth="1"/>
    <col min="4357" max="4357" width="6" style="1" customWidth="1"/>
    <col min="4358" max="4358" width="7.453125" style="1" customWidth="1"/>
    <col min="4359" max="4359" width="3.81640625" style="1" customWidth="1"/>
    <col min="4360" max="4360" width="0" style="1" hidden="1" customWidth="1"/>
    <col min="4361" max="4362" width="3.26953125" style="1" customWidth="1"/>
    <col min="4363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2" width="0" style="1" hidden="1" customWidth="1"/>
    <col min="4373" max="4373" width="3.26953125" style="1" customWidth="1"/>
    <col min="4374" max="4375" width="0" style="1" hidden="1" customWidth="1"/>
    <col min="4376" max="4378" width="3.26953125" style="1" customWidth="1"/>
    <col min="4379" max="4382" width="0" style="1" hidden="1" customWidth="1"/>
    <col min="4383" max="4383" width="2.81640625" style="1" customWidth="1"/>
    <col min="4384" max="4384" width="3.26953125" style="1" customWidth="1"/>
    <col min="4385" max="4387" width="3" style="1" customWidth="1"/>
    <col min="4388" max="4388" width="3.26953125" style="1" customWidth="1"/>
    <col min="4389" max="4390" width="0" style="1" hidden="1" customWidth="1"/>
    <col min="4391" max="4392" width="3.26953125" style="1" customWidth="1"/>
    <col min="4393" max="4393" width="3" style="1" customWidth="1"/>
    <col min="4394" max="4396" width="3.26953125" style="1" customWidth="1"/>
    <col min="4397" max="4397" width="3" style="1" customWidth="1"/>
    <col min="4398" max="4401" width="3.26953125" style="1" customWidth="1"/>
    <col min="4402" max="4402" width="2.81640625" style="1" customWidth="1"/>
    <col min="4403" max="4403" width="3.26953125" style="1" customWidth="1"/>
    <col min="4404" max="4404" width="3.1796875" style="1" customWidth="1"/>
    <col min="4405" max="4409" width="3.26953125" style="1" customWidth="1"/>
    <col min="4410" max="4411" width="2.81640625" style="1" customWidth="1"/>
    <col min="4412" max="4412" width="3" style="1" customWidth="1"/>
    <col min="4413" max="4413" width="0" style="1" hidden="1" customWidth="1"/>
    <col min="4414" max="4414" width="3.26953125" style="1" customWidth="1"/>
    <col min="4415" max="4417" width="0" style="1" hidden="1" customWidth="1"/>
    <col min="4418" max="4418" width="3.26953125" style="1" customWidth="1"/>
    <col min="4419" max="4420" width="0" style="1" hidden="1" customWidth="1"/>
    <col min="4421" max="4421" width="2.81640625" style="1" customWidth="1"/>
    <col min="4422" max="4422" width="3.26953125" style="1" customWidth="1"/>
    <col min="4423" max="4423" width="3" style="1" customWidth="1"/>
    <col min="4424" max="4424" width="3.26953125" style="1" customWidth="1"/>
    <col min="4425" max="4426" width="2.453125" style="1" customWidth="1"/>
    <col min="4427" max="4427" width="3.26953125" style="1" customWidth="1"/>
    <col min="4428" max="4428" width="3.54296875" style="1" customWidth="1"/>
    <col min="4429" max="4429" width="3.7265625" style="1" customWidth="1"/>
    <col min="4430" max="4430" width="2.7265625" style="1" customWidth="1"/>
    <col min="4431" max="4431" width="3" style="1" customWidth="1"/>
    <col min="4432" max="4447" width="0" style="1" hidden="1" customWidth="1"/>
    <col min="4448" max="4448" width="0.1796875" style="1" customWidth="1"/>
    <col min="4449" max="4449" width="2.7265625" style="1" customWidth="1"/>
    <col min="4450" max="4481" width="4" style="1" customWidth="1"/>
    <col min="4482" max="4485" width="9.1796875" style="1" customWidth="1"/>
    <col min="4486" max="4608" width="9.1796875" style="1"/>
    <col min="4609" max="4609" width="2.7265625" style="1" customWidth="1"/>
    <col min="4610" max="4610" width="9.1796875" style="1" customWidth="1"/>
    <col min="4611" max="4611" width="5.7265625" style="1" customWidth="1"/>
    <col min="4612" max="4612" width="6.54296875" style="1" customWidth="1"/>
    <col min="4613" max="4613" width="6" style="1" customWidth="1"/>
    <col min="4614" max="4614" width="7.453125" style="1" customWidth="1"/>
    <col min="4615" max="4615" width="3.81640625" style="1" customWidth="1"/>
    <col min="4616" max="4616" width="0" style="1" hidden="1" customWidth="1"/>
    <col min="4617" max="4618" width="3.26953125" style="1" customWidth="1"/>
    <col min="4619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8" width="0" style="1" hidden="1" customWidth="1"/>
    <col min="4629" max="4629" width="3.26953125" style="1" customWidth="1"/>
    <col min="4630" max="4631" width="0" style="1" hidden="1" customWidth="1"/>
    <col min="4632" max="4634" width="3.26953125" style="1" customWidth="1"/>
    <col min="4635" max="4638" width="0" style="1" hidden="1" customWidth="1"/>
    <col min="4639" max="4639" width="2.81640625" style="1" customWidth="1"/>
    <col min="4640" max="4640" width="3.26953125" style="1" customWidth="1"/>
    <col min="4641" max="4643" width="3" style="1" customWidth="1"/>
    <col min="4644" max="4644" width="3.26953125" style="1" customWidth="1"/>
    <col min="4645" max="4646" width="0" style="1" hidden="1" customWidth="1"/>
    <col min="4647" max="4648" width="3.26953125" style="1" customWidth="1"/>
    <col min="4649" max="4649" width="3" style="1" customWidth="1"/>
    <col min="4650" max="4652" width="3.26953125" style="1" customWidth="1"/>
    <col min="4653" max="4653" width="3" style="1" customWidth="1"/>
    <col min="4654" max="4657" width="3.26953125" style="1" customWidth="1"/>
    <col min="4658" max="4658" width="2.81640625" style="1" customWidth="1"/>
    <col min="4659" max="4659" width="3.26953125" style="1" customWidth="1"/>
    <col min="4660" max="4660" width="3.1796875" style="1" customWidth="1"/>
    <col min="4661" max="4665" width="3.26953125" style="1" customWidth="1"/>
    <col min="4666" max="4667" width="2.81640625" style="1" customWidth="1"/>
    <col min="4668" max="4668" width="3" style="1" customWidth="1"/>
    <col min="4669" max="4669" width="0" style="1" hidden="1" customWidth="1"/>
    <col min="4670" max="4670" width="3.26953125" style="1" customWidth="1"/>
    <col min="4671" max="4673" width="0" style="1" hidden="1" customWidth="1"/>
    <col min="4674" max="4674" width="3.26953125" style="1" customWidth="1"/>
    <col min="4675" max="4676" width="0" style="1" hidden="1" customWidth="1"/>
    <col min="4677" max="4677" width="2.81640625" style="1" customWidth="1"/>
    <col min="4678" max="4678" width="3.26953125" style="1" customWidth="1"/>
    <col min="4679" max="4679" width="3" style="1" customWidth="1"/>
    <col min="4680" max="4680" width="3.26953125" style="1" customWidth="1"/>
    <col min="4681" max="4682" width="2.453125" style="1" customWidth="1"/>
    <col min="4683" max="4683" width="3.26953125" style="1" customWidth="1"/>
    <col min="4684" max="4684" width="3.54296875" style="1" customWidth="1"/>
    <col min="4685" max="4685" width="3.7265625" style="1" customWidth="1"/>
    <col min="4686" max="4686" width="2.7265625" style="1" customWidth="1"/>
    <col min="4687" max="4687" width="3" style="1" customWidth="1"/>
    <col min="4688" max="4703" width="0" style="1" hidden="1" customWidth="1"/>
    <col min="4704" max="4704" width="0.1796875" style="1" customWidth="1"/>
    <col min="4705" max="4705" width="2.7265625" style="1" customWidth="1"/>
    <col min="4706" max="4737" width="4" style="1" customWidth="1"/>
    <col min="4738" max="4741" width="9.1796875" style="1" customWidth="1"/>
    <col min="4742" max="4864" width="9.1796875" style="1"/>
    <col min="4865" max="4865" width="2.7265625" style="1" customWidth="1"/>
    <col min="4866" max="4866" width="9.1796875" style="1" customWidth="1"/>
    <col min="4867" max="4867" width="5.7265625" style="1" customWidth="1"/>
    <col min="4868" max="4868" width="6.54296875" style="1" customWidth="1"/>
    <col min="4869" max="4869" width="6" style="1" customWidth="1"/>
    <col min="4870" max="4870" width="7.453125" style="1" customWidth="1"/>
    <col min="4871" max="4871" width="3.81640625" style="1" customWidth="1"/>
    <col min="4872" max="4872" width="0" style="1" hidden="1" customWidth="1"/>
    <col min="4873" max="4874" width="3.26953125" style="1" customWidth="1"/>
    <col min="4875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4" width="0" style="1" hidden="1" customWidth="1"/>
    <col min="4885" max="4885" width="3.26953125" style="1" customWidth="1"/>
    <col min="4886" max="4887" width="0" style="1" hidden="1" customWidth="1"/>
    <col min="4888" max="4890" width="3.26953125" style="1" customWidth="1"/>
    <col min="4891" max="4894" width="0" style="1" hidden="1" customWidth="1"/>
    <col min="4895" max="4895" width="2.81640625" style="1" customWidth="1"/>
    <col min="4896" max="4896" width="3.26953125" style="1" customWidth="1"/>
    <col min="4897" max="4899" width="3" style="1" customWidth="1"/>
    <col min="4900" max="4900" width="3.26953125" style="1" customWidth="1"/>
    <col min="4901" max="4902" width="0" style="1" hidden="1" customWidth="1"/>
    <col min="4903" max="4904" width="3.26953125" style="1" customWidth="1"/>
    <col min="4905" max="4905" width="3" style="1" customWidth="1"/>
    <col min="4906" max="4908" width="3.26953125" style="1" customWidth="1"/>
    <col min="4909" max="4909" width="3" style="1" customWidth="1"/>
    <col min="4910" max="4913" width="3.26953125" style="1" customWidth="1"/>
    <col min="4914" max="4914" width="2.81640625" style="1" customWidth="1"/>
    <col min="4915" max="4915" width="3.26953125" style="1" customWidth="1"/>
    <col min="4916" max="4916" width="3.1796875" style="1" customWidth="1"/>
    <col min="4917" max="4921" width="3.26953125" style="1" customWidth="1"/>
    <col min="4922" max="4923" width="2.81640625" style="1" customWidth="1"/>
    <col min="4924" max="4924" width="3" style="1" customWidth="1"/>
    <col min="4925" max="4925" width="0" style="1" hidden="1" customWidth="1"/>
    <col min="4926" max="4926" width="3.26953125" style="1" customWidth="1"/>
    <col min="4927" max="4929" width="0" style="1" hidden="1" customWidth="1"/>
    <col min="4930" max="4930" width="3.26953125" style="1" customWidth="1"/>
    <col min="4931" max="4932" width="0" style="1" hidden="1" customWidth="1"/>
    <col min="4933" max="4933" width="2.81640625" style="1" customWidth="1"/>
    <col min="4934" max="4934" width="3.26953125" style="1" customWidth="1"/>
    <col min="4935" max="4935" width="3" style="1" customWidth="1"/>
    <col min="4936" max="4936" width="3.26953125" style="1" customWidth="1"/>
    <col min="4937" max="4938" width="2.453125" style="1" customWidth="1"/>
    <col min="4939" max="4939" width="3.26953125" style="1" customWidth="1"/>
    <col min="4940" max="4940" width="3.54296875" style="1" customWidth="1"/>
    <col min="4941" max="4941" width="3.7265625" style="1" customWidth="1"/>
    <col min="4942" max="4942" width="2.7265625" style="1" customWidth="1"/>
    <col min="4943" max="4943" width="3" style="1" customWidth="1"/>
    <col min="4944" max="4959" width="0" style="1" hidden="1" customWidth="1"/>
    <col min="4960" max="4960" width="0.1796875" style="1" customWidth="1"/>
    <col min="4961" max="4961" width="2.7265625" style="1" customWidth="1"/>
    <col min="4962" max="4993" width="4" style="1" customWidth="1"/>
    <col min="4994" max="4997" width="9.1796875" style="1" customWidth="1"/>
    <col min="4998" max="5120" width="9.1796875" style="1"/>
    <col min="5121" max="5121" width="2.7265625" style="1" customWidth="1"/>
    <col min="5122" max="5122" width="9.1796875" style="1" customWidth="1"/>
    <col min="5123" max="5123" width="5.7265625" style="1" customWidth="1"/>
    <col min="5124" max="5124" width="6.54296875" style="1" customWidth="1"/>
    <col min="5125" max="5125" width="6" style="1" customWidth="1"/>
    <col min="5126" max="5126" width="7.453125" style="1" customWidth="1"/>
    <col min="5127" max="5127" width="3.81640625" style="1" customWidth="1"/>
    <col min="5128" max="5128" width="0" style="1" hidden="1" customWidth="1"/>
    <col min="5129" max="5130" width="3.26953125" style="1" customWidth="1"/>
    <col min="5131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0" width="0" style="1" hidden="1" customWidth="1"/>
    <col min="5141" max="5141" width="3.26953125" style="1" customWidth="1"/>
    <col min="5142" max="5143" width="0" style="1" hidden="1" customWidth="1"/>
    <col min="5144" max="5146" width="3.26953125" style="1" customWidth="1"/>
    <col min="5147" max="5150" width="0" style="1" hidden="1" customWidth="1"/>
    <col min="5151" max="5151" width="2.81640625" style="1" customWidth="1"/>
    <col min="5152" max="5152" width="3.26953125" style="1" customWidth="1"/>
    <col min="5153" max="5155" width="3" style="1" customWidth="1"/>
    <col min="5156" max="5156" width="3.26953125" style="1" customWidth="1"/>
    <col min="5157" max="5158" width="0" style="1" hidden="1" customWidth="1"/>
    <col min="5159" max="5160" width="3.26953125" style="1" customWidth="1"/>
    <col min="5161" max="5161" width="3" style="1" customWidth="1"/>
    <col min="5162" max="5164" width="3.26953125" style="1" customWidth="1"/>
    <col min="5165" max="5165" width="3" style="1" customWidth="1"/>
    <col min="5166" max="5169" width="3.26953125" style="1" customWidth="1"/>
    <col min="5170" max="5170" width="2.81640625" style="1" customWidth="1"/>
    <col min="5171" max="5171" width="3.26953125" style="1" customWidth="1"/>
    <col min="5172" max="5172" width="3.1796875" style="1" customWidth="1"/>
    <col min="5173" max="5177" width="3.26953125" style="1" customWidth="1"/>
    <col min="5178" max="5179" width="2.81640625" style="1" customWidth="1"/>
    <col min="5180" max="5180" width="3" style="1" customWidth="1"/>
    <col min="5181" max="5181" width="0" style="1" hidden="1" customWidth="1"/>
    <col min="5182" max="5182" width="3.26953125" style="1" customWidth="1"/>
    <col min="5183" max="5185" width="0" style="1" hidden="1" customWidth="1"/>
    <col min="5186" max="5186" width="3.26953125" style="1" customWidth="1"/>
    <col min="5187" max="5188" width="0" style="1" hidden="1" customWidth="1"/>
    <col min="5189" max="5189" width="2.81640625" style="1" customWidth="1"/>
    <col min="5190" max="5190" width="3.26953125" style="1" customWidth="1"/>
    <col min="5191" max="5191" width="3" style="1" customWidth="1"/>
    <col min="5192" max="5192" width="3.26953125" style="1" customWidth="1"/>
    <col min="5193" max="5194" width="2.453125" style="1" customWidth="1"/>
    <col min="5195" max="5195" width="3.26953125" style="1" customWidth="1"/>
    <col min="5196" max="5196" width="3.54296875" style="1" customWidth="1"/>
    <col min="5197" max="5197" width="3.7265625" style="1" customWidth="1"/>
    <col min="5198" max="5198" width="2.7265625" style="1" customWidth="1"/>
    <col min="5199" max="5199" width="3" style="1" customWidth="1"/>
    <col min="5200" max="5215" width="0" style="1" hidden="1" customWidth="1"/>
    <col min="5216" max="5216" width="0.1796875" style="1" customWidth="1"/>
    <col min="5217" max="5217" width="2.7265625" style="1" customWidth="1"/>
    <col min="5218" max="5249" width="4" style="1" customWidth="1"/>
    <col min="5250" max="5253" width="9.1796875" style="1" customWidth="1"/>
    <col min="5254" max="5376" width="9.1796875" style="1"/>
    <col min="5377" max="5377" width="2.7265625" style="1" customWidth="1"/>
    <col min="5378" max="5378" width="9.1796875" style="1" customWidth="1"/>
    <col min="5379" max="5379" width="5.7265625" style="1" customWidth="1"/>
    <col min="5380" max="5380" width="6.54296875" style="1" customWidth="1"/>
    <col min="5381" max="5381" width="6" style="1" customWidth="1"/>
    <col min="5382" max="5382" width="7.453125" style="1" customWidth="1"/>
    <col min="5383" max="5383" width="3.81640625" style="1" customWidth="1"/>
    <col min="5384" max="5384" width="0" style="1" hidden="1" customWidth="1"/>
    <col min="5385" max="5386" width="3.26953125" style="1" customWidth="1"/>
    <col min="5387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6" width="0" style="1" hidden="1" customWidth="1"/>
    <col min="5397" max="5397" width="3.26953125" style="1" customWidth="1"/>
    <col min="5398" max="5399" width="0" style="1" hidden="1" customWidth="1"/>
    <col min="5400" max="5402" width="3.26953125" style="1" customWidth="1"/>
    <col min="5403" max="5406" width="0" style="1" hidden="1" customWidth="1"/>
    <col min="5407" max="5407" width="2.81640625" style="1" customWidth="1"/>
    <col min="5408" max="5408" width="3.26953125" style="1" customWidth="1"/>
    <col min="5409" max="5411" width="3" style="1" customWidth="1"/>
    <col min="5412" max="5412" width="3.26953125" style="1" customWidth="1"/>
    <col min="5413" max="5414" width="0" style="1" hidden="1" customWidth="1"/>
    <col min="5415" max="5416" width="3.26953125" style="1" customWidth="1"/>
    <col min="5417" max="5417" width="3" style="1" customWidth="1"/>
    <col min="5418" max="5420" width="3.26953125" style="1" customWidth="1"/>
    <col min="5421" max="5421" width="3" style="1" customWidth="1"/>
    <col min="5422" max="5425" width="3.26953125" style="1" customWidth="1"/>
    <col min="5426" max="5426" width="2.81640625" style="1" customWidth="1"/>
    <col min="5427" max="5427" width="3.26953125" style="1" customWidth="1"/>
    <col min="5428" max="5428" width="3.1796875" style="1" customWidth="1"/>
    <col min="5429" max="5433" width="3.26953125" style="1" customWidth="1"/>
    <col min="5434" max="5435" width="2.81640625" style="1" customWidth="1"/>
    <col min="5436" max="5436" width="3" style="1" customWidth="1"/>
    <col min="5437" max="5437" width="0" style="1" hidden="1" customWidth="1"/>
    <col min="5438" max="5438" width="3.26953125" style="1" customWidth="1"/>
    <col min="5439" max="5441" width="0" style="1" hidden="1" customWidth="1"/>
    <col min="5442" max="5442" width="3.26953125" style="1" customWidth="1"/>
    <col min="5443" max="5444" width="0" style="1" hidden="1" customWidth="1"/>
    <col min="5445" max="5445" width="2.81640625" style="1" customWidth="1"/>
    <col min="5446" max="5446" width="3.26953125" style="1" customWidth="1"/>
    <col min="5447" max="5447" width="3" style="1" customWidth="1"/>
    <col min="5448" max="5448" width="3.26953125" style="1" customWidth="1"/>
    <col min="5449" max="5450" width="2.453125" style="1" customWidth="1"/>
    <col min="5451" max="5451" width="3.26953125" style="1" customWidth="1"/>
    <col min="5452" max="5452" width="3.54296875" style="1" customWidth="1"/>
    <col min="5453" max="5453" width="3.7265625" style="1" customWidth="1"/>
    <col min="5454" max="5454" width="2.7265625" style="1" customWidth="1"/>
    <col min="5455" max="5455" width="3" style="1" customWidth="1"/>
    <col min="5456" max="5471" width="0" style="1" hidden="1" customWidth="1"/>
    <col min="5472" max="5472" width="0.1796875" style="1" customWidth="1"/>
    <col min="5473" max="5473" width="2.7265625" style="1" customWidth="1"/>
    <col min="5474" max="5505" width="4" style="1" customWidth="1"/>
    <col min="5506" max="5509" width="9.1796875" style="1" customWidth="1"/>
    <col min="5510" max="5632" width="9.1796875" style="1"/>
    <col min="5633" max="5633" width="2.7265625" style="1" customWidth="1"/>
    <col min="5634" max="5634" width="9.1796875" style="1" customWidth="1"/>
    <col min="5635" max="5635" width="5.7265625" style="1" customWidth="1"/>
    <col min="5636" max="5636" width="6.54296875" style="1" customWidth="1"/>
    <col min="5637" max="5637" width="6" style="1" customWidth="1"/>
    <col min="5638" max="5638" width="7.453125" style="1" customWidth="1"/>
    <col min="5639" max="5639" width="3.81640625" style="1" customWidth="1"/>
    <col min="5640" max="5640" width="0" style="1" hidden="1" customWidth="1"/>
    <col min="5641" max="5642" width="3.26953125" style="1" customWidth="1"/>
    <col min="5643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2" width="0" style="1" hidden="1" customWidth="1"/>
    <col min="5653" max="5653" width="3.26953125" style="1" customWidth="1"/>
    <col min="5654" max="5655" width="0" style="1" hidden="1" customWidth="1"/>
    <col min="5656" max="5658" width="3.26953125" style="1" customWidth="1"/>
    <col min="5659" max="5662" width="0" style="1" hidden="1" customWidth="1"/>
    <col min="5663" max="5663" width="2.81640625" style="1" customWidth="1"/>
    <col min="5664" max="5664" width="3.26953125" style="1" customWidth="1"/>
    <col min="5665" max="5667" width="3" style="1" customWidth="1"/>
    <col min="5668" max="5668" width="3.26953125" style="1" customWidth="1"/>
    <col min="5669" max="5670" width="0" style="1" hidden="1" customWidth="1"/>
    <col min="5671" max="5672" width="3.26953125" style="1" customWidth="1"/>
    <col min="5673" max="5673" width="3" style="1" customWidth="1"/>
    <col min="5674" max="5676" width="3.26953125" style="1" customWidth="1"/>
    <col min="5677" max="5677" width="3" style="1" customWidth="1"/>
    <col min="5678" max="5681" width="3.26953125" style="1" customWidth="1"/>
    <col min="5682" max="5682" width="2.81640625" style="1" customWidth="1"/>
    <col min="5683" max="5683" width="3.26953125" style="1" customWidth="1"/>
    <col min="5684" max="5684" width="3.1796875" style="1" customWidth="1"/>
    <col min="5685" max="5689" width="3.26953125" style="1" customWidth="1"/>
    <col min="5690" max="5691" width="2.81640625" style="1" customWidth="1"/>
    <col min="5692" max="5692" width="3" style="1" customWidth="1"/>
    <col min="5693" max="5693" width="0" style="1" hidden="1" customWidth="1"/>
    <col min="5694" max="5694" width="3.26953125" style="1" customWidth="1"/>
    <col min="5695" max="5697" width="0" style="1" hidden="1" customWidth="1"/>
    <col min="5698" max="5698" width="3.26953125" style="1" customWidth="1"/>
    <col min="5699" max="5700" width="0" style="1" hidden="1" customWidth="1"/>
    <col min="5701" max="5701" width="2.81640625" style="1" customWidth="1"/>
    <col min="5702" max="5702" width="3.26953125" style="1" customWidth="1"/>
    <col min="5703" max="5703" width="3" style="1" customWidth="1"/>
    <col min="5704" max="5704" width="3.26953125" style="1" customWidth="1"/>
    <col min="5705" max="5706" width="2.453125" style="1" customWidth="1"/>
    <col min="5707" max="5707" width="3.26953125" style="1" customWidth="1"/>
    <col min="5708" max="5708" width="3.54296875" style="1" customWidth="1"/>
    <col min="5709" max="5709" width="3.7265625" style="1" customWidth="1"/>
    <col min="5710" max="5710" width="2.7265625" style="1" customWidth="1"/>
    <col min="5711" max="5711" width="3" style="1" customWidth="1"/>
    <col min="5712" max="5727" width="0" style="1" hidden="1" customWidth="1"/>
    <col min="5728" max="5728" width="0.1796875" style="1" customWidth="1"/>
    <col min="5729" max="5729" width="2.7265625" style="1" customWidth="1"/>
    <col min="5730" max="5761" width="4" style="1" customWidth="1"/>
    <col min="5762" max="5765" width="9.1796875" style="1" customWidth="1"/>
    <col min="5766" max="5888" width="9.1796875" style="1"/>
    <col min="5889" max="5889" width="2.7265625" style="1" customWidth="1"/>
    <col min="5890" max="5890" width="9.1796875" style="1" customWidth="1"/>
    <col min="5891" max="5891" width="5.7265625" style="1" customWidth="1"/>
    <col min="5892" max="5892" width="6.54296875" style="1" customWidth="1"/>
    <col min="5893" max="5893" width="6" style="1" customWidth="1"/>
    <col min="5894" max="5894" width="7.453125" style="1" customWidth="1"/>
    <col min="5895" max="5895" width="3.81640625" style="1" customWidth="1"/>
    <col min="5896" max="5896" width="0" style="1" hidden="1" customWidth="1"/>
    <col min="5897" max="5898" width="3.26953125" style="1" customWidth="1"/>
    <col min="5899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8" width="0" style="1" hidden="1" customWidth="1"/>
    <col min="5909" max="5909" width="3.26953125" style="1" customWidth="1"/>
    <col min="5910" max="5911" width="0" style="1" hidden="1" customWidth="1"/>
    <col min="5912" max="5914" width="3.26953125" style="1" customWidth="1"/>
    <col min="5915" max="5918" width="0" style="1" hidden="1" customWidth="1"/>
    <col min="5919" max="5919" width="2.81640625" style="1" customWidth="1"/>
    <col min="5920" max="5920" width="3.26953125" style="1" customWidth="1"/>
    <col min="5921" max="5923" width="3" style="1" customWidth="1"/>
    <col min="5924" max="5924" width="3.26953125" style="1" customWidth="1"/>
    <col min="5925" max="5926" width="0" style="1" hidden="1" customWidth="1"/>
    <col min="5927" max="5928" width="3.26953125" style="1" customWidth="1"/>
    <col min="5929" max="5929" width="3" style="1" customWidth="1"/>
    <col min="5930" max="5932" width="3.26953125" style="1" customWidth="1"/>
    <col min="5933" max="5933" width="3" style="1" customWidth="1"/>
    <col min="5934" max="5937" width="3.26953125" style="1" customWidth="1"/>
    <col min="5938" max="5938" width="2.81640625" style="1" customWidth="1"/>
    <col min="5939" max="5939" width="3.26953125" style="1" customWidth="1"/>
    <col min="5940" max="5940" width="3.1796875" style="1" customWidth="1"/>
    <col min="5941" max="5945" width="3.26953125" style="1" customWidth="1"/>
    <col min="5946" max="5947" width="2.81640625" style="1" customWidth="1"/>
    <col min="5948" max="5948" width="3" style="1" customWidth="1"/>
    <col min="5949" max="5949" width="0" style="1" hidden="1" customWidth="1"/>
    <col min="5950" max="5950" width="3.26953125" style="1" customWidth="1"/>
    <col min="5951" max="5953" width="0" style="1" hidden="1" customWidth="1"/>
    <col min="5954" max="5954" width="3.26953125" style="1" customWidth="1"/>
    <col min="5955" max="5956" width="0" style="1" hidden="1" customWidth="1"/>
    <col min="5957" max="5957" width="2.81640625" style="1" customWidth="1"/>
    <col min="5958" max="5958" width="3.26953125" style="1" customWidth="1"/>
    <col min="5959" max="5959" width="3" style="1" customWidth="1"/>
    <col min="5960" max="5960" width="3.26953125" style="1" customWidth="1"/>
    <col min="5961" max="5962" width="2.453125" style="1" customWidth="1"/>
    <col min="5963" max="5963" width="3.26953125" style="1" customWidth="1"/>
    <col min="5964" max="5964" width="3.54296875" style="1" customWidth="1"/>
    <col min="5965" max="5965" width="3.7265625" style="1" customWidth="1"/>
    <col min="5966" max="5966" width="2.7265625" style="1" customWidth="1"/>
    <col min="5967" max="5967" width="3" style="1" customWidth="1"/>
    <col min="5968" max="5983" width="0" style="1" hidden="1" customWidth="1"/>
    <col min="5984" max="5984" width="0.1796875" style="1" customWidth="1"/>
    <col min="5985" max="5985" width="2.7265625" style="1" customWidth="1"/>
    <col min="5986" max="6017" width="4" style="1" customWidth="1"/>
    <col min="6018" max="6021" width="9.1796875" style="1" customWidth="1"/>
    <col min="6022" max="6144" width="9.1796875" style="1"/>
    <col min="6145" max="6145" width="2.7265625" style="1" customWidth="1"/>
    <col min="6146" max="6146" width="9.1796875" style="1" customWidth="1"/>
    <col min="6147" max="6147" width="5.7265625" style="1" customWidth="1"/>
    <col min="6148" max="6148" width="6.54296875" style="1" customWidth="1"/>
    <col min="6149" max="6149" width="6" style="1" customWidth="1"/>
    <col min="6150" max="6150" width="7.453125" style="1" customWidth="1"/>
    <col min="6151" max="6151" width="3.81640625" style="1" customWidth="1"/>
    <col min="6152" max="6152" width="0" style="1" hidden="1" customWidth="1"/>
    <col min="6153" max="6154" width="3.26953125" style="1" customWidth="1"/>
    <col min="6155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4" width="0" style="1" hidden="1" customWidth="1"/>
    <col min="6165" max="6165" width="3.26953125" style="1" customWidth="1"/>
    <col min="6166" max="6167" width="0" style="1" hidden="1" customWidth="1"/>
    <col min="6168" max="6170" width="3.26953125" style="1" customWidth="1"/>
    <col min="6171" max="6174" width="0" style="1" hidden="1" customWidth="1"/>
    <col min="6175" max="6175" width="2.81640625" style="1" customWidth="1"/>
    <col min="6176" max="6176" width="3.26953125" style="1" customWidth="1"/>
    <col min="6177" max="6179" width="3" style="1" customWidth="1"/>
    <col min="6180" max="6180" width="3.26953125" style="1" customWidth="1"/>
    <col min="6181" max="6182" width="0" style="1" hidden="1" customWidth="1"/>
    <col min="6183" max="6184" width="3.26953125" style="1" customWidth="1"/>
    <col min="6185" max="6185" width="3" style="1" customWidth="1"/>
    <col min="6186" max="6188" width="3.26953125" style="1" customWidth="1"/>
    <col min="6189" max="6189" width="3" style="1" customWidth="1"/>
    <col min="6190" max="6193" width="3.26953125" style="1" customWidth="1"/>
    <col min="6194" max="6194" width="2.81640625" style="1" customWidth="1"/>
    <col min="6195" max="6195" width="3.26953125" style="1" customWidth="1"/>
    <col min="6196" max="6196" width="3.1796875" style="1" customWidth="1"/>
    <col min="6197" max="6201" width="3.26953125" style="1" customWidth="1"/>
    <col min="6202" max="6203" width="2.81640625" style="1" customWidth="1"/>
    <col min="6204" max="6204" width="3" style="1" customWidth="1"/>
    <col min="6205" max="6205" width="0" style="1" hidden="1" customWidth="1"/>
    <col min="6206" max="6206" width="3.26953125" style="1" customWidth="1"/>
    <col min="6207" max="6209" width="0" style="1" hidden="1" customWidth="1"/>
    <col min="6210" max="6210" width="3.26953125" style="1" customWidth="1"/>
    <col min="6211" max="6212" width="0" style="1" hidden="1" customWidth="1"/>
    <col min="6213" max="6213" width="2.81640625" style="1" customWidth="1"/>
    <col min="6214" max="6214" width="3.26953125" style="1" customWidth="1"/>
    <col min="6215" max="6215" width="3" style="1" customWidth="1"/>
    <col min="6216" max="6216" width="3.26953125" style="1" customWidth="1"/>
    <col min="6217" max="6218" width="2.453125" style="1" customWidth="1"/>
    <col min="6219" max="6219" width="3.26953125" style="1" customWidth="1"/>
    <col min="6220" max="6220" width="3.54296875" style="1" customWidth="1"/>
    <col min="6221" max="6221" width="3.7265625" style="1" customWidth="1"/>
    <col min="6222" max="6222" width="2.7265625" style="1" customWidth="1"/>
    <col min="6223" max="6223" width="3" style="1" customWidth="1"/>
    <col min="6224" max="6239" width="0" style="1" hidden="1" customWidth="1"/>
    <col min="6240" max="6240" width="0.1796875" style="1" customWidth="1"/>
    <col min="6241" max="6241" width="2.7265625" style="1" customWidth="1"/>
    <col min="6242" max="6273" width="4" style="1" customWidth="1"/>
    <col min="6274" max="6277" width="9.1796875" style="1" customWidth="1"/>
    <col min="6278" max="6400" width="9.1796875" style="1"/>
    <col min="6401" max="6401" width="2.7265625" style="1" customWidth="1"/>
    <col min="6402" max="6402" width="9.1796875" style="1" customWidth="1"/>
    <col min="6403" max="6403" width="5.7265625" style="1" customWidth="1"/>
    <col min="6404" max="6404" width="6.54296875" style="1" customWidth="1"/>
    <col min="6405" max="6405" width="6" style="1" customWidth="1"/>
    <col min="6406" max="6406" width="7.453125" style="1" customWidth="1"/>
    <col min="6407" max="6407" width="3.81640625" style="1" customWidth="1"/>
    <col min="6408" max="6408" width="0" style="1" hidden="1" customWidth="1"/>
    <col min="6409" max="6410" width="3.26953125" style="1" customWidth="1"/>
    <col min="6411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0" width="0" style="1" hidden="1" customWidth="1"/>
    <col min="6421" max="6421" width="3.26953125" style="1" customWidth="1"/>
    <col min="6422" max="6423" width="0" style="1" hidden="1" customWidth="1"/>
    <col min="6424" max="6426" width="3.26953125" style="1" customWidth="1"/>
    <col min="6427" max="6430" width="0" style="1" hidden="1" customWidth="1"/>
    <col min="6431" max="6431" width="2.81640625" style="1" customWidth="1"/>
    <col min="6432" max="6432" width="3.26953125" style="1" customWidth="1"/>
    <col min="6433" max="6435" width="3" style="1" customWidth="1"/>
    <col min="6436" max="6436" width="3.26953125" style="1" customWidth="1"/>
    <col min="6437" max="6438" width="0" style="1" hidden="1" customWidth="1"/>
    <col min="6439" max="6440" width="3.26953125" style="1" customWidth="1"/>
    <col min="6441" max="6441" width="3" style="1" customWidth="1"/>
    <col min="6442" max="6444" width="3.26953125" style="1" customWidth="1"/>
    <col min="6445" max="6445" width="3" style="1" customWidth="1"/>
    <col min="6446" max="6449" width="3.26953125" style="1" customWidth="1"/>
    <col min="6450" max="6450" width="2.81640625" style="1" customWidth="1"/>
    <col min="6451" max="6451" width="3.26953125" style="1" customWidth="1"/>
    <col min="6452" max="6452" width="3.1796875" style="1" customWidth="1"/>
    <col min="6453" max="6457" width="3.26953125" style="1" customWidth="1"/>
    <col min="6458" max="6459" width="2.81640625" style="1" customWidth="1"/>
    <col min="6460" max="6460" width="3" style="1" customWidth="1"/>
    <col min="6461" max="6461" width="0" style="1" hidden="1" customWidth="1"/>
    <col min="6462" max="6462" width="3.26953125" style="1" customWidth="1"/>
    <col min="6463" max="6465" width="0" style="1" hidden="1" customWidth="1"/>
    <col min="6466" max="6466" width="3.26953125" style="1" customWidth="1"/>
    <col min="6467" max="6468" width="0" style="1" hidden="1" customWidth="1"/>
    <col min="6469" max="6469" width="2.81640625" style="1" customWidth="1"/>
    <col min="6470" max="6470" width="3.26953125" style="1" customWidth="1"/>
    <col min="6471" max="6471" width="3" style="1" customWidth="1"/>
    <col min="6472" max="6472" width="3.26953125" style="1" customWidth="1"/>
    <col min="6473" max="6474" width="2.453125" style="1" customWidth="1"/>
    <col min="6475" max="6475" width="3.26953125" style="1" customWidth="1"/>
    <col min="6476" max="6476" width="3.54296875" style="1" customWidth="1"/>
    <col min="6477" max="6477" width="3.7265625" style="1" customWidth="1"/>
    <col min="6478" max="6478" width="2.7265625" style="1" customWidth="1"/>
    <col min="6479" max="6479" width="3" style="1" customWidth="1"/>
    <col min="6480" max="6495" width="0" style="1" hidden="1" customWidth="1"/>
    <col min="6496" max="6496" width="0.1796875" style="1" customWidth="1"/>
    <col min="6497" max="6497" width="2.7265625" style="1" customWidth="1"/>
    <col min="6498" max="6529" width="4" style="1" customWidth="1"/>
    <col min="6530" max="6533" width="9.1796875" style="1" customWidth="1"/>
    <col min="6534" max="6656" width="9.1796875" style="1"/>
    <col min="6657" max="6657" width="2.7265625" style="1" customWidth="1"/>
    <col min="6658" max="6658" width="9.1796875" style="1" customWidth="1"/>
    <col min="6659" max="6659" width="5.7265625" style="1" customWidth="1"/>
    <col min="6660" max="6660" width="6.54296875" style="1" customWidth="1"/>
    <col min="6661" max="6661" width="6" style="1" customWidth="1"/>
    <col min="6662" max="6662" width="7.453125" style="1" customWidth="1"/>
    <col min="6663" max="6663" width="3.81640625" style="1" customWidth="1"/>
    <col min="6664" max="6664" width="0" style="1" hidden="1" customWidth="1"/>
    <col min="6665" max="6666" width="3.26953125" style="1" customWidth="1"/>
    <col min="6667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6" width="0" style="1" hidden="1" customWidth="1"/>
    <col min="6677" max="6677" width="3.26953125" style="1" customWidth="1"/>
    <col min="6678" max="6679" width="0" style="1" hidden="1" customWidth="1"/>
    <col min="6680" max="6682" width="3.26953125" style="1" customWidth="1"/>
    <col min="6683" max="6686" width="0" style="1" hidden="1" customWidth="1"/>
    <col min="6687" max="6687" width="2.81640625" style="1" customWidth="1"/>
    <col min="6688" max="6688" width="3.26953125" style="1" customWidth="1"/>
    <col min="6689" max="6691" width="3" style="1" customWidth="1"/>
    <col min="6692" max="6692" width="3.26953125" style="1" customWidth="1"/>
    <col min="6693" max="6694" width="0" style="1" hidden="1" customWidth="1"/>
    <col min="6695" max="6696" width="3.26953125" style="1" customWidth="1"/>
    <col min="6697" max="6697" width="3" style="1" customWidth="1"/>
    <col min="6698" max="6700" width="3.26953125" style="1" customWidth="1"/>
    <col min="6701" max="6701" width="3" style="1" customWidth="1"/>
    <col min="6702" max="6705" width="3.26953125" style="1" customWidth="1"/>
    <col min="6706" max="6706" width="2.81640625" style="1" customWidth="1"/>
    <col min="6707" max="6707" width="3.26953125" style="1" customWidth="1"/>
    <col min="6708" max="6708" width="3.1796875" style="1" customWidth="1"/>
    <col min="6709" max="6713" width="3.26953125" style="1" customWidth="1"/>
    <col min="6714" max="6715" width="2.81640625" style="1" customWidth="1"/>
    <col min="6716" max="6716" width="3" style="1" customWidth="1"/>
    <col min="6717" max="6717" width="0" style="1" hidden="1" customWidth="1"/>
    <col min="6718" max="6718" width="3.26953125" style="1" customWidth="1"/>
    <col min="6719" max="6721" width="0" style="1" hidden="1" customWidth="1"/>
    <col min="6722" max="6722" width="3.26953125" style="1" customWidth="1"/>
    <col min="6723" max="6724" width="0" style="1" hidden="1" customWidth="1"/>
    <col min="6725" max="6725" width="2.81640625" style="1" customWidth="1"/>
    <col min="6726" max="6726" width="3.26953125" style="1" customWidth="1"/>
    <col min="6727" max="6727" width="3" style="1" customWidth="1"/>
    <col min="6728" max="6728" width="3.26953125" style="1" customWidth="1"/>
    <col min="6729" max="6730" width="2.453125" style="1" customWidth="1"/>
    <col min="6731" max="6731" width="3.26953125" style="1" customWidth="1"/>
    <col min="6732" max="6732" width="3.54296875" style="1" customWidth="1"/>
    <col min="6733" max="6733" width="3.7265625" style="1" customWidth="1"/>
    <col min="6734" max="6734" width="2.7265625" style="1" customWidth="1"/>
    <col min="6735" max="6735" width="3" style="1" customWidth="1"/>
    <col min="6736" max="6751" width="0" style="1" hidden="1" customWidth="1"/>
    <col min="6752" max="6752" width="0.1796875" style="1" customWidth="1"/>
    <col min="6753" max="6753" width="2.7265625" style="1" customWidth="1"/>
    <col min="6754" max="6785" width="4" style="1" customWidth="1"/>
    <col min="6786" max="6789" width="9.1796875" style="1" customWidth="1"/>
    <col min="6790" max="6912" width="9.1796875" style="1"/>
    <col min="6913" max="6913" width="2.7265625" style="1" customWidth="1"/>
    <col min="6914" max="6914" width="9.1796875" style="1" customWidth="1"/>
    <col min="6915" max="6915" width="5.7265625" style="1" customWidth="1"/>
    <col min="6916" max="6916" width="6.54296875" style="1" customWidth="1"/>
    <col min="6917" max="6917" width="6" style="1" customWidth="1"/>
    <col min="6918" max="6918" width="7.453125" style="1" customWidth="1"/>
    <col min="6919" max="6919" width="3.81640625" style="1" customWidth="1"/>
    <col min="6920" max="6920" width="0" style="1" hidden="1" customWidth="1"/>
    <col min="6921" max="6922" width="3.26953125" style="1" customWidth="1"/>
    <col min="6923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2" width="0" style="1" hidden="1" customWidth="1"/>
    <col min="6933" max="6933" width="3.26953125" style="1" customWidth="1"/>
    <col min="6934" max="6935" width="0" style="1" hidden="1" customWidth="1"/>
    <col min="6936" max="6938" width="3.26953125" style="1" customWidth="1"/>
    <col min="6939" max="6942" width="0" style="1" hidden="1" customWidth="1"/>
    <col min="6943" max="6943" width="2.81640625" style="1" customWidth="1"/>
    <col min="6944" max="6944" width="3.26953125" style="1" customWidth="1"/>
    <col min="6945" max="6947" width="3" style="1" customWidth="1"/>
    <col min="6948" max="6948" width="3.26953125" style="1" customWidth="1"/>
    <col min="6949" max="6950" width="0" style="1" hidden="1" customWidth="1"/>
    <col min="6951" max="6952" width="3.26953125" style="1" customWidth="1"/>
    <col min="6953" max="6953" width="3" style="1" customWidth="1"/>
    <col min="6954" max="6956" width="3.26953125" style="1" customWidth="1"/>
    <col min="6957" max="6957" width="3" style="1" customWidth="1"/>
    <col min="6958" max="6961" width="3.26953125" style="1" customWidth="1"/>
    <col min="6962" max="6962" width="2.81640625" style="1" customWidth="1"/>
    <col min="6963" max="6963" width="3.26953125" style="1" customWidth="1"/>
    <col min="6964" max="6964" width="3.1796875" style="1" customWidth="1"/>
    <col min="6965" max="6969" width="3.26953125" style="1" customWidth="1"/>
    <col min="6970" max="6971" width="2.81640625" style="1" customWidth="1"/>
    <col min="6972" max="6972" width="3" style="1" customWidth="1"/>
    <col min="6973" max="6973" width="0" style="1" hidden="1" customWidth="1"/>
    <col min="6974" max="6974" width="3.26953125" style="1" customWidth="1"/>
    <col min="6975" max="6977" width="0" style="1" hidden="1" customWidth="1"/>
    <col min="6978" max="6978" width="3.26953125" style="1" customWidth="1"/>
    <col min="6979" max="6980" width="0" style="1" hidden="1" customWidth="1"/>
    <col min="6981" max="6981" width="2.81640625" style="1" customWidth="1"/>
    <col min="6982" max="6982" width="3.26953125" style="1" customWidth="1"/>
    <col min="6983" max="6983" width="3" style="1" customWidth="1"/>
    <col min="6984" max="6984" width="3.26953125" style="1" customWidth="1"/>
    <col min="6985" max="6986" width="2.453125" style="1" customWidth="1"/>
    <col min="6987" max="6987" width="3.26953125" style="1" customWidth="1"/>
    <col min="6988" max="6988" width="3.54296875" style="1" customWidth="1"/>
    <col min="6989" max="6989" width="3.7265625" style="1" customWidth="1"/>
    <col min="6990" max="6990" width="2.7265625" style="1" customWidth="1"/>
    <col min="6991" max="6991" width="3" style="1" customWidth="1"/>
    <col min="6992" max="7007" width="0" style="1" hidden="1" customWidth="1"/>
    <col min="7008" max="7008" width="0.1796875" style="1" customWidth="1"/>
    <col min="7009" max="7009" width="2.7265625" style="1" customWidth="1"/>
    <col min="7010" max="7041" width="4" style="1" customWidth="1"/>
    <col min="7042" max="7045" width="9.1796875" style="1" customWidth="1"/>
    <col min="7046" max="7168" width="9.1796875" style="1"/>
    <col min="7169" max="7169" width="2.7265625" style="1" customWidth="1"/>
    <col min="7170" max="7170" width="9.1796875" style="1" customWidth="1"/>
    <col min="7171" max="7171" width="5.7265625" style="1" customWidth="1"/>
    <col min="7172" max="7172" width="6.54296875" style="1" customWidth="1"/>
    <col min="7173" max="7173" width="6" style="1" customWidth="1"/>
    <col min="7174" max="7174" width="7.453125" style="1" customWidth="1"/>
    <col min="7175" max="7175" width="3.81640625" style="1" customWidth="1"/>
    <col min="7176" max="7176" width="0" style="1" hidden="1" customWidth="1"/>
    <col min="7177" max="7178" width="3.26953125" style="1" customWidth="1"/>
    <col min="7179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8" width="0" style="1" hidden="1" customWidth="1"/>
    <col min="7189" max="7189" width="3.26953125" style="1" customWidth="1"/>
    <col min="7190" max="7191" width="0" style="1" hidden="1" customWidth="1"/>
    <col min="7192" max="7194" width="3.26953125" style="1" customWidth="1"/>
    <col min="7195" max="7198" width="0" style="1" hidden="1" customWidth="1"/>
    <col min="7199" max="7199" width="2.81640625" style="1" customWidth="1"/>
    <col min="7200" max="7200" width="3.26953125" style="1" customWidth="1"/>
    <col min="7201" max="7203" width="3" style="1" customWidth="1"/>
    <col min="7204" max="7204" width="3.26953125" style="1" customWidth="1"/>
    <col min="7205" max="7206" width="0" style="1" hidden="1" customWidth="1"/>
    <col min="7207" max="7208" width="3.26953125" style="1" customWidth="1"/>
    <col min="7209" max="7209" width="3" style="1" customWidth="1"/>
    <col min="7210" max="7212" width="3.26953125" style="1" customWidth="1"/>
    <col min="7213" max="7213" width="3" style="1" customWidth="1"/>
    <col min="7214" max="7217" width="3.26953125" style="1" customWidth="1"/>
    <col min="7218" max="7218" width="2.81640625" style="1" customWidth="1"/>
    <col min="7219" max="7219" width="3.26953125" style="1" customWidth="1"/>
    <col min="7220" max="7220" width="3.1796875" style="1" customWidth="1"/>
    <col min="7221" max="7225" width="3.26953125" style="1" customWidth="1"/>
    <col min="7226" max="7227" width="2.81640625" style="1" customWidth="1"/>
    <col min="7228" max="7228" width="3" style="1" customWidth="1"/>
    <col min="7229" max="7229" width="0" style="1" hidden="1" customWidth="1"/>
    <col min="7230" max="7230" width="3.26953125" style="1" customWidth="1"/>
    <col min="7231" max="7233" width="0" style="1" hidden="1" customWidth="1"/>
    <col min="7234" max="7234" width="3.26953125" style="1" customWidth="1"/>
    <col min="7235" max="7236" width="0" style="1" hidden="1" customWidth="1"/>
    <col min="7237" max="7237" width="2.81640625" style="1" customWidth="1"/>
    <col min="7238" max="7238" width="3.26953125" style="1" customWidth="1"/>
    <col min="7239" max="7239" width="3" style="1" customWidth="1"/>
    <col min="7240" max="7240" width="3.26953125" style="1" customWidth="1"/>
    <col min="7241" max="7242" width="2.453125" style="1" customWidth="1"/>
    <col min="7243" max="7243" width="3.26953125" style="1" customWidth="1"/>
    <col min="7244" max="7244" width="3.54296875" style="1" customWidth="1"/>
    <col min="7245" max="7245" width="3.7265625" style="1" customWidth="1"/>
    <col min="7246" max="7246" width="2.7265625" style="1" customWidth="1"/>
    <col min="7247" max="7247" width="3" style="1" customWidth="1"/>
    <col min="7248" max="7263" width="0" style="1" hidden="1" customWidth="1"/>
    <col min="7264" max="7264" width="0.1796875" style="1" customWidth="1"/>
    <col min="7265" max="7265" width="2.7265625" style="1" customWidth="1"/>
    <col min="7266" max="7297" width="4" style="1" customWidth="1"/>
    <col min="7298" max="7301" width="9.1796875" style="1" customWidth="1"/>
    <col min="7302" max="7424" width="9.1796875" style="1"/>
    <col min="7425" max="7425" width="2.7265625" style="1" customWidth="1"/>
    <col min="7426" max="7426" width="9.1796875" style="1" customWidth="1"/>
    <col min="7427" max="7427" width="5.7265625" style="1" customWidth="1"/>
    <col min="7428" max="7428" width="6.54296875" style="1" customWidth="1"/>
    <col min="7429" max="7429" width="6" style="1" customWidth="1"/>
    <col min="7430" max="7430" width="7.453125" style="1" customWidth="1"/>
    <col min="7431" max="7431" width="3.81640625" style="1" customWidth="1"/>
    <col min="7432" max="7432" width="0" style="1" hidden="1" customWidth="1"/>
    <col min="7433" max="7434" width="3.26953125" style="1" customWidth="1"/>
    <col min="7435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4" width="0" style="1" hidden="1" customWidth="1"/>
    <col min="7445" max="7445" width="3.26953125" style="1" customWidth="1"/>
    <col min="7446" max="7447" width="0" style="1" hidden="1" customWidth="1"/>
    <col min="7448" max="7450" width="3.26953125" style="1" customWidth="1"/>
    <col min="7451" max="7454" width="0" style="1" hidden="1" customWidth="1"/>
    <col min="7455" max="7455" width="2.81640625" style="1" customWidth="1"/>
    <col min="7456" max="7456" width="3.26953125" style="1" customWidth="1"/>
    <col min="7457" max="7459" width="3" style="1" customWidth="1"/>
    <col min="7460" max="7460" width="3.26953125" style="1" customWidth="1"/>
    <col min="7461" max="7462" width="0" style="1" hidden="1" customWidth="1"/>
    <col min="7463" max="7464" width="3.26953125" style="1" customWidth="1"/>
    <col min="7465" max="7465" width="3" style="1" customWidth="1"/>
    <col min="7466" max="7468" width="3.26953125" style="1" customWidth="1"/>
    <col min="7469" max="7469" width="3" style="1" customWidth="1"/>
    <col min="7470" max="7473" width="3.26953125" style="1" customWidth="1"/>
    <col min="7474" max="7474" width="2.81640625" style="1" customWidth="1"/>
    <col min="7475" max="7475" width="3.26953125" style="1" customWidth="1"/>
    <col min="7476" max="7476" width="3.1796875" style="1" customWidth="1"/>
    <col min="7477" max="7481" width="3.26953125" style="1" customWidth="1"/>
    <col min="7482" max="7483" width="2.81640625" style="1" customWidth="1"/>
    <col min="7484" max="7484" width="3" style="1" customWidth="1"/>
    <col min="7485" max="7485" width="0" style="1" hidden="1" customWidth="1"/>
    <col min="7486" max="7486" width="3.26953125" style="1" customWidth="1"/>
    <col min="7487" max="7489" width="0" style="1" hidden="1" customWidth="1"/>
    <col min="7490" max="7490" width="3.26953125" style="1" customWidth="1"/>
    <col min="7491" max="7492" width="0" style="1" hidden="1" customWidth="1"/>
    <col min="7493" max="7493" width="2.81640625" style="1" customWidth="1"/>
    <col min="7494" max="7494" width="3.26953125" style="1" customWidth="1"/>
    <col min="7495" max="7495" width="3" style="1" customWidth="1"/>
    <col min="7496" max="7496" width="3.26953125" style="1" customWidth="1"/>
    <col min="7497" max="7498" width="2.453125" style="1" customWidth="1"/>
    <col min="7499" max="7499" width="3.26953125" style="1" customWidth="1"/>
    <col min="7500" max="7500" width="3.54296875" style="1" customWidth="1"/>
    <col min="7501" max="7501" width="3.7265625" style="1" customWidth="1"/>
    <col min="7502" max="7502" width="2.7265625" style="1" customWidth="1"/>
    <col min="7503" max="7503" width="3" style="1" customWidth="1"/>
    <col min="7504" max="7519" width="0" style="1" hidden="1" customWidth="1"/>
    <col min="7520" max="7520" width="0.1796875" style="1" customWidth="1"/>
    <col min="7521" max="7521" width="2.7265625" style="1" customWidth="1"/>
    <col min="7522" max="7553" width="4" style="1" customWidth="1"/>
    <col min="7554" max="7557" width="9.1796875" style="1" customWidth="1"/>
    <col min="7558" max="7680" width="9.1796875" style="1"/>
    <col min="7681" max="7681" width="2.7265625" style="1" customWidth="1"/>
    <col min="7682" max="7682" width="9.1796875" style="1" customWidth="1"/>
    <col min="7683" max="7683" width="5.7265625" style="1" customWidth="1"/>
    <col min="7684" max="7684" width="6.54296875" style="1" customWidth="1"/>
    <col min="7685" max="7685" width="6" style="1" customWidth="1"/>
    <col min="7686" max="7686" width="7.453125" style="1" customWidth="1"/>
    <col min="7687" max="7687" width="3.81640625" style="1" customWidth="1"/>
    <col min="7688" max="7688" width="0" style="1" hidden="1" customWidth="1"/>
    <col min="7689" max="7690" width="3.26953125" style="1" customWidth="1"/>
    <col min="7691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0" width="0" style="1" hidden="1" customWidth="1"/>
    <col min="7701" max="7701" width="3.26953125" style="1" customWidth="1"/>
    <col min="7702" max="7703" width="0" style="1" hidden="1" customWidth="1"/>
    <col min="7704" max="7706" width="3.26953125" style="1" customWidth="1"/>
    <col min="7707" max="7710" width="0" style="1" hidden="1" customWidth="1"/>
    <col min="7711" max="7711" width="2.81640625" style="1" customWidth="1"/>
    <col min="7712" max="7712" width="3.26953125" style="1" customWidth="1"/>
    <col min="7713" max="7715" width="3" style="1" customWidth="1"/>
    <col min="7716" max="7716" width="3.26953125" style="1" customWidth="1"/>
    <col min="7717" max="7718" width="0" style="1" hidden="1" customWidth="1"/>
    <col min="7719" max="7720" width="3.26953125" style="1" customWidth="1"/>
    <col min="7721" max="7721" width="3" style="1" customWidth="1"/>
    <col min="7722" max="7724" width="3.26953125" style="1" customWidth="1"/>
    <col min="7725" max="7725" width="3" style="1" customWidth="1"/>
    <col min="7726" max="7729" width="3.26953125" style="1" customWidth="1"/>
    <col min="7730" max="7730" width="2.81640625" style="1" customWidth="1"/>
    <col min="7731" max="7731" width="3.26953125" style="1" customWidth="1"/>
    <col min="7732" max="7732" width="3.1796875" style="1" customWidth="1"/>
    <col min="7733" max="7737" width="3.26953125" style="1" customWidth="1"/>
    <col min="7738" max="7739" width="2.81640625" style="1" customWidth="1"/>
    <col min="7740" max="7740" width="3" style="1" customWidth="1"/>
    <col min="7741" max="7741" width="0" style="1" hidden="1" customWidth="1"/>
    <col min="7742" max="7742" width="3.26953125" style="1" customWidth="1"/>
    <col min="7743" max="7745" width="0" style="1" hidden="1" customWidth="1"/>
    <col min="7746" max="7746" width="3.26953125" style="1" customWidth="1"/>
    <col min="7747" max="7748" width="0" style="1" hidden="1" customWidth="1"/>
    <col min="7749" max="7749" width="2.81640625" style="1" customWidth="1"/>
    <col min="7750" max="7750" width="3.26953125" style="1" customWidth="1"/>
    <col min="7751" max="7751" width="3" style="1" customWidth="1"/>
    <col min="7752" max="7752" width="3.26953125" style="1" customWidth="1"/>
    <col min="7753" max="7754" width="2.453125" style="1" customWidth="1"/>
    <col min="7755" max="7755" width="3.26953125" style="1" customWidth="1"/>
    <col min="7756" max="7756" width="3.54296875" style="1" customWidth="1"/>
    <col min="7757" max="7757" width="3.7265625" style="1" customWidth="1"/>
    <col min="7758" max="7758" width="2.7265625" style="1" customWidth="1"/>
    <col min="7759" max="7759" width="3" style="1" customWidth="1"/>
    <col min="7760" max="7775" width="0" style="1" hidden="1" customWidth="1"/>
    <col min="7776" max="7776" width="0.1796875" style="1" customWidth="1"/>
    <col min="7777" max="7777" width="2.7265625" style="1" customWidth="1"/>
    <col min="7778" max="7809" width="4" style="1" customWidth="1"/>
    <col min="7810" max="7813" width="9.1796875" style="1" customWidth="1"/>
    <col min="7814" max="7936" width="9.1796875" style="1"/>
    <col min="7937" max="7937" width="2.7265625" style="1" customWidth="1"/>
    <col min="7938" max="7938" width="9.1796875" style="1" customWidth="1"/>
    <col min="7939" max="7939" width="5.7265625" style="1" customWidth="1"/>
    <col min="7940" max="7940" width="6.54296875" style="1" customWidth="1"/>
    <col min="7941" max="7941" width="6" style="1" customWidth="1"/>
    <col min="7942" max="7942" width="7.453125" style="1" customWidth="1"/>
    <col min="7943" max="7943" width="3.81640625" style="1" customWidth="1"/>
    <col min="7944" max="7944" width="0" style="1" hidden="1" customWidth="1"/>
    <col min="7945" max="7946" width="3.26953125" style="1" customWidth="1"/>
    <col min="7947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6" width="0" style="1" hidden="1" customWidth="1"/>
    <col min="7957" max="7957" width="3.26953125" style="1" customWidth="1"/>
    <col min="7958" max="7959" width="0" style="1" hidden="1" customWidth="1"/>
    <col min="7960" max="7962" width="3.26953125" style="1" customWidth="1"/>
    <col min="7963" max="7966" width="0" style="1" hidden="1" customWidth="1"/>
    <col min="7967" max="7967" width="2.81640625" style="1" customWidth="1"/>
    <col min="7968" max="7968" width="3.26953125" style="1" customWidth="1"/>
    <col min="7969" max="7971" width="3" style="1" customWidth="1"/>
    <col min="7972" max="7972" width="3.26953125" style="1" customWidth="1"/>
    <col min="7973" max="7974" width="0" style="1" hidden="1" customWidth="1"/>
    <col min="7975" max="7976" width="3.26953125" style="1" customWidth="1"/>
    <col min="7977" max="7977" width="3" style="1" customWidth="1"/>
    <col min="7978" max="7980" width="3.26953125" style="1" customWidth="1"/>
    <col min="7981" max="7981" width="3" style="1" customWidth="1"/>
    <col min="7982" max="7985" width="3.26953125" style="1" customWidth="1"/>
    <col min="7986" max="7986" width="2.81640625" style="1" customWidth="1"/>
    <col min="7987" max="7987" width="3.26953125" style="1" customWidth="1"/>
    <col min="7988" max="7988" width="3.1796875" style="1" customWidth="1"/>
    <col min="7989" max="7993" width="3.26953125" style="1" customWidth="1"/>
    <col min="7994" max="7995" width="2.81640625" style="1" customWidth="1"/>
    <col min="7996" max="7996" width="3" style="1" customWidth="1"/>
    <col min="7997" max="7997" width="0" style="1" hidden="1" customWidth="1"/>
    <col min="7998" max="7998" width="3.26953125" style="1" customWidth="1"/>
    <col min="7999" max="8001" width="0" style="1" hidden="1" customWidth="1"/>
    <col min="8002" max="8002" width="3.26953125" style="1" customWidth="1"/>
    <col min="8003" max="8004" width="0" style="1" hidden="1" customWidth="1"/>
    <col min="8005" max="8005" width="2.81640625" style="1" customWidth="1"/>
    <col min="8006" max="8006" width="3.26953125" style="1" customWidth="1"/>
    <col min="8007" max="8007" width="3" style="1" customWidth="1"/>
    <col min="8008" max="8008" width="3.26953125" style="1" customWidth="1"/>
    <col min="8009" max="8010" width="2.453125" style="1" customWidth="1"/>
    <col min="8011" max="8011" width="3.26953125" style="1" customWidth="1"/>
    <col min="8012" max="8012" width="3.54296875" style="1" customWidth="1"/>
    <col min="8013" max="8013" width="3.7265625" style="1" customWidth="1"/>
    <col min="8014" max="8014" width="2.7265625" style="1" customWidth="1"/>
    <col min="8015" max="8015" width="3" style="1" customWidth="1"/>
    <col min="8016" max="8031" width="0" style="1" hidden="1" customWidth="1"/>
    <col min="8032" max="8032" width="0.1796875" style="1" customWidth="1"/>
    <col min="8033" max="8033" width="2.7265625" style="1" customWidth="1"/>
    <col min="8034" max="8065" width="4" style="1" customWidth="1"/>
    <col min="8066" max="8069" width="9.1796875" style="1" customWidth="1"/>
    <col min="8070" max="8192" width="9.1796875" style="1"/>
    <col min="8193" max="8193" width="2.7265625" style="1" customWidth="1"/>
    <col min="8194" max="8194" width="9.1796875" style="1" customWidth="1"/>
    <col min="8195" max="8195" width="5.7265625" style="1" customWidth="1"/>
    <col min="8196" max="8196" width="6.54296875" style="1" customWidth="1"/>
    <col min="8197" max="8197" width="6" style="1" customWidth="1"/>
    <col min="8198" max="8198" width="7.453125" style="1" customWidth="1"/>
    <col min="8199" max="8199" width="3.81640625" style="1" customWidth="1"/>
    <col min="8200" max="8200" width="0" style="1" hidden="1" customWidth="1"/>
    <col min="8201" max="8202" width="3.26953125" style="1" customWidth="1"/>
    <col min="8203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2" width="0" style="1" hidden="1" customWidth="1"/>
    <col min="8213" max="8213" width="3.26953125" style="1" customWidth="1"/>
    <col min="8214" max="8215" width="0" style="1" hidden="1" customWidth="1"/>
    <col min="8216" max="8218" width="3.26953125" style="1" customWidth="1"/>
    <col min="8219" max="8222" width="0" style="1" hidden="1" customWidth="1"/>
    <col min="8223" max="8223" width="2.81640625" style="1" customWidth="1"/>
    <col min="8224" max="8224" width="3.26953125" style="1" customWidth="1"/>
    <col min="8225" max="8227" width="3" style="1" customWidth="1"/>
    <col min="8228" max="8228" width="3.26953125" style="1" customWidth="1"/>
    <col min="8229" max="8230" width="0" style="1" hidden="1" customWidth="1"/>
    <col min="8231" max="8232" width="3.26953125" style="1" customWidth="1"/>
    <col min="8233" max="8233" width="3" style="1" customWidth="1"/>
    <col min="8234" max="8236" width="3.26953125" style="1" customWidth="1"/>
    <col min="8237" max="8237" width="3" style="1" customWidth="1"/>
    <col min="8238" max="8241" width="3.26953125" style="1" customWidth="1"/>
    <col min="8242" max="8242" width="2.81640625" style="1" customWidth="1"/>
    <col min="8243" max="8243" width="3.26953125" style="1" customWidth="1"/>
    <col min="8244" max="8244" width="3.1796875" style="1" customWidth="1"/>
    <col min="8245" max="8249" width="3.26953125" style="1" customWidth="1"/>
    <col min="8250" max="8251" width="2.81640625" style="1" customWidth="1"/>
    <col min="8252" max="8252" width="3" style="1" customWidth="1"/>
    <col min="8253" max="8253" width="0" style="1" hidden="1" customWidth="1"/>
    <col min="8254" max="8254" width="3.26953125" style="1" customWidth="1"/>
    <col min="8255" max="8257" width="0" style="1" hidden="1" customWidth="1"/>
    <col min="8258" max="8258" width="3.26953125" style="1" customWidth="1"/>
    <col min="8259" max="8260" width="0" style="1" hidden="1" customWidth="1"/>
    <col min="8261" max="8261" width="2.81640625" style="1" customWidth="1"/>
    <col min="8262" max="8262" width="3.26953125" style="1" customWidth="1"/>
    <col min="8263" max="8263" width="3" style="1" customWidth="1"/>
    <col min="8264" max="8264" width="3.26953125" style="1" customWidth="1"/>
    <col min="8265" max="8266" width="2.453125" style="1" customWidth="1"/>
    <col min="8267" max="8267" width="3.26953125" style="1" customWidth="1"/>
    <col min="8268" max="8268" width="3.54296875" style="1" customWidth="1"/>
    <col min="8269" max="8269" width="3.7265625" style="1" customWidth="1"/>
    <col min="8270" max="8270" width="2.7265625" style="1" customWidth="1"/>
    <col min="8271" max="8271" width="3" style="1" customWidth="1"/>
    <col min="8272" max="8287" width="0" style="1" hidden="1" customWidth="1"/>
    <col min="8288" max="8288" width="0.1796875" style="1" customWidth="1"/>
    <col min="8289" max="8289" width="2.7265625" style="1" customWidth="1"/>
    <col min="8290" max="8321" width="4" style="1" customWidth="1"/>
    <col min="8322" max="8325" width="9.1796875" style="1" customWidth="1"/>
    <col min="8326" max="8448" width="9.1796875" style="1"/>
    <col min="8449" max="8449" width="2.7265625" style="1" customWidth="1"/>
    <col min="8450" max="8450" width="9.1796875" style="1" customWidth="1"/>
    <col min="8451" max="8451" width="5.7265625" style="1" customWidth="1"/>
    <col min="8452" max="8452" width="6.54296875" style="1" customWidth="1"/>
    <col min="8453" max="8453" width="6" style="1" customWidth="1"/>
    <col min="8454" max="8454" width="7.453125" style="1" customWidth="1"/>
    <col min="8455" max="8455" width="3.81640625" style="1" customWidth="1"/>
    <col min="8456" max="8456" width="0" style="1" hidden="1" customWidth="1"/>
    <col min="8457" max="8458" width="3.26953125" style="1" customWidth="1"/>
    <col min="8459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8" width="0" style="1" hidden="1" customWidth="1"/>
    <col min="8469" max="8469" width="3.26953125" style="1" customWidth="1"/>
    <col min="8470" max="8471" width="0" style="1" hidden="1" customWidth="1"/>
    <col min="8472" max="8474" width="3.26953125" style="1" customWidth="1"/>
    <col min="8475" max="8478" width="0" style="1" hidden="1" customWidth="1"/>
    <col min="8479" max="8479" width="2.81640625" style="1" customWidth="1"/>
    <col min="8480" max="8480" width="3.26953125" style="1" customWidth="1"/>
    <col min="8481" max="8483" width="3" style="1" customWidth="1"/>
    <col min="8484" max="8484" width="3.26953125" style="1" customWidth="1"/>
    <col min="8485" max="8486" width="0" style="1" hidden="1" customWidth="1"/>
    <col min="8487" max="8488" width="3.26953125" style="1" customWidth="1"/>
    <col min="8489" max="8489" width="3" style="1" customWidth="1"/>
    <col min="8490" max="8492" width="3.26953125" style="1" customWidth="1"/>
    <col min="8493" max="8493" width="3" style="1" customWidth="1"/>
    <col min="8494" max="8497" width="3.26953125" style="1" customWidth="1"/>
    <col min="8498" max="8498" width="2.81640625" style="1" customWidth="1"/>
    <col min="8499" max="8499" width="3.26953125" style="1" customWidth="1"/>
    <col min="8500" max="8500" width="3.1796875" style="1" customWidth="1"/>
    <col min="8501" max="8505" width="3.26953125" style="1" customWidth="1"/>
    <col min="8506" max="8507" width="2.81640625" style="1" customWidth="1"/>
    <col min="8508" max="8508" width="3" style="1" customWidth="1"/>
    <col min="8509" max="8509" width="0" style="1" hidden="1" customWidth="1"/>
    <col min="8510" max="8510" width="3.26953125" style="1" customWidth="1"/>
    <col min="8511" max="8513" width="0" style="1" hidden="1" customWidth="1"/>
    <col min="8514" max="8514" width="3.26953125" style="1" customWidth="1"/>
    <col min="8515" max="8516" width="0" style="1" hidden="1" customWidth="1"/>
    <col min="8517" max="8517" width="2.81640625" style="1" customWidth="1"/>
    <col min="8518" max="8518" width="3.26953125" style="1" customWidth="1"/>
    <col min="8519" max="8519" width="3" style="1" customWidth="1"/>
    <col min="8520" max="8520" width="3.26953125" style="1" customWidth="1"/>
    <col min="8521" max="8522" width="2.453125" style="1" customWidth="1"/>
    <col min="8523" max="8523" width="3.26953125" style="1" customWidth="1"/>
    <col min="8524" max="8524" width="3.54296875" style="1" customWidth="1"/>
    <col min="8525" max="8525" width="3.7265625" style="1" customWidth="1"/>
    <col min="8526" max="8526" width="2.7265625" style="1" customWidth="1"/>
    <col min="8527" max="8527" width="3" style="1" customWidth="1"/>
    <col min="8528" max="8543" width="0" style="1" hidden="1" customWidth="1"/>
    <col min="8544" max="8544" width="0.1796875" style="1" customWidth="1"/>
    <col min="8545" max="8545" width="2.7265625" style="1" customWidth="1"/>
    <col min="8546" max="8577" width="4" style="1" customWidth="1"/>
    <col min="8578" max="8581" width="9.1796875" style="1" customWidth="1"/>
    <col min="8582" max="8704" width="9.1796875" style="1"/>
    <col min="8705" max="8705" width="2.7265625" style="1" customWidth="1"/>
    <col min="8706" max="8706" width="9.1796875" style="1" customWidth="1"/>
    <col min="8707" max="8707" width="5.7265625" style="1" customWidth="1"/>
    <col min="8708" max="8708" width="6.54296875" style="1" customWidth="1"/>
    <col min="8709" max="8709" width="6" style="1" customWidth="1"/>
    <col min="8710" max="8710" width="7.453125" style="1" customWidth="1"/>
    <col min="8711" max="8711" width="3.81640625" style="1" customWidth="1"/>
    <col min="8712" max="8712" width="0" style="1" hidden="1" customWidth="1"/>
    <col min="8713" max="8714" width="3.26953125" style="1" customWidth="1"/>
    <col min="8715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4" width="0" style="1" hidden="1" customWidth="1"/>
    <col min="8725" max="8725" width="3.26953125" style="1" customWidth="1"/>
    <col min="8726" max="8727" width="0" style="1" hidden="1" customWidth="1"/>
    <col min="8728" max="8730" width="3.26953125" style="1" customWidth="1"/>
    <col min="8731" max="8734" width="0" style="1" hidden="1" customWidth="1"/>
    <col min="8735" max="8735" width="2.81640625" style="1" customWidth="1"/>
    <col min="8736" max="8736" width="3.26953125" style="1" customWidth="1"/>
    <col min="8737" max="8739" width="3" style="1" customWidth="1"/>
    <col min="8740" max="8740" width="3.26953125" style="1" customWidth="1"/>
    <col min="8741" max="8742" width="0" style="1" hidden="1" customWidth="1"/>
    <col min="8743" max="8744" width="3.26953125" style="1" customWidth="1"/>
    <col min="8745" max="8745" width="3" style="1" customWidth="1"/>
    <col min="8746" max="8748" width="3.26953125" style="1" customWidth="1"/>
    <col min="8749" max="8749" width="3" style="1" customWidth="1"/>
    <col min="8750" max="8753" width="3.26953125" style="1" customWidth="1"/>
    <col min="8754" max="8754" width="2.81640625" style="1" customWidth="1"/>
    <col min="8755" max="8755" width="3.26953125" style="1" customWidth="1"/>
    <col min="8756" max="8756" width="3.1796875" style="1" customWidth="1"/>
    <col min="8757" max="8761" width="3.26953125" style="1" customWidth="1"/>
    <col min="8762" max="8763" width="2.81640625" style="1" customWidth="1"/>
    <col min="8764" max="8764" width="3" style="1" customWidth="1"/>
    <col min="8765" max="8765" width="0" style="1" hidden="1" customWidth="1"/>
    <col min="8766" max="8766" width="3.26953125" style="1" customWidth="1"/>
    <col min="8767" max="8769" width="0" style="1" hidden="1" customWidth="1"/>
    <col min="8770" max="8770" width="3.26953125" style="1" customWidth="1"/>
    <col min="8771" max="8772" width="0" style="1" hidden="1" customWidth="1"/>
    <col min="8773" max="8773" width="2.81640625" style="1" customWidth="1"/>
    <col min="8774" max="8774" width="3.26953125" style="1" customWidth="1"/>
    <col min="8775" max="8775" width="3" style="1" customWidth="1"/>
    <col min="8776" max="8776" width="3.26953125" style="1" customWidth="1"/>
    <col min="8777" max="8778" width="2.453125" style="1" customWidth="1"/>
    <col min="8779" max="8779" width="3.26953125" style="1" customWidth="1"/>
    <col min="8780" max="8780" width="3.54296875" style="1" customWidth="1"/>
    <col min="8781" max="8781" width="3.7265625" style="1" customWidth="1"/>
    <col min="8782" max="8782" width="2.7265625" style="1" customWidth="1"/>
    <col min="8783" max="8783" width="3" style="1" customWidth="1"/>
    <col min="8784" max="8799" width="0" style="1" hidden="1" customWidth="1"/>
    <col min="8800" max="8800" width="0.1796875" style="1" customWidth="1"/>
    <col min="8801" max="8801" width="2.7265625" style="1" customWidth="1"/>
    <col min="8802" max="8833" width="4" style="1" customWidth="1"/>
    <col min="8834" max="8837" width="9.1796875" style="1" customWidth="1"/>
    <col min="8838" max="8960" width="9.1796875" style="1"/>
    <col min="8961" max="8961" width="2.7265625" style="1" customWidth="1"/>
    <col min="8962" max="8962" width="9.1796875" style="1" customWidth="1"/>
    <col min="8963" max="8963" width="5.7265625" style="1" customWidth="1"/>
    <col min="8964" max="8964" width="6.54296875" style="1" customWidth="1"/>
    <col min="8965" max="8965" width="6" style="1" customWidth="1"/>
    <col min="8966" max="8966" width="7.453125" style="1" customWidth="1"/>
    <col min="8967" max="8967" width="3.81640625" style="1" customWidth="1"/>
    <col min="8968" max="8968" width="0" style="1" hidden="1" customWidth="1"/>
    <col min="8969" max="8970" width="3.26953125" style="1" customWidth="1"/>
    <col min="8971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0" width="0" style="1" hidden="1" customWidth="1"/>
    <col min="8981" max="8981" width="3.26953125" style="1" customWidth="1"/>
    <col min="8982" max="8983" width="0" style="1" hidden="1" customWidth="1"/>
    <col min="8984" max="8986" width="3.26953125" style="1" customWidth="1"/>
    <col min="8987" max="8990" width="0" style="1" hidden="1" customWidth="1"/>
    <col min="8991" max="8991" width="2.81640625" style="1" customWidth="1"/>
    <col min="8992" max="8992" width="3.26953125" style="1" customWidth="1"/>
    <col min="8993" max="8995" width="3" style="1" customWidth="1"/>
    <col min="8996" max="8996" width="3.26953125" style="1" customWidth="1"/>
    <col min="8997" max="8998" width="0" style="1" hidden="1" customWidth="1"/>
    <col min="8999" max="9000" width="3.26953125" style="1" customWidth="1"/>
    <col min="9001" max="9001" width="3" style="1" customWidth="1"/>
    <col min="9002" max="9004" width="3.26953125" style="1" customWidth="1"/>
    <col min="9005" max="9005" width="3" style="1" customWidth="1"/>
    <col min="9006" max="9009" width="3.26953125" style="1" customWidth="1"/>
    <col min="9010" max="9010" width="2.81640625" style="1" customWidth="1"/>
    <col min="9011" max="9011" width="3.26953125" style="1" customWidth="1"/>
    <col min="9012" max="9012" width="3.1796875" style="1" customWidth="1"/>
    <col min="9013" max="9017" width="3.26953125" style="1" customWidth="1"/>
    <col min="9018" max="9019" width="2.81640625" style="1" customWidth="1"/>
    <col min="9020" max="9020" width="3" style="1" customWidth="1"/>
    <col min="9021" max="9021" width="0" style="1" hidden="1" customWidth="1"/>
    <col min="9022" max="9022" width="3.26953125" style="1" customWidth="1"/>
    <col min="9023" max="9025" width="0" style="1" hidden="1" customWidth="1"/>
    <col min="9026" max="9026" width="3.26953125" style="1" customWidth="1"/>
    <col min="9027" max="9028" width="0" style="1" hidden="1" customWidth="1"/>
    <col min="9029" max="9029" width="2.81640625" style="1" customWidth="1"/>
    <col min="9030" max="9030" width="3.26953125" style="1" customWidth="1"/>
    <col min="9031" max="9031" width="3" style="1" customWidth="1"/>
    <col min="9032" max="9032" width="3.26953125" style="1" customWidth="1"/>
    <col min="9033" max="9034" width="2.453125" style="1" customWidth="1"/>
    <col min="9035" max="9035" width="3.26953125" style="1" customWidth="1"/>
    <col min="9036" max="9036" width="3.54296875" style="1" customWidth="1"/>
    <col min="9037" max="9037" width="3.7265625" style="1" customWidth="1"/>
    <col min="9038" max="9038" width="2.7265625" style="1" customWidth="1"/>
    <col min="9039" max="9039" width="3" style="1" customWidth="1"/>
    <col min="9040" max="9055" width="0" style="1" hidden="1" customWidth="1"/>
    <col min="9056" max="9056" width="0.1796875" style="1" customWidth="1"/>
    <col min="9057" max="9057" width="2.7265625" style="1" customWidth="1"/>
    <col min="9058" max="9089" width="4" style="1" customWidth="1"/>
    <col min="9090" max="9093" width="9.1796875" style="1" customWidth="1"/>
    <col min="9094" max="9216" width="9.1796875" style="1"/>
    <col min="9217" max="9217" width="2.7265625" style="1" customWidth="1"/>
    <col min="9218" max="9218" width="9.1796875" style="1" customWidth="1"/>
    <col min="9219" max="9219" width="5.7265625" style="1" customWidth="1"/>
    <col min="9220" max="9220" width="6.54296875" style="1" customWidth="1"/>
    <col min="9221" max="9221" width="6" style="1" customWidth="1"/>
    <col min="9222" max="9222" width="7.453125" style="1" customWidth="1"/>
    <col min="9223" max="9223" width="3.81640625" style="1" customWidth="1"/>
    <col min="9224" max="9224" width="0" style="1" hidden="1" customWidth="1"/>
    <col min="9225" max="9226" width="3.26953125" style="1" customWidth="1"/>
    <col min="9227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6" width="0" style="1" hidden="1" customWidth="1"/>
    <col min="9237" max="9237" width="3.26953125" style="1" customWidth="1"/>
    <col min="9238" max="9239" width="0" style="1" hidden="1" customWidth="1"/>
    <col min="9240" max="9242" width="3.26953125" style="1" customWidth="1"/>
    <col min="9243" max="9246" width="0" style="1" hidden="1" customWidth="1"/>
    <col min="9247" max="9247" width="2.81640625" style="1" customWidth="1"/>
    <col min="9248" max="9248" width="3.26953125" style="1" customWidth="1"/>
    <col min="9249" max="9251" width="3" style="1" customWidth="1"/>
    <col min="9252" max="9252" width="3.26953125" style="1" customWidth="1"/>
    <col min="9253" max="9254" width="0" style="1" hidden="1" customWidth="1"/>
    <col min="9255" max="9256" width="3.26953125" style="1" customWidth="1"/>
    <col min="9257" max="9257" width="3" style="1" customWidth="1"/>
    <col min="9258" max="9260" width="3.26953125" style="1" customWidth="1"/>
    <col min="9261" max="9261" width="3" style="1" customWidth="1"/>
    <col min="9262" max="9265" width="3.26953125" style="1" customWidth="1"/>
    <col min="9266" max="9266" width="2.81640625" style="1" customWidth="1"/>
    <col min="9267" max="9267" width="3.26953125" style="1" customWidth="1"/>
    <col min="9268" max="9268" width="3.1796875" style="1" customWidth="1"/>
    <col min="9269" max="9273" width="3.26953125" style="1" customWidth="1"/>
    <col min="9274" max="9275" width="2.81640625" style="1" customWidth="1"/>
    <col min="9276" max="9276" width="3" style="1" customWidth="1"/>
    <col min="9277" max="9277" width="0" style="1" hidden="1" customWidth="1"/>
    <col min="9278" max="9278" width="3.26953125" style="1" customWidth="1"/>
    <col min="9279" max="9281" width="0" style="1" hidden="1" customWidth="1"/>
    <col min="9282" max="9282" width="3.26953125" style="1" customWidth="1"/>
    <col min="9283" max="9284" width="0" style="1" hidden="1" customWidth="1"/>
    <col min="9285" max="9285" width="2.81640625" style="1" customWidth="1"/>
    <col min="9286" max="9286" width="3.26953125" style="1" customWidth="1"/>
    <col min="9287" max="9287" width="3" style="1" customWidth="1"/>
    <col min="9288" max="9288" width="3.26953125" style="1" customWidth="1"/>
    <col min="9289" max="9290" width="2.453125" style="1" customWidth="1"/>
    <col min="9291" max="9291" width="3.26953125" style="1" customWidth="1"/>
    <col min="9292" max="9292" width="3.54296875" style="1" customWidth="1"/>
    <col min="9293" max="9293" width="3.7265625" style="1" customWidth="1"/>
    <col min="9294" max="9294" width="2.7265625" style="1" customWidth="1"/>
    <col min="9295" max="9295" width="3" style="1" customWidth="1"/>
    <col min="9296" max="9311" width="0" style="1" hidden="1" customWidth="1"/>
    <col min="9312" max="9312" width="0.1796875" style="1" customWidth="1"/>
    <col min="9313" max="9313" width="2.7265625" style="1" customWidth="1"/>
    <col min="9314" max="9345" width="4" style="1" customWidth="1"/>
    <col min="9346" max="9349" width="9.1796875" style="1" customWidth="1"/>
    <col min="9350" max="9472" width="9.1796875" style="1"/>
    <col min="9473" max="9473" width="2.7265625" style="1" customWidth="1"/>
    <col min="9474" max="9474" width="9.1796875" style="1" customWidth="1"/>
    <col min="9475" max="9475" width="5.7265625" style="1" customWidth="1"/>
    <col min="9476" max="9476" width="6.54296875" style="1" customWidth="1"/>
    <col min="9477" max="9477" width="6" style="1" customWidth="1"/>
    <col min="9478" max="9478" width="7.453125" style="1" customWidth="1"/>
    <col min="9479" max="9479" width="3.81640625" style="1" customWidth="1"/>
    <col min="9480" max="9480" width="0" style="1" hidden="1" customWidth="1"/>
    <col min="9481" max="9482" width="3.26953125" style="1" customWidth="1"/>
    <col min="9483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2" width="0" style="1" hidden="1" customWidth="1"/>
    <col min="9493" max="9493" width="3.26953125" style="1" customWidth="1"/>
    <col min="9494" max="9495" width="0" style="1" hidden="1" customWidth="1"/>
    <col min="9496" max="9498" width="3.26953125" style="1" customWidth="1"/>
    <col min="9499" max="9502" width="0" style="1" hidden="1" customWidth="1"/>
    <col min="9503" max="9503" width="2.81640625" style="1" customWidth="1"/>
    <col min="9504" max="9504" width="3.26953125" style="1" customWidth="1"/>
    <col min="9505" max="9507" width="3" style="1" customWidth="1"/>
    <col min="9508" max="9508" width="3.26953125" style="1" customWidth="1"/>
    <col min="9509" max="9510" width="0" style="1" hidden="1" customWidth="1"/>
    <col min="9511" max="9512" width="3.26953125" style="1" customWidth="1"/>
    <col min="9513" max="9513" width="3" style="1" customWidth="1"/>
    <col min="9514" max="9516" width="3.26953125" style="1" customWidth="1"/>
    <col min="9517" max="9517" width="3" style="1" customWidth="1"/>
    <col min="9518" max="9521" width="3.26953125" style="1" customWidth="1"/>
    <col min="9522" max="9522" width="2.81640625" style="1" customWidth="1"/>
    <col min="9523" max="9523" width="3.26953125" style="1" customWidth="1"/>
    <col min="9524" max="9524" width="3.1796875" style="1" customWidth="1"/>
    <col min="9525" max="9529" width="3.26953125" style="1" customWidth="1"/>
    <col min="9530" max="9531" width="2.81640625" style="1" customWidth="1"/>
    <col min="9532" max="9532" width="3" style="1" customWidth="1"/>
    <col min="9533" max="9533" width="0" style="1" hidden="1" customWidth="1"/>
    <col min="9534" max="9534" width="3.26953125" style="1" customWidth="1"/>
    <col min="9535" max="9537" width="0" style="1" hidden="1" customWidth="1"/>
    <col min="9538" max="9538" width="3.26953125" style="1" customWidth="1"/>
    <col min="9539" max="9540" width="0" style="1" hidden="1" customWidth="1"/>
    <col min="9541" max="9541" width="2.81640625" style="1" customWidth="1"/>
    <col min="9542" max="9542" width="3.26953125" style="1" customWidth="1"/>
    <col min="9543" max="9543" width="3" style="1" customWidth="1"/>
    <col min="9544" max="9544" width="3.26953125" style="1" customWidth="1"/>
    <col min="9545" max="9546" width="2.453125" style="1" customWidth="1"/>
    <col min="9547" max="9547" width="3.26953125" style="1" customWidth="1"/>
    <col min="9548" max="9548" width="3.54296875" style="1" customWidth="1"/>
    <col min="9549" max="9549" width="3.7265625" style="1" customWidth="1"/>
    <col min="9550" max="9550" width="2.7265625" style="1" customWidth="1"/>
    <col min="9551" max="9551" width="3" style="1" customWidth="1"/>
    <col min="9552" max="9567" width="0" style="1" hidden="1" customWidth="1"/>
    <col min="9568" max="9568" width="0.1796875" style="1" customWidth="1"/>
    <col min="9569" max="9569" width="2.7265625" style="1" customWidth="1"/>
    <col min="9570" max="9601" width="4" style="1" customWidth="1"/>
    <col min="9602" max="9605" width="9.1796875" style="1" customWidth="1"/>
    <col min="9606" max="9728" width="9.1796875" style="1"/>
    <col min="9729" max="9729" width="2.7265625" style="1" customWidth="1"/>
    <col min="9730" max="9730" width="9.1796875" style="1" customWidth="1"/>
    <col min="9731" max="9731" width="5.7265625" style="1" customWidth="1"/>
    <col min="9732" max="9732" width="6.54296875" style="1" customWidth="1"/>
    <col min="9733" max="9733" width="6" style="1" customWidth="1"/>
    <col min="9734" max="9734" width="7.453125" style="1" customWidth="1"/>
    <col min="9735" max="9735" width="3.81640625" style="1" customWidth="1"/>
    <col min="9736" max="9736" width="0" style="1" hidden="1" customWidth="1"/>
    <col min="9737" max="9738" width="3.26953125" style="1" customWidth="1"/>
    <col min="9739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8" width="0" style="1" hidden="1" customWidth="1"/>
    <col min="9749" max="9749" width="3.26953125" style="1" customWidth="1"/>
    <col min="9750" max="9751" width="0" style="1" hidden="1" customWidth="1"/>
    <col min="9752" max="9754" width="3.26953125" style="1" customWidth="1"/>
    <col min="9755" max="9758" width="0" style="1" hidden="1" customWidth="1"/>
    <col min="9759" max="9759" width="2.81640625" style="1" customWidth="1"/>
    <col min="9760" max="9760" width="3.26953125" style="1" customWidth="1"/>
    <col min="9761" max="9763" width="3" style="1" customWidth="1"/>
    <col min="9764" max="9764" width="3.26953125" style="1" customWidth="1"/>
    <col min="9765" max="9766" width="0" style="1" hidden="1" customWidth="1"/>
    <col min="9767" max="9768" width="3.26953125" style="1" customWidth="1"/>
    <col min="9769" max="9769" width="3" style="1" customWidth="1"/>
    <col min="9770" max="9772" width="3.26953125" style="1" customWidth="1"/>
    <col min="9773" max="9773" width="3" style="1" customWidth="1"/>
    <col min="9774" max="9777" width="3.26953125" style="1" customWidth="1"/>
    <col min="9778" max="9778" width="2.81640625" style="1" customWidth="1"/>
    <col min="9779" max="9779" width="3.26953125" style="1" customWidth="1"/>
    <col min="9780" max="9780" width="3.1796875" style="1" customWidth="1"/>
    <col min="9781" max="9785" width="3.26953125" style="1" customWidth="1"/>
    <col min="9786" max="9787" width="2.81640625" style="1" customWidth="1"/>
    <col min="9788" max="9788" width="3" style="1" customWidth="1"/>
    <col min="9789" max="9789" width="0" style="1" hidden="1" customWidth="1"/>
    <col min="9790" max="9790" width="3.26953125" style="1" customWidth="1"/>
    <col min="9791" max="9793" width="0" style="1" hidden="1" customWidth="1"/>
    <col min="9794" max="9794" width="3.26953125" style="1" customWidth="1"/>
    <col min="9795" max="9796" width="0" style="1" hidden="1" customWidth="1"/>
    <col min="9797" max="9797" width="2.81640625" style="1" customWidth="1"/>
    <col min="9798" max="9798" width="3.26953125" style="1" customWidth="1"/>
    <col min="9799" max="9799" width="3" style="1" customWidth="1"/>
    <col min="9800" max="9800" width="3.26953125" style="1" customWidth="1"/>
    <col min="9801" max="9802" width="2.453125" style="1" customWidth="1"/>
    <col min="9803" max="9803" width="3.26953125" style="1" customWidth="1"/>
    <col min="9804" max="9804" width="3.54296875" style="1" customWidth="1"/>
    <col min="9805" max="9805" width="3.7265625" style="1" customWidth="1"/>
    <col min="9806" max="9806" width="2.7265625" style="1" customWidth="1"/>
    <col min="9807" max="9807" width="3" style="1" customWidth="1"/>
    <col min="9808" max="9823" width="0" style="1" hidden="1" customWidth="1"/>
    <col min="9824" max="9824" width="0.1796875" style="1" customWidth="1"/>
    <col min="9825" max="9825" width="2.7265625" style="1" customWidth="1"/>
    <col min="9826" max="9857" width="4" style="1" customWidth="1"/>
    <col min="9858" max="9861" width="9.1796875" style="1" customWidth="1"/>
    <col min="9862" max="9984" width="9.1796875" style="1"/>
    <col min="9985" max="9985" width="2.7265625" style="1" customWidth="1"/>
    <col min="9986" max="9986" width="9.1796875" style="1" customWidth="1"/>
    <col min="9987" max="9987" width="5.7265625" style="1" customWidth="1"/>
    <col min="9988" max="9988" width="6.54296875" style="1" customWidth="1"/>
    <col min="9989" max="9989" width="6" style="1" customWidth="1"/>
    <col min="9990" max="9990" width="7.453125" style="1" customWidth="1"/>
    <col min="9991" max="9991" width="3.81640625" style="1" customWidth="1"/>
    <col min="9992" max="9992" width="0" style="1" hidden="1" customWidth="1"/>
    <col min="9993" max="9994" width="3.26953125" style="1" customWidth="1"/>
    <col min="9995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4" width="0" style="1" hidden="1" customWidth="1"/>
    <col min="10005" max="10005" width="3.26953125" style="1" customWidth="1"/>
    <col min="10006" max="10007" width="0" style="1" hidden="1" customWidth="1"/>
    <col min="10008" max="10010" width="3.26953125" style="1" customWidth="1"/>
    <col min="10011" max="10014" width="0" style="1" hidden="1" customWidth="1"/>
    <col min="10015" max="10015" width="2.81640625" style="1" customWidth="1"/>
    <col min="10016" max="10016" width="3.26953125" style="1" customWidth="1"/>
    <col min="10017" max="10019" width="3" style="1" customWidth="1"/>
    <col min="10020" max="10020" width="3.26953125" style="1" customWidth="1"/>
    <col min="10021" max="10022" width="0" style="1" hidden="1" customWidth="1"/>
    <col min="10023" max="10024" width="3.26953125" style="1" customWidth="1"/>
    <col min="10025" max="10025" width="3" style="1" customWidth="1"/>
    <col min="10026" max="10028" width="3.26953125" style="1" customWidth="1"/>
    <col min="10029" max="10029" width="3" style="1" customWidth="1"/>
    <col min="10030" max="10033" width="3.26953125" style="1" customWidth="1"/>
    <col min="10034" max="10034" width="2.81640625" style="1" customWidth="1"/>
    <col min="10035" max="10035" width="3.26953125" style="1" customWidth="1"/>
    <col min="10036" max="10036" width="3.1796875" style="1" customWidth="1"/>
    <col min="10037" max="10041" width="3.26953125" style="1" customWidth="1"/>
    <col min="10042" max="10043" width="2.81640625" style="1" customWidth="1"/>
    <col min="10044" max="10044" width="3" style="1" customWidth="1"/>
    <col min="10045" max="10045" width="0" style="1" hidden="1" customWidth="1"/>
    <col min="10046" max="10046" width="3.26953125" style="1" customWidth="1"/>
    <col min="10047" max="10049" width="0" style="1" hidden="1" customWidth="1"/>
    <col min="10050" max="10050" width="3.26953125" style="1" customWidth="1"/>
    <col min="10051" max="10052" width="0" style="1" hidden="1" customWidth="1"/>
    <col min="10053" max="10053" width="2.81640625" style="1" customWidth="1"/>
    <col min="10054" max="10054" width="3.26953125" style="1" customWidth="1"/>
    <col min="10055" max="10055" width="3" style="1" customWidth="1"/>
    <col min="10056" max="10056" width="3.26953125" style="1" customWidth="1"/>
    <col min="10057" max="10058" width="2.453125" style="1" customWidth="1"/>
    <col min="10059" max="10059" width="3.26953125" style="1" customWidth="1"/>
    <col min="10060" max="10060" width="3.54296875" style="1" customWidth="1"/>
    <col min="10061" max="10061" width="3.7265625" style="1" customWidth="1"/>
    <col min="10062" max="10062" width="2.7265625" style="1" customWidth="1"/>
    <col min="10063" max="10063" width="3" style="1" customWidth="1"/>
    <col min="10064" max="10079" width="0" style="1" hidden="1" customWidth="1"/>
    <col min="10080" max="10080" width="0.1796875" style="1" customWidth="1"/>
    <col min="10081" max="10081" width="2.7265625" style="1" customWidth="1"/>
    <col min="10082" max="10113" width="4" style="1" customWidth="1"/>
    <col min="10114" max="10117" width="9.1796875" style="1" customWidth="1"/>
    <col min="10118" max="10240" width="9.1796875" style="1"/>
    <col min="10241" max="10241" width="2.7265625" style="1" customWidth="1"/>
    <col min="10242" max="10242" width="9.1796875" style="1" customWidth="1"/>
    <col min="10243" max="10243" width="5.7265625" style="1" customWidth="1"/>
    <col min="10244" max="10244" width="6.54296875" style="1" customWidth="1"/>
    <col min="10245" max="10245" width="6" style="1" customWidth="1"/>
    <col min="10246" max="10246" width="7.453125" style="1" customWidth="1"/>
    <col min="10247" max="10247" width="3.81640625" style="1" customWidth="1"/>
    <col min="10248" max="10248" width="0" style="1" hidden="1" customWidth="1"/>
    <col min="10249" max="10250" width="3.26953125" style="1" customWidth="1"/>
    <col min="10251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0" width="0" style="1" hidden="1" customWidth="1"/>
    <col min="10261" max="10261" width="3.26953125" style="1" customWidth="1"/>
    <col min="10262" max="10263" width="0" style="1" hidden="1" customWidth="1"/>
    <col min="10264" max="10266" width="3.26953125" style="1" customWidth="1"/>
    <col min="10267" max="10270" width="0" style="1" hidden="1" customWidth="1"/>
    <col min="10271" max="10271" width="2.81640625" style="1" customWidth="1"/>
    <col min="10272" max="10272" width="3.26953125" style="1" customWidth="1"/>
    <col min="10273" max="10275" width="3" style="1" customWidth="1"/>
    <col min="10276" max="10276" width="3.26953125" style="1" customWidth="1"/>
    <col min="10277" max="10278" width="0" style="1" hidden="1" customWidth="1"/>
    <col min="10279" max="10280" width="3.26953125" style="1" customWidth="1"/>
    <col min="10281" max="10281" width="3" style="1" customWidth="1"/>
    <col min="10282" max="10284" width="3.26953125" style="1" customWidth="1"/>
    <col min="10285" max="10285" width="3" style="1" customWidth="1"/>
    <col min="10286" max="10289" width="3.26953125" style="1" customWidth="1"/>
    <col min="10290" max="10290" width="2.81640625" style="1" customWidth="1"/>
    <col min="10291" max="10291" width="3.26953125" style="1" customWidth="1"/>
    <col min="10292" max="10292" width="3.1796875" style="1" customWidth="1"/>
    <col min="10293" max="10297" width="3.26953125" style="1" customWidth="1"/>
    <col min="10298" max="10299" width="2.81640625" style="1" customWidth="1"/>
    <col min="10300" max="10300" width="3" style="1" customWidth="1"/>
    <col min="10301" max="10301" width="0" style="1" hidden="1" customWidth="1"/>
    <col min="10302" max="10302" width="3.26953125" style="1" customWidth="1"/>
    <col min="10303" max="10305" width="0" style="1" hidden="1" customWidth="1"/>
    <col min="10306" max="10306" width="3.26953125" style="1" customWidth="1"/>
    <col min="10307" max="10308" width="0" style="1" hidden="1" customWidth="1"/>
    <col min="10309" max="10309" width="2.81640625" style="1" customWidth="1"/>
    <col min="10310" max="10310" width="3.26953125" style="1" customWidth="1"/>
    <col min="10311" max="10311" width="3" style="1" customWidth="1"/>
    <col min="10312" max="10312" width="3.26953125" style="1" customWidth="1"/>
    <col min="10313" max="10314" width="2.453125" style="1" customWidth="1"/>
    <col min="10315" max="10315" width="3.26953125" style="1" customWidth="1"/>
    <col min="10316" max="10316" width="3.54296875" style="1" customWidth="1"/>
    <col min="10317" max="10317" width="3.7265625" style="1" customWidth="1"/>
    <col min="10318" max="10318" width="2.7265625" style="1" customWidth="1"/>
    <col min="10319" max="10319" width="3" style="1" customWidth="1"/>
    <col min="10320" max="10335" width="0" style="1" hidden="1" customWidth="1"/>
    <col min="10336" max="10336" width="0.1796875" style="1" customWidth="1"/>
    <col min="10337" max="10337" width="2.7265625" style="1" customWidth="1"/>
    <col min="10338" max="10369" width="4" style="1" customWidth="1"/>
    <col min="10370" max="10373" width="9.1796875" style="1" customWidth="1"/>
    <col min="10374" max="10496" width="9.1796875" style="1"/>
    <col min="10497" max="10497" width="2.7265625" style="1" customWidth="1"/>
    <col min="10498" max="10498" width="9.1796875" style="1" customWidth="1"/>
    <col min="10499" max="10499" width="5.7265625" style="1" customWidth="1"/>
    <col min="10500" max="10500" width="6.54296875" style="1" customWidth="1"/>
    <col min="10501" max="10501" width="6" style="1" customWidth="1"/>
    <col min="10502" max="10502" width="7.453125" style="1" customWidth="1"/>
    <col min="10503" max="10503" width="3.81640625" style="1" customWidth="1"/>
    <col min="10504" max="10504" width="0" style="1" hidden="1" customWidth="1"/>
    <col min="10505" max="10506" width="3.26953125" style="1" customWidth="1"/>
    <col min="10507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6" width="0" style="1" hidden="1" customWidth="1"/>
    <col min="10517" max="10517" width="3.26953125" style="1" customWidth="1"/>
    <col min="10518" max="10519" width="0" style="1" hidden="1" customWidth="1"/>
    <col min="10520" max="10522" width="3.26953125" style="1" customWidth="1"/>
    <col min="10523" max="10526" width="0" style="1" hidden="1" customWidth="1"/>
    <col min="10527" max="10527" width="2.81640625" style="1" customWidth="1"/>
    <col min="10528" max="10528" width="3.26953125" style="1" customWidth="1"/>
    <col min="10529" max="10531" width="3" style="1" customWidth="1"/>
    <col min="10532" max="10532" width="3.26953125" style="1" customWidth="1"/>
    <col min="10533" max="10534" width="0" style="1" hidden="1" customWidth="1"/>
    <col min="10535" max="10536" width="3.26953125" style="1" customWidth="1"/>
    <col min="10537" max="10537" width="3" style="1" customWidth="1"/>
    <col min="10538" max="10540" width="3.26953125" style="1" customWidth="1"/>
    <col min="10541" max="10541" width="3" style="1" customWidth="1"/>
    <col min="10542" max="10545" width="3.26953125" style="1" customWidth="1"/>
    <col min="10546" max="10546" width="2.81640625" style="1" customWidth="1"/>
    <col min="10547" max="10547" width="3.26953125" style="1" customWidth="1"/>
    <col min="10548" max="10548" width="3.1796875" style="1" customWidth="1"/>
    <col min="10549" max="10553" width="3.26953125" style="1" customWidth="1"/>
    <col min="10554" max="10555" width="2.81640625" style="1" customWidth="1"/>
    <col min="10556" max="10556" width="3" style="1" customWidth="1"/>
    <col min="10557" max="10557" width="0" style="1" hidden="1" customWidth="1"/>
    <col min="10558" max="10558" width="3.26953125" style="1" customWidth="1"/>
    <col min="10559" max="10561" width="0" style="1" hidden="1" customWidth="1"/>
    <col min="10562" max="10562" width="3.26953125" style="1" customWidth="1"/>
    <col min="10563" max="10564" width="0" style="1" hidden="1" customWidth="1"/>
    <col min="10565" max="10565" width="2.81640625" style="1" customWidth="1"/>
    <col min="10566" max="10566" width="3.26953125" style="1" customWidth="1"/>
    <col min="10567" max="10567" width="3" style="1" customWidth="1"/>
    <col min="10568" max="10568" width="3.26953125" style="1" customWidth="1"/>
    <col min="10569" max="10570" width="2.453125" style="1" customWidth="1"/>
    <col min="10571" max="10571" width="3.26953125" style="1" customWidth="1"/>
    <col min="10572" max="10572" width="3.54296875" style="1" customWidth="1"/>
    <col min="10573" max="10573" width="3.7265625" style="1" customWidth="1"/>
    <col min="10574" max="10574" width="2.7265625" style="1" customWidth="1"/>
    <col min="10575" max="10575" width="3" style="1" customWidth="1"/>
    <col min="10576" max="10591" width="0" style="1" hidden="1" customWidth="1"/>
    <col min="10592" max="10592" width="0.1796875" style="1" customWidth="1"/>
    <col min="10593" max="10593" width="2.7265625" style="1" customWidth="1"/>
    <col min="10594" max="10625" width="4" style="1" customWidth="1"/>
    <col min="10626" max="10629" width="9.1796875" style="1" customWidth="1"/>
    <col min="10630" max="10752" width="9.1796875" style="1"/>
    <col min="10753" max="10753" width="2.7265625" style="1" customWidth="1"/>
    <col min="10754" max="10754" width="9.1796875" style="1" customWidth="1"/>
    <col min="10755" max="10755" width="5.7265625" style="1" customWidth="1"/>
    <col min="10756" max="10756" width="6.54296875" style="1" customWidth="1"/>
    <col min="10757" max="10757" width="6" style="1" customWidth="1"/>
    <col min="10758" max="10758" width="7.453125" style="1" customWidth="1"/>
    <col min="10759" max="10759" width="3.81640625" style="1" customWidth="1"/>
    <col min="10760" max="10760" width="0" style="1" hidden="1" customWidth="1"/>
    <col min="10761" max="10762" width="3.26953125" style="1" customWidth="1"/>
    <col min="10763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2" width="0" style="1" hidden="1" customWidth="1"/>
    <col min="10773" max="10773" width="3.26953125" style="1" customWidth="1"/>
    <col min="10774" max="10775" width="0" style="1" hidden="1" customWidth="1"/>
    <col min="10776" max="10778" width="3.26953125" style="1" customWidth="1"/>
    <col min="10779" max="10782" width="0" style="1" hidden="1" customWidth="1"/>
    <col min="10783" max="10783" width="2.81640625" style="1" customWidth="1"/>
    <col min="10784" max="10784" width="3.26953125" style="1" customWidth="1"/>
    <col min="10785" max="10787" width="3" style="1" customWidth="1"/>
    <col min="10788" max="10788" width="3.26953125" style="1" customWidth="1"/>
    <col min="10789" max="10790" width="0" style="1" hidden="1" customWidth="1"/>
    <col min="10791" max="10792" width="3.26953125" style="1" customWidth="1"/>
    <col min="10793" max="10793" width="3" style="1" customWidth="1"/>
    <col min="10794" max="10796" width="3.26953125" style="1" customWidth="1"/>
    <col min="10797" max="10797" width="3" style="1" customWidth="1"/>
    <col min="10798" max="10801" width="3.26953125" style="1" customWidth="1"/>
    <col min="10802" max="10802" width="2.81640625" style="1" customWidth="1"/>
    <col min="10803" max="10803" width="3.26953125" style="1" customWidth="1"/>
    <col min="10804" max="10804" width="3.1796875" style="1" customWidth="1"/>
    <col min="10805" max="10809" width="3.26953125" style="1" customWidth="1"/>
    <col min="10810" max="10811" width="2.81640625" style="1" customWidth="1"/>
    <col min="10812" max="10812" width="3" style="1" customWidth="1"/>
    <col min="10813" max="10813" width="0" style="1" hidden="1" customWidth="1"/>
    <col min="10814" max="10814" width="3.26953125" style="1" customWidth="1"/>
    <col min="10815" max="10817" width="0" style="1" hidden="1" customWidth="1"/>
    <col min="10818" max="10818" width="3.26953125" style="1" customWidth="1"/>
    <col min="10819" max="10820" width="0" style="1" hidden="1" customWidth="1"/>
    <col min="10821" max="10821" width="2.81640625" style="1" customWidth="1"/>
    <col min="10822" max="10822" width="3.26953125" style="1" customWidth="1"/>
    <col min="10823" max="10823" width="3" style="1" customWidth="1"/>
    <col min="10824" max="10824" width="3.26953125" style="1" customWidth="1"/>
    <col min="10825" max="10826" width="2.453125" style="1" customWidth="1"/>
    <col min="10827" max="10827" width="3.26953125" style="1" customWidth="1"/>
    <col min="10828" max="10828" width="3.54296875" style="1" customWidth="1"/>
    <col min="10829" max="10829" width="3.7265625" style="1" customWidth="1"/>
    <col min="10830" max="10830" width="2.7265625" style="1" customWidth="1"/>
    <col min="10831" max="10831" width="3" style="1" customWidth="1"/>
    <col min="10832" max="10847" width="0" style="1" hidden="1" customWidth="1"/>
    <col min="10848" max="10848" width="0.1796875" style="1" customWidth="1"/>
    <col min="10849" max="10849" width="2.7265625" style="1" customWidth="1"/>
    <col min="10850" max="10881" width="4" style="1" customWidth="1"/>
    <col min="10882" max="10885" width="9.1796875" style="1" customWidth="1"/>
    <col min="10886" max="11008" width="9.1796875" style="1"/>
    <col min="11009" max="11009" width="2.7265625" style="1" customWidth="1"/>
    <col min="11010" max="11010" width="9.1796875" style="1" customWidth="1"/>
    <col min="11011" max="11011" width="5.7265625" style="1" customWidth="1"/>
    <col min="11012" max="11012" width="6.54296875" style="1" customWidth="1"/>
    <col min="11013" max="11013" width="6" style="1" customWidth="1"/>
    <col min="11014" max="11014" width="7.453125" style="1" customWidth="1"/>
    <col min="11015" max="11015" width="3.81640625" style="1" customWidth="1"/>
    <col min="11016" max="11016" width="0" style="1" hidden="1" customWidth="1"/>
    <col min="11017" max="11018" width="3.26953125" style="1" customWidth="1"/>
    <col min="11019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8" width="0" style="1" hidden="1" customWidth="1"/>
    <col min="11029" max="11029" width="3.26953125" style="1" customWidth="1"/>
    <col min="11030" max="11031" width="0" style="1" hidden="1" customWidth="1"/>
    <col min="11032" max="11034" width="3.26953125" style="1" customWidth="1"/>
    <col min="11035" max="11038" width="0" style="1" hidden="1" customWidth="1"/>
    <col min="11039" max="11039" width="2.81640625" style="1" customWidth="1"/>
    <col min="11040" max="11040" width="3.26953125" style="1" customWidth="1"/>
    <col min="11041" max="11043" width="3" style="1" customWidth="1"/>
    <col min="11044" max="11044" width="3.26953125" style="1" customWidth="1"/>
    <col min="11045" max="11046" width="0" style="1" hidden="1" customWidth="1"/>
    <col min="11047" max="11048" width="3.26953125" style="1" customWidth="1"/>
    <col min="11049" max="11049" width="3" style="1" customWidth="1"/>
    <col min="11050" max="11052" width="3.26953125" style="1" customWidth="1"/>
    <col min="11053" max="11053" width="3" style="1" customWidth="1"/>
    <col min="11054" max="11057" width="3.26953125" style="1" customWidth="1"/>
    <col min="11058" max="11058" width="2.81640625" style="1" customWidth="1"/>
    <col min="11059" max="11059" width="3.26953125" style="1" customWidth="1"/>
    <col min="11060" max="11060" width="3.1796875" style="1" customWidth="1"/>
    <col min="11061" max="11065" width="3.26953125" style="1" customWidth="1"/>
    <col min="11066" max="11067" width="2.81640625" style="1" customWidth="1"/>
    <col min="11068" max="11068" width="3" style="1" customWidth="1"/>
    <col min="11069" max="11069" width="0" style="1" hidden="1" customWidth="1"/>
    <col min="11070" max="11070" width="3.26953125" style="1" customWidth="1"/>
    <col min="11071" max="11073" width="0" style="1" hidden="1" customWidth="1"/>
    <col min="11074" max="11074" width="3.26953125" style="1" customWidth="1"/>
    <col min="11075" max="11076" width="0" style="1" hidden="1" customWidth="1"/>
    <col min="11077" max="11077" width="2.81640625" style="1" customWidth="1"/>
    <col min="11078" max="11078" width="3.26953125" style="1" customWidth="1"/>
    <col min="11079" max="11079" width="3" style="1" customWidth="1"/>
    <col min="11080" max="11080" width="3.26953125" style="1" customWidth="1"/>
    <col min="11081" max="11082" width="2.453125" style="1" customWidth="1"/>
    <col min="11083" max="11083" width="3.26953125" style="1" customWidth="1"/>
    <col min="11084" max="11084" width="3.54296875" style="1" customWidth="1"/>
    <col min="11085" max="11085" width="3.7265625" style="1" customWidth="1"/>
    <col min="11086" max="11086" width="2.7265625" style="1" customWidth="1"/>
    <col min="11087" max="11087" width="3" style="1" customWidth="1"/>
    <col min="11088" max="11103" width="0" style="1" hidden="1" customWidth="1"/>
    <col min="11104" max="11104" width="0.1796875" style="1" customWidth="1"/>
    <col min="11105" max="11105" width="2.7265625" style="1" customWidth="1"/>
    <col min="11106" max="11137" width="4" style="1" customWidth="1"/>
    <col min="11138" max="11141" width="9.1796875" style="1" customWidth="1"/>
    <col min="11142" max="11264" width="9.1796875" style="1"/>
    <col min="11265" max="11265" width="2.7265625" style="1" customWidth="1"/>
    <col min="11266" max="11266" width="9.1796875" style="1" customWidth="1"/>
    <col min="11267" max="11267" width="5.7265625" style="1" customWidth="1"/>
    <col min="11268" max="11268" width="6.54296875" style="1" customWidth="1"/>
    <col min="11269" max="11269" width="6" style="1" customWidth="1"/>
    <col min="11270" max="11270" width="7.453125" style="1" customWidth="1"/>
    <col min="11271" max="11271" width="3.81640625" style="1" customWidth="1"/>
    <col min="11272" max="11272" width="0" style="1" hidden="1" customWidth="1"/>
    <col min="11273" max="11274" width="3.26953125" style="1" customWidth="1"/>
    <col min="11275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4" width="0" style="1" hidden="1" customWidth="1"/>
    <col min="11285" max="11285" width="3.26953125" style="1" customWidth="1"/>
    <col min="11286" max="11287" width="0" style="1" hidden="1" customWidth="1"/>
    <col min="11288" max="11290" width="3.26953125" style="1" customWidth="1"/>
    <col min="11291" max="11294" width="0" style="1" hidden="1" customWidth="1"/>
    <col min="11295" max="11295" width="2.81640625" style="1" customWidth="1"/>
    <col min="11296" max="11296" width="3.26953125" style="1" customWidth="1"/>
    <col min="11297" max="11299" width="3" style="1" customWidth="1"/>
    <col min="11300" max="11300" width="3.26953125" style="1" customWidth="1"/>
    <col min="11301" max="11302" width="0" style="1" hidden="1" customWidth="1"/>
    <col min="11303" max="11304" width="3.26953125" style="1" customWidth="1"/>
    <col min="11305" max="11305" width="3" style="1" customWidth="1"/>
    <col min="11306" max="11308" width="3.26953125" style="1" customWidth="1"/>
    <col min="11309" max="11309" width="3" style="1" customWidth="1"/>
    <col min="11310" max="11313" width="3.26953125" style="1" customWidth="1"/>
    <col min="11314" max="11314" width="2.81640625" style="1" customWidth="1"/>
    <col min="11315" max="11315" width="3.26953125" style="1" customWidth="1"/>
    <col min="11316" max="11316" width="3.1796875" style="1" customWidth="1"/>
    <col min="11317" max="11321" width="3.26953125" style="1" customWidth="1"/>
    <col min="11322" max="11323" width="2.81640625" style="1" customWidth="1"/>
    <col min="11324" max="11324" width="3" style="1" customWidth="1"/>
    <col min="11325" max="11325" width="0" style="1" hidden="1" customWidth="1"/>
    <col min="11326" max="11326" width="3.26953125" style="1" customWidth="1"/>
    <col min="11327" max="11329" width="0" style="1" hidden="1" customWidth="1"/>
    <col min="11330" max="11330" width="3.26953125" style="1" customWidth="1"/>
    <col min="11331" max="11332" width="0" style="1" hidden="1" customWidth="1"/>
    <col min="11333" max="11333" width="2.81640625" style="1" customWidth="1"/>
    <col min="11334" max="11334" width="3.26953125" style="1" customWidth="1"/>
    <col min="11335" max="11335" width="3" style="1" customWidth="1"/>
    <col min="11336" max="11336" width="3.26953125" style="1" customWidth="1"/>
    <col min="11337" max="11338" width="2.453125" style="1" customWidth="1"/>
    <col min="11339" max="11339" width="3.26953125" style="1" customWidth="1"/>
    <col min="11340" max="11340" width="3.54296875" style="1" customWidth="1"/>
    <col min="11341" max="11341" width="3.7265625" style="1" customWidth="1"/>
    <col min="11342" max="11342" width="2.7265625" style="1" customWidth="1"/>
    <col min="11343" max="11343" width="3" style="1" customWidth="1"/>
    <col min="11344" max="11359" width="0" style="1" hidden="1" customWidth="1"/>
    <col min="11360" max="11360" width="0.1796875" style="1" customWidth="1"/>
    <col min="11361" max="11361" width="2.7265625" style="1" customWidth="1"/>
    <col min="11362" max="11393" width="4" style="1" customWidth="1"/>
    <col min="11394" max="11397" width="9.1796875" style="1" customWidth="1"/>
    <col min="11398" max="11520" width="9.1796875" style="1"/>
    <col min="11521" max="11521" width="2.7265625" style="1" customWidth="1"/>
    <col min="11522" max="11522" width="9.1796875" style="1" customWidth="1"/>
    <col min="11523" max="11523" width="5.7265625" style="1" customWidth="1"/>
    <col min="11524" max="11524" width="6.54296875" style="1" customWidth="1"/>
    <col min="11525" max="11525" width="6" style="1" customWidth="1"/>
    <col min="11526" max="11526" width="7.453125" style="1" customWidth="1"/>
    <col min="11527" max="11527" width="3.81640625" style="1" customWidth="1"/>
    <col min="11528" max="11528" width="0" style="1" hidden="1" customWidth="1"/>
    <col min="11529" max="11530" width="3.26953125" style="1" customWidth="1"/>
    <col min="11531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0" width="0" style="1" hidden="1" customWidth="1"/>
    <col min="11541" max="11541" width="3.26953125" style="1" customWidth="1"/>
    <col min="11542" max="11543" width="0" style="1" hidden="1" customWidth="1"/>
    <col min="11544" max="11546" width="3.26953125" style="1" customWidth="1"/>
    <col min="11547" max="11550" width="0" style="1" hidden="1" customWidth="1"/>
    <col min="11551" max="11551" width="2.81640625" style="1" customWidth="1"/>
    <col min="11552" max="11552" width="3.26953125" style="1" customWidth="1"/>
    <col min="11553" max="11555" width="3" style="1" customWidth="1"/>
    <col min="11556" max="11556" width="3.26953125" style="1" customWidth="1"/>
    <col min="11557" max="11558" width="0" style="1" hidden="1" customWidth="1"/>
    <col min="11559" max="11560" width="3.26953125" style="1" customWidth="1"/>
    <col min="11561" max="11561" width="3" style="1" customWidth="1"/>
    <col min="11562" max="11564" width="3.26953125" style="1" customWidth="1"/>
    <col min="11565" max="11565" width="3" style="1" customWidth="1"/>
    <col min="11566" max="11569" width="3.26953125" style="1" customWidth="1"/>
    <col min="11570" max="11570" width="2.81640625" style="1" customWidth="1"/>
    <col min="11571" max="11571" width="3.26953125" style="1" customWidth="1"/>
    <col min="11572" max="11572" width="3.1796875" style="1" customWidth="1"/>
    <col min="11573" max="11577" width="3.26953125" style="1" customWidth="1"/>
    <col min="11578" max="11579" width="2.81640625" style="1" customWidth="1"/>
    <col min="11580" max="11580" width="3" style="1" customWidth="1"/>
    <col min="11581" max="11581" width="0" style="1" hidden="1" customWidth="1"/>
    <col min="11582" max="11582" width="3.26953125" style="1" customWidth="1"/>
    <col min="11583" max="11585" width="0" style="1" hidden="1" customWidth="1"/>
    <col min="11586" max="11586" width="3.26953125" style="1" customWidth="1"/>
    <col min="11587" max="11588" width="0" style="1" hidden="1" customWidth="1"/>
    <col min="11589" max="11589" width="2.81640625" style="1" customWidth="1"/>
    <col min="11590" max="11590" width="3.26953125" style="1" customWidth="1"/>
    <col min="11591" max="11591" width="3" style="1" customWidth="1"/>
    <col min="11592" max="11592" width="3.26953125" style="1" customWidth="1"/>
    <col min="11593" max="11594" width="2.453125" style="1" customWidth="1"/>
    <col min="11595" max="11595" width="3.26953125" style="1" customWidth="1"/>
    <col min="11596" max="11596" width="3.54296875" style="1" customWidth="1"/>
    <col min="11597" max="11597" width="3.7265625" style="1" customWidth="1"/>
    <col min="11598" max="11598" width="2.7265625" style="1" customWidth="1"/>
    <col min="11599" max="11599" width="3" style="1" customWidth="1"/>
    <col min="11600" max="11615" width="0" style="1" hidden="1" customWidth="1"/>
    <col min="11616" max="11616" width="0.1796875" style="1" customWidth="1"/>
    <col min="11617" max="11617" width="2.7265625" style="1" customWidth="1"/>
    <col min="11618" max="11649" width="4" style="1" customWidth="1"/>
    <col min="11650" max="11653" width="9.1796875" style="1" customWidth="1"/>
    <col min="11654" max="11776" width="9.1796875" style="1"/>
    <col min="11777" max="11777" width="2.7265625" style="1" customWidth="1"/>
    <col min="11778" max="11778" width="9.1796875" style="1" customWidth="1"/>
    <col min="11779" max="11779" width="5.7265625" style="1" customWidth="1"/>
    <col min="11780" max="11780" width="6.54296875" style="1" customWidth="1"/>
    <col min="11781" max="11781" width="6" style="1" customWidth="1"/>
    <col min="11782" max="11782" width="7.453125" style="1" customWidth="1"/>
    <col min="11783" max="11783" width="3.81640625" style="1" customWidth="1"/>
    <col min="11784" max="11784" width="0" style="1" hidden="1" customWidth="1"/>
    <col min="11785" max="11786" width="3.26953125" style="1" customWidth="1"/>
    <col min="11787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6" width="0" style="1" hidden="1" customWidth="1"/>
    <col min="11797" max="11797" width="3.26953125" style="1" customWidth="1"/>
    <col min="11798" max="11799" width="0" style="1" hidden="1" customWidth="1"/>
    <col min="11800" max="11802" width="3.26953125" style="1" customWidth="1"/>
    <col min="11803" max="11806" width="0" style="1" hidden="1" customWidth="1"/>
    <col min="11807" max="11807" width="2.81640625" style="1" customWidth="1"/>
    <col min="11808" max="11808" width="3.26953125" style="1" customWidth="1"/>
    <col min="11809" max="11811" width="3" style="1" customWidth="1"/>
    <col min="11812" max="11812" width="3.26953125" style="1" customWidth="1"/>
    <col min="11813" max="11814" width="0" style="1" hidden="1" customWidth="1"/>
    <col min="11815" max="11816" width="3.26953125" style="1" customWidth="1"/>
    <col min="11817" max="11817" width="3" style="1" customWidth="1"/>
    <col min="11818" max="11820" width="3.26953125" style="1" customWidth="1"/>
    <col min="11821" max="11821" width="3" style="1" customWidth="1"/>
    <col min="11822" max="11825" width="3.26953125" style="1" customWidth="1"/>
    <col min="11826" max="11826" width="2.81640625" style="1" customWidth="1"/>
    <col min="11827" max="11827" width="3.26953125" style="1" customWidth="1"/>
    <col min="11828" max="11828" width="3.1796875" style="1" customWidth="1"/>
    <col min="11829" max="11833" width="3.26953125" style="1" customWidth="1"/>
    <col min="11834" max="11835" width="2.81640625" style="1" customWidth="1"/>
    <col min="11836" max="11836" width="3" style="1" customWidth="1"/>
    <col min="11837" max="11837" width="0" style="1" hidden="1" customWidth="1"/>
    <col min="11838" max="11838" width="3.26953125" style="1" customWidth="1"/>
    <col min="11839" max="11841" width="0" style="1" hidden="1" customWidth="1"/>
    <col min="11842" max="11842" width="3.26953125" style="1" customWidth="1"/>
    <col min="11843" max="11844" width="0" style="1" hidden="1" customWidth="1"/>
    <col min="11845" max="11845" width="2.81640625" style="1" customWidth="1"/>
    <col min="11846" max="11846" width="3.26953125" style="1" customWidth="1"/>
    <col min="11847" max="11847" width="3" style="1" customWidth="1"/>
    <col min="11848" max="11848" width="3.26953125" style="1" customWidth="1"/>
    <col min="11849" max="11850" width="2.453125" style="1" customWidth="1"/>
    <col min="11851" max="11851" width="3.26953125" style="1" customWidth="1"/>
    <col min="11852" max="11852" width="3.54296875" style="1" customWidth="1"/>
    <col min="11853" max="11853" width="3.7265625" style="1" customWidth="1"/>
    <col min="11854" max="11854" width="2.7265625" style="1" customWidth="1"/>
    <col min="11855" max="11855" width="3" style="1" customWidth="1"/>
    <col min="11856" max="11871" width="0" style="1" hidden="1" customWidth="1"/>
    <col min="11872" max="11872" width="0.1796875" style="1" customWidth="1"/>
    <col min="11873" max="11873" width="2.7265625" style="1" customWidth="1"/>
    <col min="11874" max="11905" width="4" style="1" customWidth="1"/>
    <col min="11906" max="11909" width="9.1796875" style="1" customWidth="1"/>
    <col min="11910" max="12032" width="9.1796875" style="1"/>
    <col min="12033" max="12033" width="2.7265625" style="1" customWidth="1"/>
    <col min="12034" max="12034" width="9.1796875" style="1" customWidth="1"/>
    <col min="12035" max="12035" width="5.7265625" style="1" customWidth="1"/>
    <col min="12036" max="12036" width="6.54296875" style="1" customWidth="1"/>
    <col min="12037" max="12037" width="6" style="1" customWidth="1"/>
    <col min="12038" max="12038" width="7.453125" style="1" customWidth="1"/>
    <col min="12039" max="12039" width="3.81640625" style="1" customWidth="1"/>
    <col min="12040" max="12040" width="0" style="1" hidden="1" customWidth="1"/>
    <col min="12041" max="12042" width="3.26953125" style="1" customWidth="1"/>
    <col min="12043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2" width="0" style="1" hidden="1" customWidth="1"/>
    <col min="12053" max="12053" width="3.26953125" style="1" customWidth="1"/>
    <col min="12054" max="12055" width="0" style="1" hidden="1" customWidth="1"/>
    <col min="12056" max="12058" width="3.26953125" style="1" customWidth="1"/>
    <col min="12059" max="12062" width="0" style="1" hidden="1" customWidth="1"/>
    <col min="12063" max="12063" width="2.81640625" style="1" customWidth="1"/>
    <col min="12064" max="12064" width="3.26953125" style="1" customWidth="1"/>
    <col min="12065" max="12067" width="3" style="1" customWidth="1"/>
    <col min="12068" max="12068" width="3.26953125" style="1" customWidth="1"/>
    <col min="12069" max="12070" width="0" style="1" hidden="1" customWidth="1"/>
    <col min="12071" max="12072" width="3.26953125" style="1" customWidth="1"/>
    <col min="12073" max="12073" width="3" style="1" customWidth="1"/>
    <col min="12074" max="12076" width="3.26953125" style="1" customWidth="1"/>
    <col min="12077" max="12077" width="3" style="1" customWidth="1"/>
    <col min="12078" max="12081" width="3.26953125" style="1" customWidth="1"/>
    <col min="12082" max="12082" width="2.81640625" style="1" customWidth="1"/>
    <col min="12083" max="12083" width="3.26953125" style="1" customWidth="1"/>
    <col min="12084" max="12084" width="3.1796875" style="1" customWidth="1"/>
    <col min="12085" max="12089" width="3.26953125" style="1" customWidth="1"/>
    <col min="12090" max="12091" width="2.81640625" style="1" customWidth="1"/>
    <col min="12092" max="12092" width="3" style="1" customWidth="1"/>
    <col min="12093" max="12093" width="0" style="1" hidden="1" customWidth="1"/>
    <col min="12094" max="12094" width="3.26953125" style="1" customWidth="1"/>
    <col min="12095" max="12097" width="0" style="1" hidden="1" customWidth="1"/>
    <col min="12098" max="12098" width="3.26953125" style="1" customWidth="1"/>
    <col min="12099" max="12100" width="0" style="1" hidden="1" customWidth="1"/>
    <col min="12101" max="12101" width="2.81640625" style="1" customWidth="1"/>
    <col min="12102" max="12102" width="3.26953125" style="1" customWidth="1"/>
    <col min="12103" max="12103" width="3" style="1" customWidth="1"/>
    <col min="12104" max="12104" width="3.26953125" style="1" customWidth="1"/>
    <col min="12105" max="12106" width="2.453125" style="1" customWidth="1"/>
    <col min="12107" max="12107" width="3.26953125" style="1" customWidth="1"/>
    <col min="12108" max="12108" width="3.54296875" style="1" customWidth="1"/>
    <col min="12109" max="12109" width="3.7265625" style="1" customWidth="1"/>
    <col min="12110" max="12110" width="2.7265625" style="1" customWidth="1"/>
    <col min="12111" max="12111" width="3" style="1" customWidth="1"/>
    <col min="12112" max="12127" width="0" style="1" hidden="1" customWidth="1"/>
    <col min="12128" max="12128" width="0.1796875" style="1" customWidth="1"/>
    <col min="12129" max="12129" width="2.7265625" style="1" customWidth="1"/>
    <col min="12130" max="12161" width="4" style="1" customWidth="1"/>
    <col min="12162" max="12165" width="9.1796875" style="1" customWidth="1"/>
    <col min="12166" max="12288" width="9.1796875" style="1"/>
    <col min="12289" max="12289" width="2.7265625" style="1" customWidth="1"/>
    <col min="12290" max="12290" width="9.1796875" style="1" customWidth="1"/>
    <col min="12291" max="12291" width="5.7265625" style="1" customWidth="1"/>
    <col min="12292" max="12292" width="6.54296875" style="1" customWidth="1"/>
    <col min="12293" max="12293" width="6" style="1" customWidth="1"/>
    <col min="12294" max="12294" width="7.453125" style="1" customWidth="1"/>
    <col min="12295" max="12295" width="3.81640625" style="1" customWidth="1"/>
    <col min="12296" max="12296" width="0" style="1" hidden="1" customWidth="1"/>
    <col min="12297" max="12298" width="3.26953125" style="1" customWidth="1"/>
    <col min="12299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8" width="0" style="1" hidden="1" customWidth="1"/>
    <col min="12309" max="12309" width="3.26953125" style="1" customWidth="1"/>
    <col min="12310" max="12311" width="0" style="1" hidden="1" customWidth="1"/>
    <col min="12312" max="12314" width="3.26953125" style="1" customWidth="1"/>
    <col min="12315" max="12318" width="0" style="1" hidden="1" customWidth="1"/>
    <col min="12319" max="12319" width="2.81640625" style="1" customWidth="1"/>
    <col min="12320" max="12320" width="3.26953125" style="1" customWidth="1"/>
    <col min="12321" max="12323" width="3" style="1" customWidth="1"/>
    <col min="12324" max="12324" width="3.26953125" style="1" customWidth="1"/>
    <col min="12325" max="12326" width="0" style="1" hidden="1" customWidth="1"/>
    <col min="12327" max="12328" width="3.26953125" style="1" customWidth="1"/>
    <col min="12329" max="12329" width="3" style="1" customWidth="1"/>
    <col min="12330" max="12332" width="3.26953125" style="1" customWidth="1"/>
    <col min="12333" max="12333" width="3" style="1" customWidth="1"/>
    <col min="12334" max="12337" width="3.26953125" style="1" customWidth="1"/>
    <col min="12338" max="12338" width="2.81640625" style="1" customWidth="1"/>
    <col min="12339" max="12339" width="3.26953125" style="1" customWidth="1"/>
    <col min="12340" max="12340" width="3.1796875" style="1" customWidth="1"/>
    <col min="12341" max="12345" width="3.26953125" style="1" customWidth="1"/>
    <col min="12346" max="12347" width="2.81640625" style="1" customWidth="1"/>
    <col min="12348" max="12348" width="3" style="1" customWidth="1"/>
    <col min="12349" max="12349" width="0" style="1" hidden="1" customWidth="1"/>
    <col min="12350" max="12350" width="3.26953125" style="1" customWidth="1"/>
    <col min="12351" max="12353" width="0" style="1" hidden="1" customWidth="1"/>
    <col min="12354" max="12354" width="3.26953125" style="1" customWidth="1"/>
    <col min="12355" max="12356" width="0" style="1" hidden="1" customWidth="1"/>
    <col min="12357" max="12357" width="2.81640625" style="1" customWidth="1"/>
    <col min="12358" max="12358" width="3.26953125" style="1" customWidth="1"/>
    <col min="12359" max="12359" width="3" style="1" customWidth="1"/>
    <col min="12360" max="12360" width="3.26953125" style="1" customWidth="1"/>
    <col min="12361" max="12362" width="2.453125" style="1" customWidth="1"/>
    <col min="12363" max="12363" width="3.26953125" style="1" customWidth="1"/>
    <col min="12364" max="12364" width="3.54296875" style="1" customWidth="1"/>
    <col min="12365" max="12365" width="3.7265625" style="1" customWidth="1"/>
    <col min="12366" max="12366" width="2.7265625" style="1" customWidth="1"/>
    <col min="12367" max="12367" width="3" style="1" customWidth="1"/>
    <col min="12368" max="12383" width="0" style="1" hidden="1" customWidth="1"/>
    <col min="12384" max="12384" width="0.1796875" style="1" customWidth="1"/>
    <col min="12385" max="12385" width="2.7265625" style="1" customWidth="1"/>
    <col min="12386" max="12417" width="4" style="1" customWidth="1"/>
    <col min="12418" max="12421" width="9.1796875" style="1" customWidth="1"/>
    <col min="12422" max="12544" width="9.1796875" style="1"/>
    <col min="12545" max="12545" width="2.7265625" style="1" customWidth="1"/>
    <col min="12546" max="12546" width="9.1796875" style="1" customWidth="1"/>
    <col min="12547" max="12547" width="5.7265625" style="1" customWidth="1"/>
    <col min="12548" max="12548" width="6.54296875" style="1" customWidth="1"/>
    <col min="12549" max="12549" width="6" style="1" customWidth="1"/>
    <col min="12550" max="12550" width="7.453125" style="1" customWidth="1"/>
    <col min="12551" max="12551" width="3.81640625" style="1" customWidth="1"/>
    <col min="12552" max="12552" width="0" style="1" hidden="1" customWidth="1"/>
    <col min="12553" max="12554" width="3.26953125" style="1" customWidth="1"/>
    <col min="12555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4" width="0" style="1" hidden="1" customWidth="1"/>
    <col min="12565" max="12565" width="3.26953125" style="1" customWidth="1"/>
    <col min="12566" max="12567" width="0" style="1" hidden="1" customWidth="1"/>
    <col min="12568" max="12570" width="3.26953125" style="1" customWidth="1"/>
    <col min="12571" max="12574" width="0" style="1" hidden="1" customWidth="1"/>
    <col min="12575" max="12575" width="2.81640625" style="1" customWidth="1"/>
    <col min="12576" max="12576" width="3.26953125" style="1" customWidth="1"/>
    <col min="12577" max="12579" width="3" style="1" customWidth="1"/>
    <col min="12580" max="12580" width="3.26953125" style="1" customWidth="1"/>
    <col min="12581" max="12582" width="0" style="1" hidden="1" customWidth="1"/>
    <col min="12583" max="12584" width="3.26953125" style="1" customWidth="1"/>
    <col min="12585" max="12585" width="3" style="1" customWidth="1"/>
    <col min="12586" max="12588" width="3.26953125" style="1" customWidth="1"/>
    <col min="12589" max="12589" width="3" style="1" customWidth="1"/>
    <col min="12590" max="12593" width="3.26953125" style="1" customWidth="1"/>
    <col min="12594" max="12594" width="2.81640625" style="1" customWidth="1"/>
    <col min="12595" max="12595" width="3.26953125" style="1" customWidth="1"/>
    <col min="12596" max="12596" width="3.1796875" style="1" customWidth="1"/>
    <col min="12597" max="12601" width="3.26953125" style="1" customWidth="1"/>
    <col min="12602" max="12603" width="2.81640625" style="1" customWidth="1"/>
    <col min="12604" max="12604" width="3" style="1" customWidth="1"/>
    <col min="12605" max="12605" width="0" style="1" hidden="1" customWidth="1"/>
    <col min="12606" max="12606" width="3.26953125" style="1" customWidth="1"/>
    <col min="12607" max="12609" width="0" style="1" hidden="1" customWidth="1"/>
    <col min="12610" max="12610" width="3.26953125" style="1" customWidth="1"/>
    <col min="12611" max="12612" width="0" style="1" hidden="1" customWidth="1"/>
    <col min="12613" max="12613" width="2.81640625" style="1" customWidth="1"/>
    <col min="12614" max="12614" width="3.26953125" style="1" customWidth="1"/>
    <col min="12615" max="12615" width="3" style="1" customWidth="1"/>
    <col min="12616" max="12616" width="3.26953125" style="1" customWidth="1"/>
    <col min="12617" max="12618" width="2.453125" style="1" customWidth="1"/>
    <col min="12619" max="12619" width="3.26953125" style="1" customWidth="1"/>
    <col min="12620" max="12620" width="3.54296875" style="1" customWidth="1"/>
    <col min="12621" max="12621" width="3.7265625" style="1" customWidth="1"/>
    <col min="12622" max="12622" width="2.7265625" style="1" customWidth="1"/>
    <col min="12623" max="12623" width="3" style="1" customWidth="1"/>
    <col min="12624" max="12639" width="0" style="1" hidden="1" customWidth="1"/>
    <col min="12640" max="12640" width="0.1796875" style="1" customWidth="1"/>
    <col min="12641" max="12641" width="2.7265625" style="1" customWidth="1"/>
    <col min="12642" max="12673" width="4" style="1" customWidth="1"/>
    <col min="12674" max="12677" width="9.1796875" style="1" customWidth="1"/>
    <col min="12678" max="12800" width="9.1796875" style="1"/>
    <col min="12801" max="12801" width="2.7265625" style="1" customWidth="1"/>
    <col min="12802" max="12802" width="9.1796875" style="1" customWidth="1"/>
    <col min="12803" max="12803" width="5.7265625" style="1" customWidth="1"/>
    <col min="12804" max="12804" width="6.54296875" style="1" customWidth="1"/>
    <col min="12805" max="12805" width="6" style="1" customWidth="1"/>
    <col min="12806" max="12806" width="7.453125" style="1" customWidth="1"/>
    <col min="12807" max="12807" width="3.81640625" style="1" customWidth="1"/>
    <col min="12808" max="12808" width="0" style="1" hidden="1" customWidth="1"/>
    <col min="12809" max="12810" width="3.26953125" style="1" customWidth="1"/>
    <col min="12811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0" width="0" style="1" hidden="1" customWidth="1"/>
    <col min="12821" max="12821" width="3.26953125" style="1" customWidth="1"/>
    <col min="12822" max="12823" width="0" style="1" hidden="1" customWidth="1"/>
    <col min="12824" max="12826" width="3.26953125" style="1" customWidth="1"/>
    <col min="12827" max="12830" width="0" style="1" hidden="1" customWidth="1"/>
    <col min="12831" max="12831" width="2.81640625" style="1" customWidth="1"/>
    <col min="12832" max="12832" width="3.26953125" style="1" customWidth="1"/>
    <col min="12833" max="12835" width="3" style="1" customWidth="1"/>
    <col min="12836" max="12836" width="3.26953125" style="1" customWidth="1"/>
    <col min="12837" max="12838" width="0" style="1" hidden="1" customWidth="1"/>
    <col min="12839" max="12840" width="3.26953125" style="1" customWidth="1"/>
    <col min="12841" max="12841" width="3" style="1" customWidth="1"/>
    <col min="12842" max="12844" width="3.26953125" style="1" customWidth="1"/>
    <col min="12845" max="12845" width="3" style="1" customWidth="1"/>
    <col min="12846" max="12849" width="3.26953125" style="1" customWidth="1"/>
    <col min="12850" max="12850" width="2.81640625" style="1" customWidth="1"/>
    <col min="12851" max="12851" width="3.26953125" style="1" customWidth="1"/>
    <col min="12852" max="12852" width="3.1796875" style="1" customWidth="1"/>
    <col min="12853" max="12857" width="3.26953125" style="1" customWidth="1"/>
    <col min="12858" max="12859" width="2.81640625" style="1" customWidth="1"/>
    <col min="12860" max="12860" width="3" style="1" customWidth="1"/>
    <col min="12861" max="12861" width="0" style="1" hidden="1" customWidth="1"/>
    <col min="12862" max="12862" width="3.26953125" style="1" customWidth="1"/>
    <col min="12863" max="12865" width="0" style="1" hidden="1" customWidth="1"/>
    <col min="12866" max="12866" width="3.26953125" style="1" customWidth="1"/>
    <col min="12867" max="12868" width="0" style="1" hidden="1" customWidth="1"/>
    <col min="12869" max="12869" width="2.81640625" style="1" customWidth="1"/>
    <col min="12870" max="12870" width="3.26953125" style="1" customWidth="1"/>
    <col min="12871" max="12871" width="3" style="1" customWidth="1"/>
    <col min="12872" max="12872" width="3.26953125" style="1" customWidth="1"/>
    <col min="12873" max="12874" width="2.453125" style="1" customWidth="1"/>
    <col min="12875" max="12875" width="3.26953125" style="1" customWidth="1"/>
    <col min="12876" max="12876" width="3.54296875" style="1" customWidth="1"/>
    <col min="12877" max="12877" width="3.7265625" style="1" customWidth="1"/>
    <col min="12878" max="12878" width="2.7265625" style="1" customWidth="1"/>
    <col min="12879" max="12879" width="3" style="1" customWidth="1"/>
    <col min="12880" max="12895" width="0" style="1" hidden="1" customWidth="1"/>
    <col min="12896" max="12896" width="0.1796875" style="1" customWidth="1"/>
    <col min="12897" max="12897" width="2.7265625" style="1" customWidth="1"/>
    <col min="12898" max="12929" width="4" style="1" customWidth="1"/>
    <col min="12930" max="12933" width="9.1796875" style="1" customWidth="1"/>
    <col min="12934" max="13056" width="9.1796875" style="1"/>
    <col min="13057" max="13057" width="2.7265625" style="1" customWidth="1"/>
    <col min="13058" max="13058" width="9.1796875" style="1" customWidth="1"/>
    <col min="13059" max="13059" width="5.7265625" style="1" customWidth="1"/>
    <col min="13060" max="13060" width="6.54296875" style="1" customWidth="1"/>
    <col min="13061" max="13061" width="6" style="1" customWidth="1"/>
    <col min="13062" max="13062" width="7.453125" style="1" customWidth="1"/>
    <col min="13063" max="13063" width="3.81640625" style="1" customWidth="1"/>
    <col min="13064" max="13064" width="0" style="1" hidden="1" customWidth="1"/>
    <col min="13065" max="13066" width="3.26953125" style="1" customWidth="1"/>
    <col min="13067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6" width="0" style="1" hidden="1" customWidth="1"/>
    <col min="13077" max="13077" width="3.26953125" style="1" customWidth="1"/>
    <col min="13078" max="13079" width="0" style="1" hidden="1" customWidth="1"/>
    <col min="13080" max="13082" width="3.26953125" style="1" customWidth="1"/>
    <col min="13083" max="13086" width="0" style="1" hidden="1" customWidth="1"/>
    <col min="13087" max="13087" width="2.81640625" style="1" customWidth="1"/>
    <col min="13088" max="13088" width="3.26953125" style="1" customWidth="1"/>
    <col min="13089" max="13091" width="3" style="1" customWidth="1"/>
    <col min="13092" max="13092" width="3.26953125" style="1" customWidth="1"/>
    <col min="13093" max="13094" width="0" style="1" hidden="1" customWidth="1"/>
    <col min="13095" max="13096" width="3.26953125" style="1" customWidth="1"/>
    <col min="13097" max="13097" width="3" style="1" customWidth="1"/>
    <col min="13098" max="13100" width="3.26953125" style="1" customWidth="1"/>
    <col min="13101" max="13101" width="3" style="1" customWidth="1"/>
    <col min="13102" max="13105" width="3.26953125" style="1" customWidth="1"/>
    <col min="13106" max="13106" width="2.81640625" style="1" customWidth="1"/>
    <col min="13107" max="13107" width="3.26953125" style="1" customWidth="1"/>
    <col min="13108" max="13108" width="3.1796875" style="1" customWidth="1"/>
    <col min="13109" max="13113" width="3.26953125" style="1" customWidth="1"/>
    <col min="13114" max="13115" width="2.81640625" style="1" customWidth="1"/>
    <col min="13116" max="13116" width="3" style="1" customWidth="1"/>
    <col min="13117" max="13117" width="0" style="1" hidden="1" customWidth="1"/>
    <col min="13118" max="13118" width="3.26953125" style="1" customWidth="1"/>
    <col min="13119" max="13121" width="0" style="1" hidden="1" customWidth="1"/>
    <col min="13122" max="13122" width="3.26953125" style="1" customWidth="1"/>
    <col min="13123" max="13124" width="0" style="1" hidden="1" customWidth="1"/>
    <col min="13125" max="13125" width="2.81640625" style="1" customWidth="1"/>
    <col min="13126" max="13126" width="3.26953125" style="1" customWidth="1"/>
    <col min="13127" max="13127" width="3" style="1" customWidth="1"/>
    <col min="13128" max="13128" width="3.26953125" style="1" customWidth="1"/>
    <col min="13129" max="13130" width="2.453125" style="1" customWidth="1"/>
    <col min="13131" max="13131" width="3.26953125" style="1" customWidth="1"/>
    <col min="13132" max="13132" width="3.54296875" style="1" customWidth="1"/>
    <col min="13133" max="13133" width="3.7265625" style="1" customWidth="1"/>
    <col min="13134" max="13134" width="2.7265625" style="1" customWidth="1"/>
    <col min="13135" max="13135" width="3" style="1" customWidth="1"/>
    <col min="13136" max="13151" width="0" style="1" hidden="1" customWidth="1"/>
    <col min="13152" max="13152" width="0.1796875" style="1" customWidth="1"/>
    <col min="13153" max="13153" width="2.7265625" style="1" customWidth="1"/>
    <col min="13154" max="13185" width="4" style="1" customWidth="1"/>
    <col min="13186" max="13189" width="9.1796875" style="1" customWidth="1"/>
    <col min="13190" max="13312" width="9.1796875" style="1"/>
    <col min="13313" max="13313" width="2.7265625" style="1" customWidth="1"/>
    <col min="13314" max="13314" width="9.1796875" style="1" customWidth="1"/>
    <col min="13315" max="13315" width="5.7265625" style="1" customWidth="1"/>
    <col min="13316" max="13316" width="6.54296875" style="1" customWidth="1"/>
    <col min="13317" max="13317" width="6" style="1" customWidth="1"/>
    <col min="13318" max="13318" width="7.453125" style="1" customWidth="1"/>
    <col min="13319" max="13319" width="3.81640625" style="1" customWidth="1"/>
    <col min="13320" max="13320" width="0" style="1" hidden="1" customWidth="1"/>
    <col min="13321" max="13322" width="3.26953125" style="1" customWidth="1"/>
    <col min="13323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2" width="0" style="1" hidden="1" customWidth="1"/>
    <col min="13333" max="13333" width="3.26953125" style="1" customWidth="1"/>
    <col min="13334" max="13335" width="0" style="1" hidden="1" customWidth="1"/>
    <col min="13336" max="13338" width="3.26953125" style="1" customWidth="1"/>
    <col min="13339" max="13342" width="0" style="1" hidden="1" customWidth="1"/>
    <col min="13343" max="13343" width="2.81640625" style="1" customWidth="1"/>
    <col min="13344" max="13344" width="3.26953125" style="1" customWidth="1"/>
    <col min="13345" max="13347" width="3" style="1" customWidth="1"/>
    <col min="13348" max="13348" width="3.26953125" style="1" customWidth="1"/>
    <col min="13349" max="13350" width="0" style="1" hidden="1" customWidth="1"/>
    <col min="13351" max="13352" width="3.26953125" style="1" customWidth="1"/>
    <col min="13353" max="13353" width="3" style="1" customWidth="1"/>
    <col min="13354" max="13356" width="3.26953125" style="1" customWidth="1"/>
    <col min="13357" max="13357" width="3" style="1" customWidth="1"/>
    <col min="13358" max="13361" width="3.26953125" style="1" customWidth="1"/>
    <col min="13362" max="13362" width="2.81640625" style="1" customWidth="1"/>
    <col min="13363" max="13363" width="3.26953125" style="1" customWidth="1"/>
    <col min="13364" max="13364" width="3.1796875" style="1" customWidth="1"/>
    <col min="13365" max="13369" width="3.26953125" style="1" customWidth="1"/>
    <col min="13370" max="13371" width="2.81640625" style="1" customWidth="1"/>
    <col min="13372" max="13372" width="3" style="1" customWidth="1"/>
    <col min="13373" max="13373" width="0" style="1" hidden="1" customWidth="1"/>
    <col min="13374" max="13374" width="3.26953125" style="1" customWidth="1"/>
    <col min="13375" max="13377" width="0" style="1" hidden="1" customWidth="1"/>
    <col min="13378" max="13378" width="3.26953125" style="1" customWidth="1"/>
    <col min="13379" max="13380" width="0" style="1" hidden="1" customWidth="1"/>
    <col min="13381" max="13381" width="2.81640625" style="1" customWidth="1"/>
    <col min="13382" max="13382" width="3.26953125" style="1" customWidth="1"/>
    <col min="13383" max="13383" width="3" style="1" customWidth="1"/>
    <col min="13384" max="13384" width="3.26953125" style="1" customWidth="1"/>
    <col min="13385" max="13386" width="2.453125" style="1" customWidth="1"/>
    <col min="13387" max="13387" width="3.26953125" style="1" customWidth="1"/>
    <col min="13388" max="13388" width="3.54296875" style="1" customWidth="1"/>
    <col min="13389" max="13389" width="3.7265625" style="1" customWidth="1"/>
    <col min="13390" max="13390" width="2.7265625" style="1" customWidth="1"/>
    <col min="13391" max="13391" width="3" style="1" customWidth="1"/>
    <col min="13392" max="13407" width="0" style="1" hidden="1" customWidth="1"/>
    <col min="13408" max="13408" width="0.1796875" style="1" customWidth="1"/>
    <col min="13409" max="13409" width="2.7265625" style="1" customWidth="1"/>
    <col min="13410" max="13441" width="4" style="1" customWidth="1"/>
    <col min="13442" max="13445" width="9.1796875" style="1" customWidth="1"/>
    <col min="13446" max="13568" width="9.1796875" style="1"/>
    <col min="13569" max="13569" width="2.7265625" style="1" customWidth="1"/>
    <col min="13570" max="13570" width="9.1796875" style="1" customWidth="1"/>
    <col min="13571" max="13571" width="5.7265625" style="1" customWidth="1"/>
    <col min="13572" max="13572" width="6.54296875" style="1" customWidth="1"/>
    <col min="13573" max="13573" width="6" style="1" customWidth="1"/>
    <col min="13574" max="13574" width="7.453125" style="1" customWidth="1"/>
    <col min="13575" max="13575" width="3.81640625" style="1" customWidth="1"/>
    <col min="13576" max="13576" width="0" style="1" hidden="1" customWidth="1"/>
    <col min="13577" max="13578" width="3.26953125" style="1" customWidth="1"/>
    <col min="13579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8" width="0" style="1" hidden="1" customWidth="1"/>
    <col min="13589" max="13589" width="3.26953125" style="1" customWidth="1"/>
    <col min="13590" max="13591" width="0" style="1" hidden="1" customWidth="1"/>
    <col min="13592" max="13594" width="3.26953125" style="1" customWidth="1"/>
    <col min="13595" max="13598" width="0" style="1" hidden="1" customWidth="1"/>
    <col min="13599" max="13599" width="2.81640625" style="1" customWidth="1"/>
    <col min="13600" max="13600" width="3.26953125" style="1" customWidth="1"/>
    <col min="13601" max="13603" width="3" style="1" customWidth="1"/>
    <col min="13604" max="13604" width="3.26953125" style="1" customWidth="1"/>
    <col min="13605" max="13606" width="0" style="1" hidden="1" customWidth="1"/>
    <col min="13607" max="13608" width="3.26953125" style="1" customWidth="1"/>
    <col min="13609" max="13609" width="3" style="1" customWidth="1"/>
    <col min="13610" max="13612" width="3.26953125" style="1" customWidth="1"/>
    <col min="13613" max="13613" width="3" style="1" customWidth="1"/>
    <col min="13614" max="13617" width="3.26953125" style="1" customWidth="1"/>
    <col min="13618" max="13618" width="2.81640625" style="1" customWidth="1"/>
    <col min="13619" max="13619" width="3.26953125" style="1" customWidth="1"/>
    <col min="13620" max="13620" width="3.1796875" style="1" customWidth="1"/>
    <col min="13621" max="13625" width="3.26953125" style="1" customWidth="1"/>
    <col min="13626" max="13627" width="2.81640625" style="1" customWidth="1"/>
    <col min="13628" max="13628" width="3" style="1" customWidth="1"/>
    <col min="13629" max="13629" width="0" style="1" hidden="1" customWidth="1"/>
    <col min="13630" max="13630" width="3.26953125" style="1" customWidth="1"/>
    <col min="13631" max="13633" width="0" style="1" hidden="1" customWidth="1"/>
    <col min="13634" max="13634" width="3.26953125" style="1" customWidth="1"/>
    <col min="13635" max="13636" width="0" style="1" hidden="1" customWidth="1"/>
    <col min="13637" max="13637" width="2.81640625" style="1" customWidth="1"/>
    <col min="13638" max="13638" width="3.26953125" style="1" customWidth="1"/>
    <col min="13639" max="13639" width="3" style="1" customWidth="1"/>
    <col min="13640" max="13640" width="3.26953125" style="1" customWidth="1"/>
    <col min="13641" max="13642" width="2.453125" style="1" customWidth="1"/>
    <col min="13643" max="13643" width="3.26953125" style="1" customWidth="1"/>
    <col min="13644" max="13644" width="3.54296875" style="1" customWidth="1"/>
    <col min="13645" max="13645" width="3.7265625" style="1" customWidth="1"/>
    <col min="13646" max="13646" width="2.7265625" style="1" customWidth="1"/>
    <col min="13647" max="13647" width="3" style="1" customWidth="1"/>
    <col min="13648" max="13663" width="0" style="1" hidden="1" customWidth="1"/>
    <col min="13664" max="13664" width="0.1796875" style="1" customWidth="1"/>
    <col min="13665" max="13665" width="2.7265625" style="1" customWidth="1"/>
    <col min="13666" max="13697" width="4" style="1" customWidth="1"/>
    <col min="13698" max="13701" width="9.1796875" style="1" customWidth="1"/>
    <col min="13702" max="13824" width="9.1796875" style="1"/>
    <col min="13825" max="13825" width="2.7265625" style="1" customWidth="1"/>
    <col min="13826" max="13826" width="9.1796875" style="1" customWidth="1"/>
    <col min="13827" max="13827" width="5.7265625" style="1" customWidth="1"/>
    <col min="13828" max="13828" width="6.54296875" style="1" customWidth="1"/>
    <col min="13829" max="13829" width="6" style="1" customWidth="1"/>
    <col min="13830" max="13830" width="7.453125" style="1" customWidth="1"/>
    <col min="13831" max="13831" width="3.81640625" style="1" customWidth="1"/>
    <col min="13832" max="13832" width="0" style="1" hidden="1" customWidth="1"/>
    <col min="13833" max="13834" width="3.26953125" style="1" customWidth="1"/>
    <col min="13835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4" width="0" style="1" hidden="1" customWidth="1"/>
    <col min="13845" max="13845" width="3.26953125" style="1" customWidth="1"/>
    <col min="13846" max="13847" width="0" style="1" hidden="1" customWidth="1"/>
    <col min="13848" max="13850" width="3.26953125" style="1" customWidth="1"/>
    <col min="13851" max="13854" width="0" style="1" hidden="1" customWidth="1"/>
    <col min="13855" max="13855" width="2.81640625" style="1" customWidth="1"/>
    <col min="13856" max="13856" width="3.26953125" style="1" customWidth="1"/>
    <col min="13857" max="13859" width="3" style="1" customWidth="1"/>
    <col min="13860" max="13860" width="3.26953125" style="1" customWidth="1"/>
    <col min="13861" max="13862" width="0" style="1" hidden="1" customWidth="1"/>
    <col min="13863" max="13864" width="3.26953125" style="1" customWidth="1"/>
    <col min="13865" max="13865" width="3" style="1" customWidth="1"/>
    <col min="13866" max="13868" width="3.26953125" style="1" customWidth="1"/>
    <col min="13869" max="13869" width="3" style="1" customWidth="1"/>
    <col min="13870" max="13873" width="3.26953125" style="1" customWidth="1"/>
    <col min="13874" max="13874" width="2.81640625" style="1" customWidth="1"/>
    <col min="13875" max="13875" width="3.26953125" style="1" customWidth="1"/>
    <col min="13876" max="13876" width="3.1796875" style="1" customWidth="1"/>
    <col min="13877" max="13881" width="3.26953125" style="1" customWidth="1"/>
    <col min="13882" max="13883" width="2.81640625" style="1" customWidth="1"/>
    <col min="13884" max="13884" width="3" style="1" customWidth="1"/>
    <col min="13885" max="13885" width="0" style="1" hidden="1" customWidth="1"/>
    <col min="13886" max="13886" width="3.26953125" style="1" customWidth="1"/>
    <col min="13887" max="13889" width="0" style="1" hidden="1" customWidth="1"/>
    <col min="13890" max="13890" width="3.26953125" style="1" customWidth="1"/>
    <col min="13891" max="13892" width="0" style="1" hidden="1" customWidth="1"/>
    <col min="13893" max="13893" width="2.81640625" style="1" customWidth="1"/>
    <col min="13894" max="13894" width="3.26953125" style="1" customWidth="1"/>
    <col min="13895" max="13895" width="3" style="1" customWidth="1"/>
    <col min="13896" max="13896" width="3.26953125" style="1" customWidth="1"/>
    <col min="13897" max="13898" width="2.453125" style="1" customWidth="1"/>
    <col min="13899" max="13899" width="3.26953125" style="1" customWidth="1"/>
    <col min="13900" max="13900" width="3.54296875" style="1" customWidth="1"/>
    <col min="13901" max="13901" width="3.7265625" style="1" customWidth="1"/>
    <col min="13902" max="13902" width="2.7265625" style="1" customWidth="1"/>
    <col min="13903" max="13903" width="3" style="1" customWidth="1"/>
    <col min="13904" max="13919" width="0" style="1" hidden="1" customWidth="1"/>
    <col min="13920" max="13920" width="0.1796875" style="1" customWidth="1"/>
    <col min="13921" max="13921" width="2.7265625" style="1" customWidth="1"/>
    <col min="13922" max="13953" width="4" style="1" customWidth="1"/>
    <col min="13954" max="13957" width="9.1796875" style="1" customWidth="1"/>
    <col min="13958" max="14080" width="9.1796875" style="1"/>
    <col min="14081" max="14081" width="2.7265625" style="1" customWidth="1"/>
    <col min="14082" max="14082" width="9.1796875" style="1" customWidth="1"/>
    <col min="14083" max="14083" width="5.7265625" style="1" customWidth="1"/>
    <col min="14084" max="14084" width="6.54296875" style="1" customWidth="1"/>
    <col min="14085" max="14085" width="6" style="1" customWidth="1"/>
    <col min="14086" max="14086" width="7.453125" style="1" customWidth="1"/>
    <col min="14087" max="14087" width="3.81640625" style="1" customWidth="1"/>
    <col min="14088" max="14088" width="0" style="1" hidden="1" customWidth="1"/>
    <col min="14089" max="14090" width="3.26953125" style="1" customWidth="1"/>
    <col min="14091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0" width="0" style="1" hidden="1" customWidth="1"/>
    <col min="14101" max="14101" width="3.26953125" style="1" customWidth="1"/>
    <col min="14102" max="14103" width="0" style="1" hidden="1" customWidth="1"/>
    <col min="14104" max="14106" width="3.26953125" style="1" customWidth="1"/>
    <col min="14107" max="14110" width="0" style="1" hidden="1" customWidth="1"/>
    <col min="14111" max="14111" width="2.81640625" style="1" customWidth="1"/>
    <col min="14112" max="14112" width="3.26953125" style="1" customWidth="1"/>
    <col min="14113" max="14115" width="3" style="1" customWidth="1"/>
    <col min="14116" max="14116" width="3.26953125" style="1" customWidth="1"/>
    <col min="14117" max="14118" width="0" style="1" hidden="1" customWidth="1"/>
    <col min="14119" max="14120" width="3.26953125" style="1" customWidth="1"/>
    <col min="14121" max="14121" width="3" style="1" customWidth="1"/>
    <col min="14122" max="14124" width="3.26953125" style="1" customWidth="1"/>
    <col min="14125" max="14125" width="3" style="1" customWidth="1"/>
    <col min="14126" max="14129" width="3.26953125" style="1" customWidth="1"/>
    <col min="14130" max="14130" width="2.81640625" style="1" customWidth="1"/>
    <col min="14131" max="14131" width="3.26953125" style="1" customWidth="1"/>
    <col min="14132" max="14132" width="3.1796875" style="1" customWidth="1"/>
    <col min="14133" max="14137" width="3.26953125" style="1" customWidth="1"/>
    <col min="14138" max="14139" width="2.81640625" style="1" customWidth="1"/>
    <col min="14140" max="14140" width="3" style="1" customWidth="1"/>
    <col min="14141" max="14141" width="0" style="1" hidden="1" customWidth="1"/>
    <col min="14142" max="14142" width="3.26953125" style="1" customWidth="1"/>
    <col min="14143" max="14145" width="0" style="1" hidden="1" customWidth="1"/>
    <col min="14146" max="14146" width="3.26953125" style="1" customWidth="1"/>
    <col min="14147" max="14148" width="0" style="1" hidden="1" customWidth="1"/>
    <col min="14149" max="14149" width="2.81640625" style="1" customWidth="1"/>
    <col min="14150" max="14150" width="3.26953125" style="1" customWidth="1"/>
    <col min="14151" max="14151" width="3" style="1" customWidth="1"/>
    <col min="14152" max="14152" width="3.26953125" style="1" customWidth="1"/>
    <col min="14153" max="14154" width="2.453125" style="1" customWidth="1"/>
    <col min="14155" max="14155" width="3.26953125" style="1" customWidth="1"/>
    <col min="14156" max="14156" width="3.54296875" style="1" customWidth="1"/>
    <col min="14157" max="14157" width="3.7265625" style="1" customWidth="1"/>
    <col min="14158" max="14158" width="2.7265625" style="1" customWidth="1"/>
    <col min="14159" max="14159" width="3" style="1" customWidth="1"/>
    <col min="14160" max="14175" width="0" style="1" hidden="1" customWidth="1"/>
    <col min="14176" max="14176" width="0.1796875" style="1" customWidth="1"/>
    <col min="14177" max="14177" width="2.7265625" style="1" customWidth="1"/>
    <col min="14178" max="14209" width="4" style="1" customWidth="1"/>
    <col min="14210" max="14213" width="9.1796875" style="1" customWidth="1"/>
    <col min="14214" max="14336" width="9.1796875" style="1"/>
    <col min="14337" max="14337" width="2.7265625" style="1" customWidth="1"/>
    <col min="14338" max="14338" width="9.1796875" style="1" customWidth="1"/>
    <col min="14339" max="14339" width="5.7265625" style="1" customWidth="1"/>
    <col min="14340" max="14340" width="6.54296875" style="1" customWidth="1"/>
    <col min="14341" max="14341" width="6" style="1" customWidth="1"/>
    <col min="14342" max="14342" width="7.453125" style="1" customWidth="1"/>
    <col min="14343" max="14343" width="3.81640625" style="1" customWidth="1"/>
    <col min="14344" max="14344" width="0" style="1" hidden="1" customWidth="1"/>
    <col min="14345" max="14346" width="3.26953125" style="1" customWidth="1"/>
    <col min="14347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6" width="0" style="1" hidden="1" customWidth="1"/>
    <col min="14357" max="14357" width="3.26953125" style="1" customWidth="1"/>
    <col min="14358" max="14359" width="0" style="1" hidden="1" customWidth="1"/>
    <col min="14360" max="14362" width="3.26953125" style="1" customWidth="1"/>
    <col min="14363" max="14366" width="0" style="1" hidden="1" customWidth="1"/>
    <col min="14367" max="14367" width="2.81640625" style="1" customWidth="1"/>
    <col min="14368" max="14368" width="3.26953125" style="1" customWidth="1"/>
    <col min="14369" max="14371" width="3" style="1" customWidth="1"/>
    <col min="14372" max="14372" width="3.26953125" style="1" customWidth="1"/>
    <col min="14373" max="14374" width="0" style="1" hidden="1" customWidth="1"/>
    <col min="14375" max="14376" width="3.26953125" style="1" customWidth="1"/>
    <col min="14377" max="14377" width="3" style="1" customWidth="1"/>
    <col min="14378" max="14380" width="3.26953125" style="1" customWidth="1"/>
    <col min="14381" max="14381" width="3" style="1" customWidth="1"/>
    <col min="14382" max="14385" width="3.26953125" style="1" customWidth="1"/>
    <col min="14386" max="14386" width="2.81640625" style="1" customWidth="1"/>
    <col min="14387" max="14387" width="3.26953125" style="1" customWidth="1"/>
    <col min="14388" max="14388" width="3.1796875" style="1" customWidth="1"/>
    <col min="14389" max="14393" width="3.26953125" style="1" customWidth="1"/>
    <col min="14394" max="14395" width="2.81640625" style="1" customWidth="1"/>
    <col min="14396" max="14396" width="3" style="1" customWidth="1"/>
    <col min="14397" max="14397" width="0" style="1" hidden="1" customWidth="1"/>
    <col min="14398" max="14398" width="3.26953125" style="1" customWidth="1"/>
    <col min="14399" max="14401" width="0" style="1" hidden="1" customWidth="1"/>
    <col min="14402" max="14402" width="3.26953125" style="1" customWidth="1"/>
    <col min="14403" max="14404" width="0" style="1" hidden="1" customWidth="1"/>
    <col min="14405" max="14405" width="2.81640625" style="1" customWidth="1"/>
    <col min="14406" max="14406" width="3.26953125" style="1" customWidth="1"/>
    <col min="14407" max="14407" width="3" style="1" customWidth="1"/>
    <col min="14408" max="14408" width="3.26953125" style="1" customWidth="1"/>
    <col min="14409" max="14410" width="2.453125" style="1" customWidth="1"/>
    <col min="14411" max="14411" width="3.26953125" style="1" customWidth="1"/>
    <col min="14412" max="14412" width="3.54296875" style="1" customWidth="1"/>
    <col min="14413" max="14413" width="3.7265625" style="1" customWidth="1"/>
    <col min="14414" max="14414" width="2.7265625" style="1" customWidth="1"/>
    <col min="14415" max="14415" width="3" style="1" customWidth="1"/>
    <col min="14416" max="14431" width="0" style="1" hidden="1" customWidth="1"/>
    <col min="14432" max="14432" width="0.1796875" style="1" customWidth="1"/>
    <col min="14433" max="14433" width="2.7265625" style="1" customWidth="1"/>
    <col min="14434" max="14465" width="4" style="1" customWidth="1"/>
    <col min="14466" max="14469" width="9.1796875" style="1" customWidth="1"/>
    <col min="14470" max="14592" width="9.1796875" style="1"/>
    <col min="14593" max="14593" width="2.7265625" style="1" customWidth="1"/>
    <col min="14594" max="14594" width="9.1796875" style="1" customWidth="1"/>
    <col min="14595" max="14595" width="5.7265625" style="1" customWidth="1"/>
    <col min="14596" max="14596" width="6.54296875" style="1" customWidth="1"/>
    <col min="14597" max="14597" width="6" style="1" customWidth="1"/>
    <col min="14598" max="14598" width="7.453125" style="1" customWidth="1"/>
    <col min="14599" max="14599" width="3.81640625" style="1" customWidth="1"/>
    <col min="14600" max="14600" width="0" style="1" hidden="1" customWidth="1"/>
    <col min="14601" max="14602" width="3.26953125" style="1" customWidth="1"/>
    <col min="14603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2" width="0" style="1" hidden="1" customWidth="1"/>
    <col min="14613" max="14613" width="3.26953125" style="1" customWidth="1"/>
    <col min="14614" max="14615" width="0" style="1" hidden="1" customWidth="1"/>
    <col min="14616" max="14618" width="3.26953125" style="1" customWidth="1"/>
    <col min="14619" max="14622" width="0" style="1" hidden="1" customWidth="1"/>
    <col min="14623" max="14623" width="2.81640625" style="1" customWidth="1"/>
    <col min="14624" max="14624" width="3.26953125" style="1" customWidth="1"/>
    <col min="14625" max="14627" width="3" style="1" customWidth="1"/>
    <col min="14628" max="14628" width="3.26953125" style="1" customWidth="1"/>
    <col min="14629" max="14630" width="0" style="1" hidden="1" customWidth="1"/>
    <col min="14631" max="14632" width="3.26953125" style="1" customWidth="1"/>
    <col min="14633" max="14633" width="3" style="1" customWidth="1"/>
    <col min="14634" max="14636" width="3.26953125" style="1" customWidth="1"/>
    <col min="14637" max="14637" width="3" style="1" customWidth="1"/>
    <col min="14638" max="14641" width="3.26953125" style="1" customWidth="1"/>
    <col min="14642" max="14642" width="2.81640625" style="1" customWidth="1"/>
    <col min="14643" max="14643" width="3.26953125" style="1" customWidth="1"/>
    <col min="14644" max="14644" width="3.1796875" style="1" customWidth="1"/>
    <col min="14645" max="14649" width="3.26953125" style="1" customWidth="1"/>
    <col min="14650" max="14651" width="2.81640625" style="1" customWidth="1"/>
    <col min="14652" max="14652" width="3" style="1" customWidth="1"/>
    <col min="14653" max="14653" width="0" style="1" hidden="1" customWidth="1"/>
    <col min="14654" max="14654" width="3.26953125" style="1" customWidth="1"/>
    <col min="14655" max="14657" width="0" style="1" hidden="1" customWidth="1"/>
    <col min="14658" max="14658" width="3.26953125" style="1" customWidth="1"/>
    <col min="14659" max="14660" width="0" style="1" hidden="1" customWidth="1"/>
    <col min="14661" max="14661" width="2.81640625" style="1" customWidth="1"/>
    <col min="14662" max="14662" width="3.26953125" style="1" customWidth="1"/>
    <col min="14663" max="14663" width="3" style="1" customWidth="1"/>
    <col min="14664" max="14664" width="3.26953125" style="1" customWidth="1"/>
    <col min="14665" max="14666" width="2.453125" style="1" customWidth="1"/>
    <col min="14667" max="14667" width="3.26953125" style="1" customWidth="1"/>
    <col min="14668" max="14668" width="3.54296875" style="1" customWidth="1"/>
    <col min="14669" max="14669" width="3.7265625" style="1" customWidth="1"/>
    <col min="14670" max="14670" width="2.7265625" style="1" customWidth="1"/>
    <col min="14671" max="14671" width="3" style="1" customWidth="1"/>
    <col min="14672" max="14687" width="0" style="1" hidden="1" customWidth="1"/>
    <col min="14688" max="14688" width="0.1796875" style="1" customWidth="1"/>
    <col min="14689" max="14689" width="2.7265625" style="1" customWidth="1"/>
    <col min="14690" max="14721" width="4" style="1" customWidth="1"/>
    <col min="14722" max="14725" width="9.1796875" style="1" customWidth="1"/>
    <col min="14726" max="14848" width="9.1796875" style="1"/>
    <col min="14849" max="14849" width="2.7265625" style="1" customWidth="1"/>
    <col min="14850" max="14850" width="9.1796875" style="1" customWidth="1"/>
    <col min="14851" max="14851" width="5.7265625" style="1" customWidth="1"/>
    <col min="14852" max="14852" width="6.54296875" style="1" customWidth="1"/>
    <col min="14853" max="14853" width="6" style="1" customWidth="1"/>
    <col min="14854" max="14854" width="7.453125" style="1" customWidth="1"/>
    <col min="14855" max="14855" width="3.81640625" style="1" customWidth="1"/>
    <col min="14856" max="14856" width="0" style="1" hidden="1" customWidth="1"/>
    <col min="14857" max="14858" width="3.26953125" style="1" customWidth="1"/>
    <col min="14859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8" width="0" style="1" hidden="1" customWidth="1"/>
    <col min="14869" max="14869" width="3.26953125" style="1" customWidth="1"/>
    <col min="14870" max="14871" width="0" style="1" hidden="1" customWidth="1"/>
    <col min="14872" max="14874" width="3.26953125" style="1" customWidth="1"/>
    <col min="14875" max="14878" width="0" style="1" hidden="1" customWidth="1"/>
    <col min="14879" max="14879" width="2.81640625" style="1" customWidth="1"/>
    <col min="14880" max="14880" width="3.26953125" style="1" customWidth="1"/>
    <col min="14881" max="14883" width="3" style="1" customWidth="1"/>
    <col min="14884" max="14884" width="3.26953125" style="1" customWidth="1"/>
    <col min="14885" max="14886" width="0" style="1" hidden="1" customWidth="1"/>
    <col min="14887" max="14888" width="3.26953125" style="1" customWidth="1"/>
    <col min="14889" max="14889" width="3" style="1" customWidth="1"/>
    <col min="14890" max="14892" width="3.26953125" style="1" customWidth="1"/>
    <col min="14893" max="14893" width="3" style="1" customWidth="1"/>
    <col min="14894" max="14897" width="3.26953125" style="1" customWidth="1"/>
    <col min="14898" max="14898" width="2.81640625" style="1" customWidth="1"/>
    <col min="14899" max="14899" width="3.26953125" style="1" customWidth="1"/>
    <col min="14900" max="14900" width="3.1796875" style="1" customWidth="1"/>
    <col min="14901" max="14905" width="3.26953125" style="1" customWidth="1"/>
    <col min="14906" max="14907" width="2.81640625" style="1" customWidth="1"/>
    <col min="14908" max="14908" width="3" style="1" customWidth="1"/>
    <col min="14909" max="14909" width="0" style="1" hidden="1" customWidth="1"/>
    <col min="14910" max="14910" width="3.26953125" style="1" customWidth="1"/>
    <col min="14911" max="14913" width="0" style="1" hidden="1" customWidth="1"/>
    <col min="14914" max="14914" width="3.26953125" style="1" customWidth="1"/>
    <col min="14915" max="14916" width="0" style="1" hidden="1" customWidth="1"/>
    <col min="14917" max="14917" width="2.81640625" style="1" customWidth="1"/>
    <col min="14918" max="14918" width="3.26953125" style="1" customWidth="1"/>
    <col min="14919" max="14919" width="3" style="1" customWidth="1"/>
    <col min="14920" max="14920" width="3.26953125" style="1" customWidth="1"/>
    <col min="14921" max="14922" width="2.453125" style="1" customWidth="1"/>
    <col min="14923" max="14923" width="3.26953125" style="1" customWidth="1"/>
    <col min="14924" max="14924" width="3.54296875" style="1" customWidth="1"/>
    <col min="14925" max="14925" width="3.7265625" style="1" customWidth="1"/>
    <col min="14926" max="14926" width="2.7265625" style="1" customWidth="1"/>
    <col min="14927" max="14927" width="3" style="1" customWidth="1"/>
    <col min="14928" max="14943" width="0" style="1" hidden="1" customWidth="1"/>
    <col min="14944" max="14944" width="0.1796875" style="1" customWidth="1"/>
    <col min="14945" max="14945" width="2.7265625" style="1" customWidth="1"/>
    <col min="14946" max="14977" width="4" style="1" customWidth="1"/>
    <col min="14978" max="14981" width="9.1796875" style="1" customWidth="1"/>
    <col min="14982" max="15104" width="9.1796875" style="1"/>
    <col min="15105" max="15105" width="2.7265625" style="1" customWidth="1"/>
    <col min="15106" max="15106" width="9.1796875" style="1" customWidth="1"/>
    <col min="15107" max="15107" width="5.7265625" style="1" customWidth="1"/>
    <col min="15108" max="15108" width="6.54296875" style="1" customWidth="1"/>
    <col min="15109" max="15109" width="6" style="1" customWidth="1"/>
    <col min="15110" max="15110" width="7.453125" style="1" customWidth="1"/>
    <col min="15111" max="15111" width="3.81640625" style="1" customWidth="1"/>
    <col min="15112" max="15112" width="0" style="1" hidden="1" customWidth="1"/>
    <col min="15113" max="15114" width="3.26953125" style="1" customWidth="1"/>
    <col min="15115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4" width="0" style="1" hidden="1" customWidth="1"/>
    <col min="15125" max="15125" width="3.26953125" style="1" customWidth="1"/>
    <col min="15126" max="15127" width="0" style="1" hidden="1" customWidth="1"/>
    <col min="15128" max="15130" width="3.26953125" style="1" customWidth="1"/>
    <col min="15131" max="15134" width="0" style="1" hidden="1" customWidth="1"/>
    <col min="15135" max="15135" width="2.81640625" style="1" customWidth="1"/>
    <col min="15136" max="15136" width="3.26953125" style="1" customWidth="1"/>
    <col min="15137" max="15139" width="3" style="1" customWidth="1"/>
    <col min="15140" max="15140" width="3.26953125" style="1" customWidth="1"/>
    <col min="15141" max="15142" width="0" style="1" hidden="1" customWidth="1"/>
    <col min="15143" max="15144" width="3.26953125" style="1" customWidth="1"/>
    <col min="15145" max="15145" width="3" style="1" customWidth="1"/>
    <col min="15146" max="15148" width="3.26953125" style="1" customWidth="1"/>
    <col min="15149" max="15149" width="3" style="1" customWidth="1"/>
    <col min="15150" max="15153" width="3.26953125" style="1" customWidth="1"/>
    <col min="15154" max="15154" width="2.81640625" style="1" customWidth="1"/>
    <col min="15155" max="15155" width="3.26953125" style="1" customWidth="1"/>
    <col min="15156" max="15156" width="3.1796875" style="1" customWidth="1"/>
    <col min="15157" max="15161" width="3.26953125" style="1" customWidth="1"/>
    <col min="15162" max="15163" width="2.81640625" style="1" customWidth="1"/>
    <col min="15164" max="15164" width="3" style="1" customWidth="1"/>
    <col min="15165" max="15165" width="0" style="1" hidden="1" customWidth="1"/>
    <col min="15166" max="15166" width="3.26953125" style="1" customWidth="1"/>
    <col min="15167" max="15169" width="0" style="1" hidden="1" customWidth="1"/>
    <col min="15170" max="15170" width="3.26953125" style="1" customWidth="1"/>
    <col min="15171" max="15172" width="0" style="1" hidden="1" customWidth="1"/>
    <col min="15173" max="15173" width="2.81640625" style="1" customWidth="1"/>
    <col min="15174" max="15174" width="3.26953125" style="1" customWidth="1"/>
    <col min="15175" max="15175" width="3" style="1" customWidth="1"/>
    <col min="15176" max="15176" width="3.26953125" style="1" customWidth="1"/>
    <col min="15177" max="15178" width="2.453125" style="1" customWidth="1"/>
    <col min="15179" max="15179" width="3.26953125" style="1" customWidth="1"/>
    <col min="15180" max="15180" width="3.54296875" style="1" customWidth="1"/>
    <col min="15181" max="15181" width="3.7265625" style="1" customWidth="1"/>
    <col min="15182" max="15182" width="2.7265625" style="1" customWidth="1"/>
    <col min="15183" max="15183" width="3" style="1" customWidth="1"/>
    <col min="15184" max="15199" width="0" style="1" hidden="1" customWidth="1"/>
    <col min="15200" max="15200" width="0.1796875" style="1" customWidth="1"/>
    <col min="15201" max="15201" width="2.7265625" style="1" customWidth="1"/>
    <col min="15202" max="15233" width="4" style="1" customWidth="1"/>
    <col min="15234" max="15237" width="9.1796875" style="1" customWidth="1"/>
    <col min="15238" max="15360" width="9.1796875" style="1"/>
    <col min="15361" max="15361" width="2.7265625" style="1" customWidth="1"/>
    <col min="15362" max="15362" width="9.1796875" style="1" customWidth="1"/>
    <col min="15363" max="15363" width="5.7265625" style="1" customWidth="1"/>
    <col min="15364" max="15364" width="6.54296875" style="1" customWidth="1"/>
    <col min="15365" max="15365" width="6" style="1" customWidth="1"/>
    <col min="15366" max="15366" width="7.453125" style="1" customWidth="1"/>
    <col min="15367" max="15367" width="3.81640625" style="1" customWidth="1"/>
    <col min="15368" max="15368" width="0" style="1" hidden="1" customWidth="1"/>
    <col min="15369" max="15370" width="3.26953125" style="1" customWidth="1"/>
    <col min="15371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0" width="0" style="1" hidden="1" customWidth="1"/>
    <col min="15381" max="15381" width="3.26953125" style="1" customWidth="1"/>
    <col min="15382" max="15383" width="0" style="1" hidden="1" customWidth="1"/>
    <col min="15384" max="15386" width="3.26953125" style="1" customWidth="1"/>
    <col min="15387" max="15390" width="0" style="1" hidden="1" customWidth="1"/>
    <col min="15391" max="15391" width="2.81640625" style="1" customWidth="1"/>
    <col min="15392" max="15392" width="3.26953125" style="1" customWidth="1"/>
    <col min="15393" max="15395" width="3" style="1" customWidth="1"/>
    <col min="15396" max="15396" width="3.26953125" style="1" customWidth="1"/>
    <col min="15397" max="15398" width="0" style="1" hidden="1" customWidth="1"/>
    <col min="15399" max="15400" width="3.26953125" style="1" customWidth="1"/>
    <col min="15401" max="15401" width="3" style="1" customWidth="1"/>
    <col min="15402" max="15404" width="3.26953125" style="1" customWidth="1"/>
    <col min="15405" max="15405" width="3" style="1" customWidth="1"/>
    <col min="15406" max="15409" width="3.26953125" style="1" customWidth="1"/>
    <col min="15410" max="15410" width="2.81640625" style="1" customWidth="1"/>
    <col min="15411" max="15411" width="3.26953125" style="1" customWidth="1"/>
    <col min="15412" max="15412" width="3.1796875" style="1" customWidth="1"/>
    <col min="15413" max="15417" width="3.26953125" style="1" customWidth="1"/>
    <col min="15418" max="15419" width="2.81640625" style="1" customWidth="1"/>
    <col min="15420" max="15420" width="3" style="1" customWidth="1"/>
    <col min="15421" max="15421" width="0" style="1" hidden="1" customWidth="1"/>
    <col min="15422" max="15422" width="3.26953125" style="1" customWidth="1"/>
    <col min="15423" max="15425" width="0" style="1" hidden="1" customWidth="1"/>
    <col min="15426" max="15426" width="3.26953125" style="1" customWidth="1"/>
    <col min="15427" max="15428" width="0" style="1" hidden="1" customWidth="1"/>
    <col min="15429" max="15429" width="2.81640625" style="1" customWidth="1"/>
    <col min="15430" max="15430" width="3.26953125" style="1" customWidth="1"/>
    <col min="15431" max="15431" width="3" style="1" customWidth="1"/>
    <col min="15432" max="15432" width="3.26953125" style="1" customWidth="1"/>
    <col min="15433" max="15434" width="2.453125" style="1" customWidth="1"/>
    <col min="15435" max="15435" width="3.26953125" style="1" customWidth="1"/>
    <col min="15436" max="15436" width="3.54296875" style="1" customWidth="1"/>
    <col min="15437" max="15437" width="3.7265625" style="1" customWidth="1"/>
    <col min="15438" max="15438" width="2.7265625" style="1" customWidth="1"/>
    <col min="15439" max="15439" width="3" style="1" customWidth="1"/>
    <col min="15440" max="15455" width="0" style="1" hidden="1" customWidth="1"/>
    <col min="15456" max="15456" width="0.1796875" style="1" customWidth="1"/>
    <col min="15457" max="15457" width="2.7265625" style="1" customWidth="1"/>
    <col min="15458" max="15489" width="4" style="1" customWidth="1"/>
    <col min="15490" max="15493" width="9.1796875" style="1" customWidth="1"/>
    <col min="15494" max="15616" width="9.1796875" style="1"/>
    <col min="15617" max="15617" width="2.7265625" style="1" customWidth="1"/>
    <col min="15618" max="15618" width="9.1796875" style="1" customWidth="1"/>
    <col min="15619" max="15619" width="5.7265625" style="1" customWidth="1"/>
    <col min="15620" max="15620" width="6.54296875" style="1" customWidth="1"/>
    <col min="15621" max="15621" width="6" style="1" customWidth="1"/>
    <col min="15622" max="15622" width="7.453125" style="1" customWidth="1"/>
    <col min="15623" max="15623" width="3.81640625" style="1" customWidth="1"/>
    <col min="15624" max="15624" width="0" style="1" hidden="1" customWidth="1"/>
    <col min="15625" max="15626" width="3.26953125" style="1" customWidth="1"/>
    <col min="15627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6" width="0" style="1" hidden="1" customWidth="1"/>
    <col min="15637" max="15637" width="3.26953125" style="1" customWidth="1"/>
    <col min="15638" max="15639" width="0" style="1" hidden="1" customWidth="1"/>
    <col min="15640" max="15642" width="3.26953125" style="1" customWidth="1"/>
    <col min="15643" max="15646" width="0" style="1" hidden="1" customWidth="1"/>
    <col min="15647" max="15647" width="2.81640625" style="1" customWidth="1"/>
    <col min="15648" max="15648" width="3.26953125" style="1" customWidth="1"/>
    <col min="15649" max="15651" width="3" style="1" customWidth="1"/>
    <col min="15652" max="15652" width="3.26953125" style="1" customWidth="1"/>
    <col min="15653" max="15654" width="0" style="1" hidden="1" customWidth="1"/>
    <col min="15655" max="15656" width="3.26953125" style="1" customWidth="1"/>
    <col min="15657" max="15657" width="3" style="1" customWidth="1"/>
    <col min="15658" max="15660" width="3.26953125" style="1" customWidth="1"/>
    <col min="15661" max="15661" width="3" style="1" customWidth="1"/>
    <col min="15662" max="15665" width="3.26953125" style="1" customWidth="1"/>
    <col min="15666" max="15666" width="2.81640625" style="1" customWidth="1"/>
    <col min="15667" max="15667" width="3.26953125" style="1" customWidth="1"/>
    <col min="15668" max="15668" width="3.1796875" style="1" customWidth="1"/>
    <col min="15669" max="15673" width="3.26953125" style="1" customWidth="1"/>
    <col min="15674" max="15675" width="2.81640625" style="1" customWidth="1"/>
    <col min="15676" max="15676" width="3" style="1" customWidth="1"/>
    <col min="15677" max="15677" width="0" style="1" hidden="1" customWidth="1"/>
    <col min="15678" max="15678" width="3.26953125" style="1" customWidth="1"/>
    <col min="15679" max="15681" width="0" style="1" hidden="1" customWidth="1"/>
    <col min="15682" max="15682" width="3.26953125" style="1" customWidth="1"/>
    <col min="15683" max="15684" width="0" style="1" hidden="1" customWidth="1"/>
    <col min="15685" max="15685" width="2.81640625" style="1" customWidth="1"/>
    <col min="15686" max="15686" width="3.26953125" style="1" customWidth="1"/>
    <col min="15687" max="15687" width="3" style="1" customWidth="1"/>
    <col min="15688" max="15688" width="3.26953125" style="1" customWidth="1"/>
    <col min="15689" max="15690" width="2.453125" style="1" customWidth="1"/>
    <col min="15691" max="15691" width="3.26953125" style="1" customWidth="1"/>
    <col min="15692" max="15692" width="3.54296875" style="1" customWidth="1"/>
    <col min="15693" max="15693" width="3.7265625" style="1" customWidth="1"/>
    <col min="15694" max="15694" width="2.7265625" style="1" customWidth="1"/>
    <col min="15695" max="15695" width="3" style="1" customWidth="1"/>
    <col min="15696" max="15711" width="0" style="1" hidden="1" customWidth="1"/>
    <col min="15712" max="15712" width="0.1796875" style="1" customWidth="1"/>
    <col min="15713" max="15713" width="2.7265625" style="1" customWidth="1"/>
    <col min="15714" max="15745" width="4" style="1" customWidth="1"/>
    <col min="15746" max="15749" width="9.1796875" style="1" customWidth="1"/>
    <col min="15750" max="15872" width="9.1796875" style="1"/>
    <col min="15873" max="15873" width="2.7265625" style="1" customWidth="1"/>
    <col min="15874" max="15874" width="9.1796875" style="1" customWidth="1"/>
    <col min="15875" max="15875" width="5.7265625" style="1" customWidth="1"/>
    <col min="15876" max="15876" width="6.54296875" style="1" customWidth="1"/>
    <col min="15877" max="15877" width="6" style="1" customWidth="1"/>
    <col min="15878" max="15878" width="7.453125" style="1" customWidth="1"/>
    <col min="15879" max="15879" width="3.81640625" style="1" customWidth="1"/>
    <col min="15880" max="15880" width="0" style="1" hidden="1" customWidth="1"/>
    <col min="15881" max="15882" width="3.26953125" style="1" customWidth="1"/>
    <col min="15883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2" width="0" style="1" hidden="1" customWidth="1"/>
    <col min="15893" max="15893" width="3.26953125" style="1" customWidth="1"/>
    <col min="15894" max="15895" width="0" style="1" hidden="1" customWidth="1"/>
    <col min="15896" max="15898" width="3.26953125" style="1" customWidth="1"/>
    <col min="15899" max="15902" width="0" style="1" hidden="1" customWidth="1"/>
    <col min="15903" max="15903" width="2.81640625" style="1" customWidth="1"/>
    <col min="15904" max="15904" width="3.26953125" style="1" customWidth="1"/>
    <col min="15905" max="15907" width="3" style="1" customWidth="1"/>
    <col min="15908" max="15908" width="3.26953125" style="1" customWidth="1"/>
    <col min="15909" max="15910" width="0" style="1" hidden="1" customWidth="1"/>
    <col min="15911" max="15912" width="3.26953125" style="1" customWidth="1"/>
    <col min="15913" max="15913" width="3" style="1" customWidth="1"/>
    <col min="15914" max="15916" width="3.26953125" style="1" customWidth="1"/>
    <col min="15917" max="15917" width="3" style="1" customWidth="1"/>
    <col min="15918" max="15921" width="3.26953125" style="1" customWidth="1"/>
    <col min="15922" max="15922" width="2.81640625" style="1" customWidth="1"/>
    <col min="15923" max="15923" width="3.26953125" style="1" customWidth="1"/>
    <col min="15924" max="15924" width="3.1796875" style="1" customWidth="1"/>
    <col min="15925" max="15929" width="3.26953125" style="1" customWidth="1"/>
    <col min="15930" max="15931" width="2.81640625" style="1" customWidth="1"/>
    <col min="15932" max="15932" width="3" style="1" customWidth="1"/>
    <col min="15933" max="15933" width="0" style="1" hidden="1" customWidth="1"/>
    <col min="15934" max="15934" width="3.26953125" style="1" customWidth="1"/>
    <col min="15935" max="15937" width="0" style="1" hidden="1" customWidth="1"/>
    <col min="15938" max="15938" width="3.26953125" style="1" customWidth="1"/>
    <col min="15939" max="15940" width="0" style="1" hidden="1" customWidth="1"/>
    <col min="15941" max="15941" width="2.81640625" style="1" customWidth="1"/>
    <col min="15942" max="15942" width="3.26953125" style="1" customWidth="1"/>
    <col min="15943" max="15943" width="3" style="1" customWidth="1"/>
    <col min="15944" max="15944" width="3.26953125" style="1" customWidth="1"/>
    <col min="15945" max="15946" width="2.453125" style="1" customWidth="1"/>
    <col min="15947" max="15947" width="3.26953125" style="1" customWidth="1"/>
    <col min="15948" max="15948" width="3.54296875" style="1" customWidth="1"/>
    <col min="15949" max="15949" width="3.7265625" style="1" customWidth="1"/>
    <col min="15950" max="15950" width="2.7265625" style="1" customWidth="1"/>
    <col min="15951" max="15951" width="3" style="1" customWidth="1"/>
    <col min="15952" max="15967" width="0" style="1" hidden="1" customWidth="1"/>
    <col min="15968" max="15968" width="0.1796875" style="1" customWidth="1"/>
    <col min="15969" max="15969" width="2.7265625" style="1" customWidth="1"/>
    <col min="15970" max="16001" width="4" style="1" customWidth="1"/>
    <col min="16002" max="16005" width="9.1796875" style="1" customWidth="1"/>
    <col min="16006" max="16128" width="9.1796875" style="1"/>
    <col min="16129" max="16129" width="2.7265625" style="1" customWidth="1"/>
    <col min="16130" max="16130" width="9.1796875" style="1" customWidth="1"/>
    <col min="16131" max="16131" width="5.7265625" style="1" customWidth="1"/>
    <col min="16132" max="16132" width="6.54296875" style="1" customWidth="1"/>
    <col min="16133" max="16133" width="6" style="1" customWidth="1"/>
    <col min="16134" max="16134" width="7.453125" style="1" customWidth="1"/>
    <col min="16135" max="16135" width="3.81640625" style="1" customWidth="1"/>
    <col min="16136" max="16136" width="0" style="1" hidden="1" customWidth="1"/>
    <col min="16137" max="16138" width="3.26953125" style="1" customWidth="1"/>
    <col min="16139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8" width="0" style="1" hidden="1" customWidth="1"/>
    <col min="16149" max="16149" width="3.26953125" style="1" customWidth="1"/>
    <col min="16150" max="16151" width="0" style="1" hidden="1" customWidth="1"/>
    <col min="16152" max="16154" width="3.26953125" style="1" customWidth="1"/>
    <col min="16155" max="16158" width="0" style="1" hidden="1" customWidth="1"/>
    <col min="16159" max="16159" width="2.81640625" style="1" customWidth="1"/>
    <col min="16160" max="16160" width="3.26953125" style="1" customWidth="1"/>
    <col min="16161" max="16163" width="3" style="1" customWidth="1"/>
    <col min="16164" max="16164" width="3.26953125" style="1" customWidth="1"/>
    <col min="16165" max="16166" width="0" style="1" hidden="1" customWidth="1"/>
    <col min="16167" max="16168" width="3.26953125" style="1" customWidth="1"/>
    <col min="16169" max="16169" width="3" style="1" customWidth="1"/>
    <col min="16170" max="16172" width="3.26953125" style="1" customWidth="1"/>
    <col min="16173" max="16173" width="3" style="1" customWidth="1"/>
    <col min="16174" max="16177" width="3.26953125" style="1" customWidth="1"/>
    <col min="16178" max="16178" width="2.81640625" style="1" customWidth="1"/>
    <col min="16179" max="16179" width="3.26953125" style="1" customWidth="1"/>
    <col min="16180" max="16180" width="3.1796875" style="1" customWidth="1"/>
    <col min="16181" max="16185" width="3.26953125" style="1" customWidth="1"/>
    <col min="16186" max="16187" width="2.81640625" style="1" customWidth="1"/>
    <col min="16188" max="16188" width="3" style="1" customWidth="1"/>
    <col min="16189" max="16189" width="0" style="1" hidden="1" customWidth="1"/>
    <col min="16190" max="16190" width="3.26953125" style="1" customWidth="1"/>
    <col min="16191" max="16193" width="0" style="1" hidden="1" customWidth="1"/>
    <col min="16194" max="16194" width="3.26953125" style="1" customWidth="1"/>
    <col min="16195" max="16196" width="0" style="1" hidden="1" customWidth="1"/>
    <col min="16197" max="16197" width="2.81640625" style="1" customWidth="1"/>
    <col min="16198" max="16198" width="3.26953125" style="1" customWidth="1"/>
    <col min="16199" max="16199" width="3" style="1" customWidth="1"/>
    <col min="16200" max="16200" width="3.26953125" style="1" customWidth="1"/>
    <col min="16201" max="16202" width="2.453125" style="1" customWidth="1"/>
    <col min="16203" max="16203" width="3.26953125" style="1" customWidth="1"/>
    <col min="16204" max="16204" width="3.54296875" style="1" customWidth="1"/>
    <col min="16205" max="16205" width="3.7265625" style="1" customWidth="1"/>
    <col min="16206" max="16206" width="2.7265625" style="1" customWidth="1"/>
    <col min="16207" max="16207" width="3" style="1" customWidth="1"/>
    <col min="16208" max="16223" width="0" style="1" hidden="1" customWidth="1"/>
    <col min="16224" max="16224" width="0.1796875" style="1" customWidth="1"/>
    <col min="16225" max="16225" width="2.7265625" style="1" customWidth="1"/>
    <col min="16226" max="16257" width="4" style="1" customWidth="1"/>
    <col min="16258" max="16261" width="9.1796875" style="1" customWidth="1"/>
    <col min="16262" max="16384" width="9.1796875" style="1"/>
  </cols>
  <sheetData>
    <row r="2" spans="1:129" ht="15" x14ac:dyDescent="0.3">
      <c r="E2" s="2" t="s">
        <v>0</v>
      </c>
      <c r="AV2" s="2" t="s">
        <v>167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x14ac:dyDescent="0.15">
      <c r="E3" s="4" t="s">
        <v>2</v>
      </c>
      <c r="AV3" s="4" t="s">
        <v>3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5" spans="1:129" s="6" customFormat="1" ht="13.5" customHeight="1" x14ac:dyDescent="0.15">
      <c r="B5" s="7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6</v>
      </c>
      <c r="AD5" s="8"/>
      <c r="AE5" s="8" t="s">
        <v>7</v>
      </c>
      <c r="AF5" s="8"/>
      <c r="AG5" s="8"/>
      <c r="AH5" s="8"/>
      <c r="AI5" s="8"/>
      <c r="AJ5" s="8"/>
      <c r="AK5" s="8"/>
      <c r="AL5" s="8"/>
      <c r="AM5" s="9" t="s">
        <v>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1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3"/>
      <c r="CJ5" s="8" t="s">
        <v>9</v>
      </c>
      <c r="CK5" s="8"/>
      <c r="CL5" s="8" t="s">
        <v>10</v>
      </c>
      <c r="CM5" s="8" t="s">
        <v>11</v>
      </c>
      <c r="CN5" s="8" t="s">
        <v>12</v>
      </c>
      <c r="CO5" s="8" t="s">
        <v>13</v>
      </c>
      <c r="CP5" s="8"/>
      <c r="CQ5" s="8"/>
      <c r="CR5" s="8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s="6" customFormat="1" ht="42" customHeight="1" x14ac:dyDescent="0.15">
      <c r="B6" s="7"/>
      <c r="C6" s="8"/>
      <c r="D6" s="8"/>
      <c r="E6" s="8"/>
      <c r="F6" s="8"/>
      <c r="G6" s="8"/>
      <c r="H6" s="8"/>
      <c r="I6" s="16" t="s">
        <v>14</v>
      </c>
      <c r="J6" s="17"/>
      <c r="K6" s="18"/>
      <c r="L6" s="9" t="s">
        <v>15</v>
      </c>
      <c r="M6" s="10"/>
      <c r="N6" s="10"/>
      <c r="O6" s="10"/>
      <c r="P6" s="10"/>
      <c r="Q6" s="10"/>
      <c r="R6" s="10"/>
      <c r="S6" s="7"/>
      <c r="T6" s="19"/>
      <c r="U6" s="20" t="s">
        <v>16</v>
      </c>
      <c r="V6" s="8" t="s">
        <v>17</v>
      </c>
      <c r="W6" s="8"/>
      <c r="X6" s="8"/>
      <c r="Y6" s="8"/>
      <c r="Z6" s="19" t="s">
        <v>18</v>
      </c>
      <c r="AA6" s="8" t="s">
        <v>19</v>
      </c>
      <c r="AB6" s="8" t="s">
        <v>20</v>
      </c>
      <c r="AC6" s="8" t="s">
        <v>21</v>
      </c>
      <c r="AD6" s="8" t="s">
        <v>22</v>
      </c>
      <c r="AE6" s="9" t="s">
        <v>16</v>
      </c>
      <c r="AF6" s="10"/>
      <c r="AG6" s="10"/>
      <c r="AH6" s="7"/>
      <c r="AI6" s="21" t="s">
        <v>23</v>
      </c>
      <c r="AJ6" s="19" t="s">
        <v>24</v>
      </c>
      <c r="AK6" s="8" t="s">
        <v>25</v>
      </c>
      <c r="AL6" s="8" t="s">
        <v>26</v>
      </c>
      <c r="AM6" s="9" t="s">
        <v>27</v>
      </c>
      <c r="AN6" s="10"/>
      <c r="AO6" s="7"/>
      <c r="AP6" s="9" t="s">
        <v>28</v>
      </c>
      <c r="AQ6" s="7"/>
      <c r="AR6" s="9" t="s">
        <v>29</v>
      </c>
      <c r="AS6" s="7"/>
      <c r="AT6" s="9" t="s">
        <v>30</v>
      </c>
      <c r="AU6" s="10"/>
      <c r="AV6" s="10"/>
      <c r="AW6" s="7"/>
      <c r="AX6" s="9" t="s">
        <v>31</v>
      </c>
      <c r="AY6" s="10"/>
      <c r="AZ6" s="10"/>
      <c r="BA6" s="7"/>
      <c r="BB6" s="21" t="s">
        <v>32</v>
      </c>
      <c r="BC6" s="9" t="s">
        <v>33</v>
      </c>
      <c r="BD6" s="7"/>
      <c r="BE6" s="9" t="s">
        <v>34</v>
      </c>
      <c r="BF6" s="10"/>
      <c r="BG6" s="7"/>
      <c r="BH6" s="9" t="s">
        <v>35</v>
      </c>
      <c r="BI6" s="10"/>
      <c r="BJ6" s="10"/>
      <c r="BK6" s="10"/>
      <c r="BL6" s="10"/>
      <c r="BM6" s="10"/>
      <c r="BN6" s="10"/>
      <c r="BO6" s="10"/>
      <c r="BP6" s="10"/>
      <c r="BQ6" s="10"/>
      <c r="BR6" s="7"/>
      <c r="BS6" s="22" t="s">
        <v>36</v>
      </c>
      <c r="BT6" s="19" t="s">
        <v>37</v>
      </c>
      <c r="BU6" s="23" t="s">
        <v>38</v>
      </c>
      <c r="BV6" s="23" t="s">
        <v>39</v>
      </c>
      <c r="BW6" s="23" t="s">
        <v>40</v>
      </c>
      <c r="BX6" s="23" t="s">
        <v>41</v>
      </c>
      <c r="BY6" s="23" t="s">
        <v>42</v>
      </c>
      <c r="BZ6" s="9" t="s">
        <v>43</v>
      </c>
      <c r="CA6" s="10"/>
      <c r="CB6" s="21"/>
      <c r="CC6" s="24"/>
      <c r="CD6" s="24"/>
      <c r="CE6" s="24"/>
      <c r="CF6" s="24"/>
      <c r="CG6" s="24"/>
      <c r="CH6" s="8" t="s">
        <v>44</v>
      </c>
      <c r="CI6" s="8" t="s">
        <v>45</v>
      </c>
      <c r="CJ6" s="8" t="s">
        <v>46</v>
      </c>
      <c r="CK6" s="8" t="s">
        <v>47</v>
      </c>
      <c r="CL6" s="8"/>
      <c r="CM6" s="8"/>
      <c r="CN6" s="8"/>
      <c r="CO6" s="8"/>
      <c r="CP6" s="8"/>
      <c r="CQ6" s="8"/>
      <c r="CR6" s="8"/>
      <c r="CS6" s="7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s="6" customFormat="1" ht="36.75" customHeight="1" x14ac:dyDescent="0.15">
      <c r="B7" s="7"/>
      <c r="C7" s="8"/>
      <c r="D7" s="8"/>
      <c r="E7" s="8"/>
      <c r="F7" s="8"/>
      <c r="G7" s="8"/>
      <c r="H7" s="8"/>
      <c r="I7" s="25" t="s">
        <v>48</v>
      </c>
      <c r="J7" s="26" t="s">
        <v>49</v>
      </c>
      <c r="K7" s="26"/>
      <c r="L7" s="8" t="s">
        <v>50</v>
      </c>
      <c r="M7" s="8"/>
      <c r="N7" s="8"/>
      <c r="O7" s="8" t="s">
        <v>51</v>
      </c>
      <c r="P7" s="8"/>
      <c r="Q7" s="8"/>
      <c r="R7" s="8" t="s">
        <v>52</v>
      </c>
      <c r="S7" s="8"/>
      <c r="T7" s="8"/>
      <c r="U7" s="21" t="s">
        <v>53</v>
      </c>
      <c r="V7" s="8" t="s">
        <v>54</v>
      </c>
      <c r="W7" s="8"/>
      <c r="X7" s="8"/>
      <c r="Y7" s="8" t="s">
        <v>55</v>
      </c>
      <c r="Z7" s="8" t="s">
        <v>56</v>
      </c>
      <c r="AA7" s="8"/>
      <c r="AB7" s="8"/>
      <c r="AC7" s="8"/>
      <c r="AD7" s="8"/>
      <c r="AE7" s="8" t="s">
        <v>57</v>
      </c>
      <c r="AF7" s="8" t="s">
        <v>58</v>
      </c>
      <c r="AG7" s="8" t="s">
        <v>59</v>
      </c>
      <c r="AH7" s="8" t="s">
        <v>60</v>
      </c>
      <c r="AI7" s="8" t="s">
        <v>61</v>
      </c>
      <c r="AJ7" s="8" t="s">
        <v>62</v>
      </c>
      <c r="AK7" s="8"/>
      <c r="AL7" s="8"/>
      <c r="AM7" s="8" t="s">
        <v>63</v>
      </c>
      <c r="AN7" s="8" t="s">
        <v>64</v>
      </c>
      <c r="AO7" s="8" t="s">
        <v>65</v>
      </c>
      <c r="AP7" s="8" t="s">
        <v>66</v>
      </c>
      <c r="AQ7" s="8" t="s">
        <v>67</v>
      </c>
      <c r="AR7" s="8" t="s">
        <v>68</v>
      </c>
      <c r="AS7" s="8" t="s">
        <v>69</v>
      </c>
      <c r="AT7" s="8" t="s">
        <v>70</v>
      </c>
      <c r="AU7" s="8" t="s">
        <v>71</v>
      </c>
      <c r="AV7" s="8" t="s">
        <v>72</v>
      </c>
      <c r="AW7" s="8" t="s">
        <v>73</v>
      </c>
      <c r="AX7" s="8" t="s">
        <v>74</v>
      </c>
      <c r="AY7" s="8" t="s">
        <v>75</v>
      </c>
      <c r="AZ7" s="8" t="s">
        <v>76</v>
      </c>
      <c r="BA7" s="8" t="s">
        <v>77</v>
      </c>
      <c r="BB7" s="8" t="s">
        <v>78</v>
      </c>
      <c r="BC7" s="8" t="s">
        <v>79</v>
      </c>
      <c r="BD7" s="8" t="s">
        <v>80</v>
      </c>
      <c r="BE7" s="8" t="s">
        <v>81</v>
      </c>
      <c r="BF7" s="8" t="s">
        <v>82</v>
      </c>
      <c r="BG7" s="8" t="s">
        <v>83</v>
      </c>
      <c r="BH7" s="8" t="s">
        <v>84</v>
      </c>
      <c r="BI7" s="8" t="s">
        <v>85</v>
      </c>
      <c r="BJ7" s="8" t="s">
        <v>86</v>
      </c>
      <c r="BK7" s="8" t="s">
        <v>87</v>
      </c>
      <c r="BL7" s="8" t="s">
        <v>88</v>
      </c>
      <c r="BM7" s="8" t="s">
        <v>89</v>
      </c>
      <c r="BN7" s="8" t="s">
        <v>90</v>
      </c>
      <c r="BO7" s="8" t="s">
        <v>91</v>
      </c>
      <c r="BP7" s="8" t="s">
        <v>92</v>
      </c>
      <c r="BQ7" s="8" t="s">
        <v>93</v>
      </c>
      <c r="BR7" s="8" t="s">
        <v>94</v>
      </c>
      <c r="BS7" s="8" t="s">
        <v>95</v>
      </c>
      <c r="BT7" s="8" t="s">
        <v>96</v>
      </c>
      <c r="BU7" s="27"/>
      <c r="BV7" s="27"/>
      <c r="BW7" s="27"/>
      <c r="BX7" s="27"/>
      <c r="BY7" s="27"/>
      <c r="BZ7" s="8" t="s">
        <v>97</v>
      </c>
      <c r="CA7" s="8" t="s">
        <v>98</v>
      </c>
      <c r="CB7" s="28" t="s">
        <v>99</v>
      </c>
      <c r="CC7" s="21"/>
      <c r="CD7" s="21"/>
      <c r="CE7" s="21"/>
      <c r="CF7" s="21"/>
      <c r="CG7" s="21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4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s="6" customFormat="1" ht="24" customHeight="1" x14ac:dyDescent="0.15">
      <c r="B8" s="7"/>
      <c r="C8" s="8"/>
      <c r="D8" s="8"/>
      <c r="E8" s="8"/>
      <c r="F8" s="8"/>
      <c r="G8" s="8"/>
      <c r="H8" s="8"/>
      <c r="I8" s="25"/>
      <c r="J8" s="29" t="s">
        <v>100</v>
      </c>
      <c r="K8" s="29" t="s">
        <v>101</v>
      </c>
      <c r="L8" s="21" t="s">
        <v>102</v>
      </c>
      <c r="M8" s="21" t="s">
        <v>103</v>
      </c>
      <c r="N8" s="21" t="s">
        <v>104</v>
      </c>
      <c r="O8" s="21" t="s">
        <v>105</v>
      </c>
      <c r="P8" s="21" t="s">
        <v>106</v>
      </c>
      <c r="Q8" s="21" t="s">
        <v>107</v>
      </c>
      <c r="R8" s="21" t="s">
        <v>108</v>
      </c>
      <c r="S8" s="21" t="s">
        <v>109</v>
      </c>
      <c r="T8" s="21" t="s">
        <v>110</v>
      </c>
      <c r="U8" s="21" t="s">
        <v>111</v>
      </c>
      <c r="V8" s="21" t="s">
        <v>112</v>
      </c>
      <c r="W8" s="21" t="s">
        <v>113</v>
      </c>
      <c r="X8" s="21" t="s">
        <v>114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30"/>
      <c r="BV8" s="30"/>
      <c r="BW8" s="30"/>
      <c r="BX8" s="30"/>
      <c r="BY8" s="30"/>
      <c r="BZ8" s="8"/>
      <c r="CA8" s="8"/>
      <c r="CB8" s="31"/>
      <c r="CC8" s="21"/>
      <c r="CD8" s="21"/>
      <c r="CE8" s="21"/>
      <c r="CF8" s="21"/>
      <c r="CG8" s="21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4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ht="13" x14ac:dyDescent="0.3">
      <c r="B9" s="77" t="s">
        <v>151</v>
      </c>
    </row>
    <row r="11" spans="1:129" ht="20" customHeight="1" x14ac:dyDescent="0.15">
      <c r="A11" s="57">
        <v>1</v>
      </c>
      <c r="B11" s="78">
        <v>2227521495</v>
      </c>
      <c r="C11" s="79" t="s">
        <v>169</v>
      </c>
      <c r="D11" s="79" t="s">
        <v>170</v>
      </c>
      <c r="E11" s="79" t="s">
        <v>171</v>
      </c>
      <c r="F11" s="80">
        <v>34573</v>
      </c>
      <c r="G11" s="79" t="s">
        <v>172</v>
      </c>
      <c r="H11" s="79" t="s">
        <v>156</v>
      </c>
      <c r="I11" s="61">
        <v>7.3</v>
      </c>
      <c r="J11" s="61">
        <v>8.1999999999999993</v>
      </c>
      <c r="K11" s="61" t="s">
        <v>157</v>
      </c>
      <c r="L11" s="61" t="s">
        <v>157</v>
      </c>
      <c r="M11" s="61">
        <v>6.2</v>
      </c>
      <c r="N11" s="61" t="s">
        <v>157</v>
      </c>
      <c r="O11" s="61" t="s">
        <v>157</v>
      </c>
      <c r="P11" s="61">
        <v>6.6</v>
      </c>
      <c r="Q11" s="61" t="s">
        <v>157</v>
      </c>
      <c r="R11" s="61" t="s">
        <v>157</v>
      </c>
      <c r="S11" s="61">
        <v>6.6</v>
      </c>
      <c r="T11" s="61" t="s">
        <v>157</v>
      </c>
      <c r="U11" s="61">
        <v>5.43</v>
      </c>
      <c r="V11" s="61" t="s">
        <v>157</v>
      </c>
      <c r="W11" s="61" t="s">
        <v>157</v>
      </c>
      <c r="X11" s="61">
        <v>6.6</v>
      </c>
      <c r="Y11" s="61">
        <v>7.9</v>
      </c>
      <c r="Z11" s="61">
        <v>8</v>
      </c>
      <c r="AA11" s="64">
        <v>20</v>
      </c>
      <c r="AB11" s="64">
        <v>0</v>
      </c>
      <c r="AC11" s="64">
        <v>0</v>
      </c>
      <c r="AD11" s="64">
        <v>0</v>
      </c>
      <c r="AE11" s="61">
        <v>4.9000000000000004</v>
      </c>
      <c r="AF11" s="61">
        <v>5.8</v>
      </c>
      <c r="AG11" s="61">
        <v>6.87</v>
      </c>
      <c r="AH11" s="61">
        <v>5.53</v>
      </c>
      <c r="AI11" s="61">
        <v>5.17</v>
      </c>
      <c r="AJ11" s="61">
        <v>4.9000000000000004</v>
      </c>
      <c r="AK11" s="64">
        <v>16</v>
      </c>
      <c r="AL11" s="64">
        <v>0</v>
      </c>
      <c r="AM11" s="61">
        <v>5.67</v>
      </c>
      <c r="AN11" s="61">
        <v>6.73</v>
      </c>
      <c r="AO11" s="61">
        <v>6.1</v>
      </c>
      <c r="AP11" s="61">
        <v>6.17</v>
      </c>
      <c r="AQ11" s="61">
        <v>6.03</v>
      </c>
      <c r="AR11" s="61">
        <v>5.67</v>
      </c>
      <c r="AS11" s="61">
        <v>5.57</v>
      </c>
      <c r="AT11" s="61">
        <v>5.8</v>
      </c>
      <c r="AU11" s="61">
        <v>4.5999999999999996</v>
      </c>
      <c r="AV11" s="61">
        <v>6.1</v>
      </c>
      <c r="AW11" s="61">
        <v>5.7</v>
      </c>
      <c r="AX11" s="61">
        <v>6</v>
      </c>
      <c r="AY11" s="61">
        <v>7.6</v>
      </c>
      <c r="AZ11" s="61">
        <v>5.73</v>
      </c>
      <c r="BA11" s="61">
        <v>4.8</v>
      </c>
      <c r="BB11" s="61">
        <v>6.73</v>
      </c>
      <c r="BC11" s="61">
        <v>5.3</v>
      </c>
      <c r="BD11" s="61">
        <v>4.3</v>
      </c>
      <c r="BE11" s="61">
        <v>5.8</v>
      </c>
      <c r="BF11" s="61">
        <v>8.5</v>
      </c>
      <c r="BG11" s="61">
        <v>6.5</v>
      </c>
      <c r="BH11" s="61">
        <v>7</v>
      </c>
      <c r="BI11" s="61" t="s">
        <v>157</v>
      </c>
      <c r="BJ11" s="61">
        <v>4.4000000000000004</v>
      </c>
      <c r="BK11" s="61" t="s">
        <v>157</v>
      </c>
      <c r="BL11" s="61" t="s">
        <v>157</v>
      </c>
      <c r="BM11" s="61" t="s">
        <v>157</v>
      </c>
      <c r="BN11" s="61">
        <v>4.5</v>
      </c>
      <c r="BO11" s="61" t="s">
        <v>157</v>
      </c>
      <c r="BP11" s="61" t="s">
        <v>157</v>
      </c>
      <c r="BQ11" s="61">
        <v>4</v>
      </c>
      <c r="BR11" s="61">
        <v>6.6</v>
      </c>
      <c r="BS11" s="61">
        <v>6.4</v>
      </c>
      <c r="BT11" s="61">
        <v>7.4</v>
      </c>
      <c r="BU11" s="62">
        <v>0</v>
      </c>
      <c r="BV11" s="62">
        <v>0</v>
      </c>
      <c r="BW11" s="62">
        <v>102</v>
      </c>
      <c r="BX11" s="63">
        <v>6.03</v>
      </c>
      <c r="BY11" s="62">
        <v>2.27</v>
      </c>
      <c r="BZ11" s="64">
        <v>0</v>
      </c>
      <c r="CA11" s="64" t="s">
        <v>157</v>
      </c>
      <c r="CB11" s="65"/>
      <c r="CC11" s="65">
        <v>0</v>
      </c>
      <c r="CD11" s="65">
        <v>0</v>
      </c>
      <c r="CE11" s="66">
        <v>108</v>
      </c>
      <c r="CF11" s="66">
        <v>5.7</v>
      </c>
      <c r="CG11" s="66">
        <v>2.15</v>
      </c>
      <c r="CH11" s="67">
        <v>66</v>
      </c>
      <c r="CI11" s="67">
        <v>0</v>
      </c>
      <c r="CJ11" s="67">
        <v>0</v>
      </c>
      <c r="CK11" s="67">
        <v>6</v>
      </c>
      <c r="CL11" s="67">
        <v>102</v>
      </c>
      <c r="CM11" s="67">
        <v>6</v>
      </c>
      <c r="CN11" s="67">
        <v>69</v>
      </c>
      <c r="CO11" s="67">
        <v>108</v>
      </c>
      <c r="CP11" s="67">
        <v>5.7</v>
      </c>
      <c r="CQ11" s="67">
        <v>2.14</v>
      </c>
      <c r="CR11" s="71" t="s">
        <v>157</v>
      </c>
      <c r="CS11" s="81">
        <v>0</v>
      </c>
    </row>
    <row r="12" spans="1:129" ht="20" customHeight="1" x14ac:dyDescent="0.15">
      <c r="A12" s="57">
        <v>1</v>
      </c>
      <c r="B12" s="78">
        <v>2226521506</v>
      </c>
      <c r="C12" s="79" t="s">
        <v>173</v>
      </c>
      <c r="D12" s="79" t="s">
        <v>174</v>
      </c>
      <c r="E12" s="79" t="s">
        <v>175</v>
      </c>
      <c r="F12" s="80">
        <v>34896</v>
      </c>
      <c r="G12" s="79" t="s">
        <v>155</v>
      </c>
      <c r="H12" s="79" t="s">
        <v>156</v>
      </c>
      <c r="I12" s="61">
        <v>8.4</v>
      </c>
      <c r="J12" s="61">
        <v>7.8</v>
      </c>
      <c r="K12" s="61" t="s">
        <v>157</v>
      </c>
      <c r="L12" s="61" t="s">
        <v>157</v>
      </c>
      <c r="M12" s="61">
        <v>6.8</v>
      </c>
      <c r="N12" s="61" t="s">
        <v>157</v>
      </c>
      <c r="O12" s="61" t="s">
        <v>157</v>
      </c>
      <c r="P12" s="61">
        <v>6.1</v>
      </c>
      <c r="Q12" s="61" t="s">
        <v>157</v>
      </c>
      <c r="R12" s="61" t="s">
        <v>157</v>
      </c>
      <c r="S12" s="61">
        <v>6.6</v>
      </c>
      <c r="T12" s="61" t="s">
        <v>157</v>
      </c>
      <c r="U12" s="61">
        <v>7.17</v>
      </c>
      <c r="V12" s="61" t="s">
        <v>157</v>
      </c>
      <c r="W12" s="61" t="s">
        <v>157</v>
      </c>
      <c r="X12" s="61">
        <v>6.3</v>
      </c>
      <c r="Y12" s="61">
        <v>8.6</v>
      </c>
      <c r="Z12" s="61">
        <v>8.3000000000000007</v>
      </c>
      <c r="AA12" s="64">
        <v>20</v>
      </c>
      <c r="AB12" s="64">
        <v>0</v>
      </c>
      <c r="AC12" s="64">
        <v>0</v>
      </c>
      <c r="AD12" s="64">
        <v>0</v>
      </c>
      <c r="AE12" s="61">
        <v>6.83</v>
      </c>
      <c r="AF12" s="61">
        <v>7.2</v>
      </c>
      <c r="AG12" s="61">
        <v>7.37</v>
      </c>
      <c r="AH12" s="61">
        <v>8.6300000000000008</v>
      </c>
      <c r="AI12" s="61">
        <v>6.83</v>
      </c>
      <c r="AJ12" s="61">
        <v>7</v>
      </c>
      <c r="AK12" s="64">
        <v>16</v>
      </c>
      <c r="AL12" s="64">
        <v>0</v>
      </c>
      <c r="AM12" s="61">
        <v>6.27</v>
      </c>
      <c r="AN12" s="61">
        <v>6.57</v>
      </c>
      <c r="AO12" s="61">
        <v>8.4</v>
      </c>
      <c r="AP12" s="61">
        <v>7.2</v>
      </c>
      <c r="AQ12" s="61">
        <v>6.37</v>
      </c>
      <c r="AR12" s="61">
        <v>6.3</v>
      </c>
      <c r="AS12" s="61">
        <v>6.4</v>
      </c>
      <c r="AT12" s="61">
        <v>5.57</v>
      </c>
      <c r="AU12" s="61">
        <v>4.3</v>
      </c>
      <c r="AV12" s="61">
        <v>5.43</v>
      </c>
      <c r="AW12" s="61">
        <v>5.8</v>
      </c>
      <c r="AX12" s="61">
        <v>6.1</v>
      </c>
      <c r="AY12" s="61">
        <v>7</v>
      </c>
      <c r="AZ12" s="61">
        <v>4.97</v>
      </c>
      <c r="BA12" s="61">
        <v>5.13</v>
      </c>
      <c r="BB12" s="61">
        <v>6.33</v>
      </c>
      <c r="BC12" s="61">
        <v>4.5</v>
      </c>
      <c r="BD12" s="61">
        <v>6.4</v>
      </c>
      <c r="BE12" s="61">
        <v>4.0999999999999996</v>
      </c>
      <c r="BF12" s="61">
        <v>6</v>
      </c>
      <c r="BG12" s="61">
        <v>6.5</v>
      </c>
      <c r="BH12" s="61">
        <v>5.4</v>
      </c>
      <c r="BI12" s="61" t="s">
        <v>157</v>
      </c>
      <c r="BJ12" s="61">
        <v>4.7</v>
      </c>
      <c r="BK12" s="61" t="s">
        <v>157</v>
      </c>
      <c r="BL12" s="61" t="s">
        <v>157</v>
      </c>
      <c r="BM12" s="61" t="s">
        <v>157</v>
      </c>
      <c r="BN12" s="61">
        <v>6.1</v>
      </c>
      <c r="BO12" s="61" t="s">
        <v>157</v>
      </c>
      <c r="BP12" s="61" t="s">
        <v>157</v>
      </c>
      <c r="BQ12" s="61">
        <v>6.7</v>
      </c>
      <c r="BR12" s="61">
        <v>6.3</v>
      </c>
      <c r="BS12" s="61">
        <v>6.5</v>
      </c>
      <c r="BT12" s="61">
        <v>7.9</v>
      </c>
      <c r="BU12" s="62">
        <v>0</v>
      </c>
      <c r="BV12" s="62">
        <v>0</v>
      </c>
      <c r="BW12" s="62">
        <v>102</v>
      </c>
      <c r="BX12" s="63">
        <v>6.47</v>
      </c>
      <c r="BY12" s="62">
        <v>2.5299999999999998</v>
      </c>
      <c r="BZ12" s="64">
        <v>0</v>
      </c>
      <c r="CA12" s="64" t="s">
        <v>157</v>
      </c>
      <c r="CB12" s="65"/>
      <c r="CC12" s="65">
        <v>0</v>
      </c>
      <c r="CD12" s="65">
        <v>0</v>
      </c>
      <c r="CE12" s="66">
        <v>108</v>
      </c>
      <c r="CF12" s="66">
        <v>6.11</v>
      </c>
      <c r="CG12" s="66">
        <v>2.39</v>
      </c>
      <c r="CH12" s="67">
        <v>66</v>
      </c>
      <c r="CI12" s="67">
        <v>0</v>
      </c>
      <c r="CJ12" s="67">
        <v>0</v>
      </c>
      <c r="CK12" s="67">
        <v>6</v>
      </c>
      <c r="CL12" s="67">
        <v>102</v>
      </c>
      <c r="CM12" s="67">
        <v>6</v>
      </c>
      <c r="CN12" s="67">
        <v>69</v>
      </c>
      <c r="CO12" s="67">
        <v>108</v>
      </c>
      <c r="CP12" s="67">
        <v>6.11</v>
      </c>
      <c r="CQ12" s="67">
        <v>2.39</v>
      </c>
      <c r="CR12" s="71" t="s">
        <v>157</v>
      </c>
      <c r="CS12" s="81">
        <v>0</v>
      </c>
    </row>
    <row r="13" spans="1:129" ht="20" customHeight="1" x14ac:dyDescent="0.15">
      <c r="A13" s="57">
        <v>1</v>
      </c>
      <c r="B13" s="82">
        <v>2226521782</v>
      </c>
      <c r="C13" s="83" t="s">
        <v>176</v>
      </c>
      <c r="D13" s="83" t="s">
        <v>177</v>
      </c>
      <c r="E13" s="83" t="s">
        <v>178</v>
      </c>
      <c r="F13" s="84">
        <v>34816</v>
      </c>
      <c r="G13" s="83" t="s">
        <v>155</v>
      </c>
      <c r="H13" s="79" t="s">
        <v>156</v>
      </c>
      <c r="I13" s="61">
        <v>8</v>
      </c>
      <c r="J13" s="61">
        <v>7.4</v>
      </c>
      <c r="K13" s="61" t="s">
        <v>157</v>
      </c>
      <c r="L13" s="61" t="s">
        <v>157</v>
      </c>
      <c r="M13" s="61">
        <v>5.7</v>
      </c>
      <c r="N13" s="61" t="s">
        <v>157</v>
      </c>
      <c r="O13" s="61" t="s">
        <v>157</v>
      </c>
      <c r="P13" s="61">
        <v>6</v>
      </c>
      <c r="Q13" s="61" t="s">
        <v>157</v>
      </c>
      <c r="R13" s="61" t="s">
        <v>157</v>
      </c>
      <c r="S13" s="61">
        <v>6.6</v>
      </c>
      <c r="T13" s="61" t="s">
        <v>157</v>
      </c>
      <c r="U13" s="61">
        <v>6.47</v>
      </c>
      <c r="V13" s="61" t="s">
        <v>157</v>
      </c>
      <c r="W13" s="61" t="s">
        <v>157</v>
      </c>
      <c r="X13" s="61">
        <v>5.9</v>
      </c>
      <c r="Y13" s="61">
        <v>7.4</v>
      </c>
      <c r="Z13" s="61">
        <v>7.2</v>
      </c>
      <c r="AA13" s="64">
        <v>20</v>
      </c>
      <c r="AB13" s="64">
        <v>0</v>
      </c>
      <c r="AC13" s="64">
        <v>0</v>
      </c>
      <c r="AD13" s="64">
        <v>0</v>
      </c>
      <c r="AE13" s="61">
        <v>5.3</v>
      </c>
      <c r="AF13" s="61">
        <v>5.2</v>
      </c>
      <c r="AG13" s="61">
        <v>4.57</v>
      </c>
      <c r="AH13" s="61">
        <v>8.07</v>
      </c>
      <c r="AI13" s="61">
        <v>5.67</v>
      </c>
      <c r="AJ13" s="61">
        <v>4.5</v>
      </c>
      <c r="AK13" s="64">
        <v>16</v>
      </c>
      <c r="AL13" s="64">
        <v>0</v>
      </c>
      <c r="AM13" s="61">
        <v>5.67</v>
      </c>
      <c r="AN13" s="61">
        <v>5.8</v>
      </c>
      <c r="AO13" s="61">
        <v>6.1</v>
      </c>
      <c r="AP13" s="61">
        <v>6.57</v>
      </c>
      <c r="AQ13" s="61">
        <v>5.7</v>
      </c>
      <c r="AR13" s="61">
        <v>4.63</v>
      </c>
      <c r="AS13" s="61">
        <v>4.7300000000000004</v>
      </c>
      <c r="AT13" s="61">
        <v>5.9</v>
      </c>
      <c r="AU13" s="61">
        <v>4.5999999999999996</v>
      </c>
      <c r="AV13" s="61">
        <v>5.0999999999999996</v>
      </c>
      <c r="AW13" s="61">
        <v>5</v>
      </c>
      <c r="AX13" s="61">
        <v>6</v>
      </c>
      <c r="AY13" s="61">
        <v>6.4</v>
      </c>
      <c r="AZ13" s="61">
        <v>5.83</v>
      </c>
      <c r="BA13" s="61">
        <v>5.0999999999999996</v>
      </c>
      <c r="BB13" s="61">
        <v>5.33</v>
      </c>
      <c r="BC13" s="61">
        <v>5.3</v>
      </c>
      <c r="BD13" s="61">
        <v>4.7</v>
      </c>
      <c r="BE13" s="61">
        <v>4.3</v>
      </c>
      <c r="BF13" s="61">
        <v>5.3</v>
      </c>
      <c r="BG13" s="61">
        <v>6.5</v>
      </c>
      <c r="BH13" s="61">
        <v>4.9000000000000004</v>
      </c>
      <c r="BI13" s="61" t="s">
        <v>157</v>
      </c>
      <c r="BJ13" s="61">
        <v>5.5</v>
      </c>
      <c r="BK13" s="61" t="s">
        <v>157</v>
      </c>
      <c r="BL13" s="61" t="s">
        <v>157</v>
      </c>
      <c r="BM13" s="61" t="s">
        <v>157</v>
      </c>
      <c r="BN13" s="61">
        <v>5.7</v>
      </c>
      <c r="BO13" s="61" t="s">
        <v>157</v>
      </c>
      <c r="BP13" s="61" t="s">
        <v>157</v>
      </c>
      <c r="BQ13" s="61">
        <v>4.9000000000000004</v>
      </c>
      <c r="BR13" s="61">
        <v>6.5</v>
      </c>
      <c r="BS13" s="61">
        <v>6.8</v>
      </c>
      <c r="BT13" s="61">
        <v>9</v>
      </c>
      <c r="BU13" s="62">
        <v>0</v>
      </c>
      <c r="BV13" s="62">
        <v>0</v>
      </c>
      <c r="BW13" s="62">
        <v>102</v>
      </c>
      <c r="BX13" s="63">
        <v>5.8</v>
      </c>
      <c r="BY13" s="62">
        <v>2.16</v>
      </c>
      <c r="BZ13" s="64">
        <v>0</v>
      </c>
      <c r="CA13" s="64" t="s">
        <v>157</v>
      </c>
      <c r="CB13" s="65"/>
      <c r="CC13" s="65">
        <v>0</v>
      </c>
      <c r="CD13" s="65" t="e">
        <v>#N/A</v>
      </c>
      <c r="CE13" s="66">
        <v>108</v>
      </c>
      <c r="CF13" s="66">
        <v>5.48</v>
      </c>
      <c r="CG13" s="66" t="e">
        <v>#N/A</v>
      </c>
      <c r="CH13" s="67">
        <v>66</v>
      </c>
      <c r="CI13" s="67">
        <v>0</v>
      </c>
      <c r="CJ13" s="67">
        <v>0</v>
      </c>
      <c r="CK13" s="67">
        <v>6</v>
      </c>
      <c r="CL13" s="67">
        <v>102</v>
      </c>
      <c r="CM13" s="67">
        <v>6</v>
      </c>
      <c r="CN13" s="67">
        <v>69</v>
      </c>
      <c r="CO13" s="67">
        <v>108</v>
      </c>
      <c r="CP13" s="67">
        <v>5.48</v>
      </c>
      <c r="CQ13" s="67">
        <v>2.02</v>
      </c>
      <c r="CR13" s="71" t="s">
        <v>157</v>
      </c>
      <c r="CS13" s="81">
        <v>0</v>
      </c>
    </row>
    <row r="14" spans="1:129" ht="20" customHeight="1" x14ac:dyDescent="0.15">
      <c r="A14" s="57"/>
      <c r="B14" s="82">
        <v>2227521535</v>
      </c>
      <c r="C14" s="83" t="s">
        <v>179</v>
      </c>
      <c r="D14" s="83" t="s">
        <v>180</v>
      </c>
      <c r="E14" s="83" t="s">
        <v>181</v>
      </c>
      <c r="F14" s="84">
        <v>34662</v>
      </c>
      <c r="G14" s="83" t="s">
        <v>172</v>
      </c>
      <c r="H14" s="79" t="s">
        <v>156</v>
      </c>
      <c r="I14" s="61">
        <v>8</v>
      </c>
      <c r="J14" s="61">
        <v>7.9</v>
      </c>
      <c r="K14" s="61" t="s">
        <v>157</v>
      </c>
      <c r="L14" s="61" t="s">
        <v>157</v>
      </c>
      <c r="M14" s="61">
        <v>6</v>
      </c>
      <c r="N14" s="61" t="s">
        <v>157</v>
      </c>
      <c r="O14" s="61" t="s">
        <v>157</v>
      </c>
      <c r="P14" s="61">
        <v>4.8</v>
      </c>
      <c r="Q14" s="61" t="s">
        <v>157</v>
      </c>
      <c r="R14" s="61" t="s">
        <v>157</v>
      </c>
      <c r="S14" s="61">
        <v>6.9</v>
      </c>
      <c r="T14" s="61" t="s">
        <v>157</v>
      </c>
      <c r="U14" s="61">
        <v>7.13</v>
      </c>
      <c r="V14" s="61" t="s">
        <v>157</v>
      </c>
      <c r="W14" s="61" t="s">
        <v>157</v>
      </c>
      <c r="X14" s="61">
        <v>6.6</v>
      </c>
      <c r="Y14" s="61">
        <v>8.6</v>
      </c>
      <c r="Z14" s="61">
        <v>7.7</v>
      </c>
      <c r="AA14" s="64">
        <v>20</v>
      </c>
      <c r="AB14" s="64">
        <v>0</v>
      </c>
      <c r="AC14" s="64">
        <v>0</v>
      </c>
      <c r="AD14" s="64">
        <v>0</v>
      </c>
      <c r="AE14" s="61">
        <v>5.83</v>
      </c>
      <c r="AF14" s="61">
        <v>5.0999999999999996</v>
      </c>
      <c r="AG14" s="61">
        <v>8.07</v>
      </c>
      <c r="AH14" s="61">
        <v>7.87</v>
      </c>
      <c r="AI14" s="61">
        <v>7.13</v>
      </c>
      <c r="AJ14" s="61">
        <v>5.4</v>
      </c>
      <c r="AK14" s="64">
        <v>16</v>
      </c>
      <c r="AL14" s="64">
        <v>0</v>
      </c>
      <c r="AM14" s="61">
        <v>5.73</v>
      </c>
      <c r="AN14" s="61">
        <v>6.3</v>
      </c>
      <c r="AO14" s="61">
        <v>5</v>
      </c>
      <c r="AP14" s="61">
        <v>5.93</v>
      </c>
      <c r="AQ14" s="61">
        <v>5.73</v>
      </c>
      <c r="AR14" s="61">
        <v>4.5999999999999996</v>
      </c>
      <c r="AS14" s="61">
        <v>6</v>
      </c>
      <c r="AT14" s="61">
        <v>6.07</v>
      </c>
      <c r="AU14" s="61">
        <v>7.2</v>
      </c>
      <c r="AV14" s="61">
        <v>6.17</v>
      </c>
      <c r="AW14" s="61">
        <v>7</v>
      </c>
      <c r="AX14" s="61">
        <v>7.2</v>
      </c>
      <c r="AY14" s="61">
        <v>4</v>
      </c>
      <c r="AZ14" s="61">
        <v>5.3</v>
      </c>
      <c r="BA14" s="61">
        <v>5.57</v>
      </c>
      <c r="BB14" s="61">
        <v>6.83</v>
      </c>
      <c r="BC14" s="61">
        <v>7</v>
      </c>
      <c r="BD14" s="61">
        <v>4.5</v>
      </c>
      <c r="BE14" s="61">
        <v>4.9000000000000004</v>
      </c>
      <c r="BF14" s="61">
        <v>5</v>
      </c>
      <c r="BG14" s="61">
        <v>7</v>
      </c>
      <c r="BH14" s="61">
        <v>6.4</v>
      </c>
      <c r="BI14" s="61" t="s">
        <v>157</v>
      </c>
      <c r="BJ14" s="61">
        <v>6.6</v>
      </c>
      <c r="BK14" s="61" t="s">
        <v>157</v>
      </c>
      <c r="BL14" s="61" t="s">
        <v>157</v>
      </c>
      <c r="BM14" s="61" t="s">
        <v>157</v>
      </c>
      <c r="BN14" s="61">
        <v>7</v>
      </c>
      <c r="BO14" s="61" t="s">
        <v>157</v>
      </c>
      <c r="BP14" s="61" t="s">
        <v>157</v>
      </c>
      <c r="BQ14" s="61">
        <v>6.7</v>
      </c>
      <c r="BR14" s="61">
        <v>7.5</v>
      </c>
      <c r="BS14" s="61">
        <v>6.5</v>
      </c>
      <c r="BT14" s="61">
        <v>7.4</v>
      </c>
      <c r="BU14" s="62">
        <v>0</v>
      </c>
      <c r="BV14" s="62">
        <v>0</v>
      </c>
      <c r="BW14" s="62">
        <v>102</v>
      </c>
      <c r="BX14" s="63">
        <v>6.37</v>
      </c>
      <c r="BY14" s="62">
        <v>2.5</v>
      </c>
      <c r="BZ14" s="64">
        <v>0</v>
      </c>
      <c r="CA14" s="64" t="s">
        <v>157</v>
      </c>
      <c r="CB14" s="65"/>
      <c r="CC14" s="65">
        <v>0</v>
      </c>
      <c r="CD14" s="65">
        <v>0</v>
      </c>
      <c r="CE14" s="66">
        <v>108</v>
      </c>
      <c r="CF14" s="66">
        <v>6.01</v>
      </c>
      <c r="CG14" s="66">
        <v>2.36</v>
      </c>
      <c r="CH14" s="67">
        <v>66</v>
      </c>
      <c r="CI14" s="67">
        <v>0</v>
      </c>
      <c r="CJ14" s="67">
        <v>0</v>
      </c>
      <c r="CK14" s="67">
        <v>6</v>
      </c>
      <c r="CL14" s="67">
        <v>102</v>
      </c>
      <c r="CM14" s="67">
        <v>6</v>
      </c>
      <c r="CN14" s="67">
        <v>69</v>
      </c>
      <c r="CO14" s="67">
        <v>108</v>
      </c>
      <c r="CP14" s="67">
        <v>6.01</v>
      </c>
      <c r="CQ14" s="67">
        <v>2.39</v>
      </c>
      <c r="CR14" s="71" t="s">
        <v>157</v>
      </c>
      <c r="CS14" s="81">
        <v>0</v>
      </c>
    </row>
    <row r="15" spans="1:129" ht="13" x14ac:dyDescent="0.3">
      <c r="B15" s="77" t="s">
        <v>165</v>
      </c>
    </row>
    <row r="16" spans="1:129" ht="10" x14ac:dyDescent="0.15">
      <c r="A16" s="57">
        <v>1</v>
      </c>
      <c r="B16" s="78">
        <v>2227521557</v>
      </c>
      <c r="C16" s="79" t="s">
        <v>182</v>
      </c>
      <c r="D16" s="79" t="s">
        <v>183</v>
      </c>
      <c r="E16" s="79" t="s">
        <v>184</v>
      </c>
      <c r="F16" s="80">
        <v>34108</v>
      </c>
      <c r="G16" s="79" t="s">
        <v>172</v>
      </c>
      <c r="H16" s="79" t="s">
        <v>156</v>
      </c>
      <c r="I16" s="61">
        <v>8.3000000000000007</v>
      </c>
      <c r="J16" s="61">
        <v>8.1</v>
      </c>
      <c r="K16" s="61" t="s">
        <v>157</v>
      </c>
      <c r="L16" s="61" t="s">
        <v>157</v>
      </c>
      <c r="M16" s="61">
        <v>5.8</v>
      </c>
      <c r="N16" s="61" t="s">
        <v>157</v>
      </c>
      <c r="O16" s="61" t="s">
        <v>157</v>
      </c>
      <c r="P16" s="61">
        <v>6.3</v>
      </c>
      <c r="Q16" s="61" t="s">
        <v>157</v>
      </c>
      <c r="R16" s="61" t="s">
        <v>157</v>
      </c>
      <c r="S16" s="61">
        <v>6.1</v>
      </c>
      <c r="T16" s="61" t="s">
        <v>157</v>
      </c>
      <c r="U16" s="61">
        <v>6.93</v>
      </c>
      <c r="V16" s="61" t="s">
        <v>157</v>
      </c>
      <c r="W16" s="61" t="s">
        <v>157</v>
      </c>
      <c r="X16" s="61">
        <v>6.9</v>
      </c>
      <c r="Y16" s="61">
        <v>6</v>
      </c>
      <c r="Z16" s="61">
        <v>8</v>
      </c>
      <c r="AA16" s="64">
        <v>20</v>
      </c>
      <c r="AB16" s="64">
        <v>0</v>
      </c>
      <c r="AC16" s="64">
        <v>0</v>
      </c>
      <c r="AD16" s="64">
        <v>0</v>
      </c>
      <c r="AE16" s="61">
        <v>4.8</v>
      </c>
      <c r="AF16" s="61">
        <v>5</v>
      </c>
      <c r="AG16" s="61">
        <v>7.9</v>
      </c>
      <c r="AH16" s="61">
        <v>7.47</v>
      </c>
      <c r="AI16" s="61">
        <v>5.17</v>
      </c>
      <c r="AJ16" s="61" t="s">
        <v>158</v>
      </c>
      <c r="AK16" s="64">
        <v>14</v>
      </c>
      <c r="AL16" s="64">
        <v>2</v>
      </c>
      <c r="AM16" s="61">
        <v>6.2</v>
      </c>
      <c r="AN16" s="61">
        <v>5.67</v>
      </c>
      <c r="AO16" s="61">
        <v>6.3</v>
      </c>
      <c r="AP16" s="61">
        <v>6.93</v>
      </c>
      <c r="AQ16" s="61">
        <v>6.4</v>
      </c>
      <c r="AR16" s="61">
        <v>5.7</v>
      </c>
      <c r="AS16" s="61">
        <v>5.23</v>
      </c>
      <c r="AT16" s="61">
        <v>7.03</v>
      </c>
      <c r="AU16" s="61">
        <v>5</v>
      </c>
      <c r="AV16" s="61">
        <v>5.7</v>
      </c>
      <c r="AW16" s="61">
        <v>6.4</v>
      </c>
      <c r="AX16" s="61">
        <v>4.8</v>
      </c>
      <c r="AY16" s="61">
        <v>7.9</v>
      </c>
      <c r="AZ16" s="61">
        <v>4.97</v>
      </c>
      <c r="BA16" s="61">
        <v>5.63</v>
      </c>
      <c r="BB16" s="61">
        <v>6.37</v>
      </c>
      <c r="BC16" s="61">
        <v>5.7</v>
      </c>
      <c r="BD16" s="61">
        <v>5.3</v>
      </c>
      <c r="BE16" s="61">
        <v>6.2</v>
      </c>
      <c r="BF16" s="61">
        <v>6.6</v>
      </c>
      <c r="BG16" s="61">
        <v>6.7</v>
      </c>
      <c r="BH16" s="61">
        <v>4</v>
      </c>
      <c r="BI16" s="61" t="s">
        <v>157</v>
      </c>
      <c r="BJ16" s="61">
        <v>4.5999999999999996</v>
      </c>
      <c r="BK16" s="61" t="s">
        <v>157</v>
      </c>
      <c r="BL16" s="61" t="s">
        <v>157</v>
      </c>
      <c r="BM16" s="61" t="s">
        <v>157</v>
      </c>
      <c r="BN16" s="61">
        <v>4.5999999999999996</v>
      </c>
      <c r="BO16" s="61" t="s">
        <v>157</v>
      </c>
      <c r="BP16" s="61" t="s">
        <v>157</v>
      </c>
      <c r="BQ16" s="61" t="s">
        <v>158</v>
      </c>
      <c r="BR16" s="61">
        <v>6.4</v>
      </c>
      <c r="BS16" s="61">
        <v>8.1</v>
      </c>
      <c r="BT16" s="61">
        <v>7.3</v>
      </c>
      <c r="BU16" s="62">
        <v>3</v>
      </c>
      <c r="BV16" s="62">
        <v>0</v>
      </c>
      <c r="BW16" s="62">
        <v>102</v>
      </c>
      <c r="BX16" s="63">
        <v>6.07</v>
      </c>
      <c r="BY16" s="62">
        <v>2.2799999999999998</v>
      </c>
      <c r="BZ16" s="64">
        <v>0</v>
      </c>
      <c r="CA16" s="64" t="s">
        <v>157</v>
      </c>
      <c r="CB16" s="65"/>
      <c r="CC16" s="65">
        <v>0</v>
      </c>
      <c r="CD16" s="65">
        <v>0</v>
      </c>
      <c r="CE16" s="66">
        <v>108</v>
      </c>
      <c r="CF16" s="66">
        <v>5.73</v>
      </c>
      <c r="CG16" s="66">
        <v>2.15</v>
      </c>
      <c r="CH16" s="67">
        <v>65</v>
      </c>
      <c r="CI16" s="67">
        <v>1</v>
      </c>
      <c r="CJ16" s="67">
        <v>0</v>
      </c>
      <c r="CK16" s="67">
        <v>6</v>
      </c>
      <c r="CL16" s="67">
        <v>99</v>
      </c>
      <c r="CM16" s="67">
        <v>9</v>
      </c>
      <c r="CN16" s="67">
        <v>69</v>
      </c>
      <c r="CO16" s="67">
        <v>108</v>
      </c>
      <c r="CP16" s="67">
        <v>5.76</v>
      </c>
      <c r="CQ16" s="67">
        <v>2.19</v>
      </c>
      <c r="CR16" s="71" t="s">
        <v>157</v>
      </c>
      <c r="CS16" s="81">
        <v>2.9411764705882353E-2</v>
      </c>
    </row>
    <row r="17" spans="1:97" ht="10" x14ac:dyDescent="0.15">
      <c r="A17" s="57"/>
      <c r="B17" s="78"/>
      <c r="C17" s="79"/>
      <c r="D17" s="79"/>
      <c r="E17" s="79"/>
      <c r="F17" s="80"/>
      <c r="G17" s="79"/>
      <c r="H17" s="7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4"/>
      <c r="AB17" s="64"/>
      <c r="AC17" s="64"/>
      <c r="AD17" s="64"/>
      <c r="AE17" s="61"/>
      <c r="AF17" s="61"/>
      <c r="AG17" s="61"/>
      <c r="AH17" s="61"/>
      <c r="AI17" s="61"/>
      <c r="AJ17" s="61"/>
      <c r="AK17" s="64"/>
      <c r="AL17" s="64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2"/>
      <c r="BV17" s="62"/>
      <c r="BW17" s="62"/>
      <c r="BX17" s="63"/>
      <c r="BY17" s="62"/>
      <c r="BZ17" s="64"/>
      <c r="CA17" s="64"/>
      <c r="CB17" s="65"/>
      <c r="CC17" s="65"/>
      <c r="CD17" s="65"/>
      <c r="CE17" s="66"/>
      <c r="CF17" s="66"/>
      <c r="CG17" s="66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71"/>
      <c r="CS17" s="81"/>
    </row>
  </sheetData>
  <mergeCells count="89">
    <mergeCell ref="BS7:BS8"/>
    <mergeCell ref="BT7:BT8"/>
    <mergeCell ref="BZ7:BZ8"/>
    <mergeCell ref="CA7:CA8"/>
    <mergeCell ref="CB7:CB8"/>
    <mergeCell ref="BM7:BM8"/>
    <mergeCell ref="BN7:BN8"/>
    <mergeCell ref="BO7:BO8"/>
    <mergeCell ref="BP7:BP8"/>
    <mergeCell ref="BQ7:BQ8"/>
    <mergeCell ref="BR7:BR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I7:AI8"/>
    <mergeCell ref="AJ7:AJ8"/>
    <mergeCell ref="AM7:AM8"/>
    <mergeCell ref="AN7:AN8"/>
    <mergeCell ref="AO7:AO8"/>
    <mergeCell ref="AP7:AP8"/>
    <mergeCell ref="Y7:Y8"/>
    <mergeCell ref="Z7:Z8"/>
    <mergeCell ref="AE7:AE8"/>
    <mergeCell ref="AF7:AF8"/>
    <mergeCell ref="AG7:AG8"/>
    <mergeCell ref="AH7:AH8"/>
    <mergeCell ref="I7:I8"/>
    <mergeCell ref="J7:K7"/>
    <mergeCell ref="L7:N7"/>
    <mergeCell ref="O7:Q7"/>
    <mergeCell ref="R7:T7"/>
    <mergeCell ref="V7:X7"/>
    <mergeCell ref="BY6:BY8"/>
    <mergeCell ref="BZ6:CA6"/>
    <mergeCell ref="CH6:CH8"/>
    <mergeCell ref="CI6:CI8"/>
    <mergeCell ref="CJ6:CJ8"/>
    <mergeCell ref="CK6:CK8"/>
    <mergeCell ref="BE6:BG6"/>
    <mergeCell ref="BH6:BR6"/>
    <mergeCell ref="BU6:BU8"/>
    <mergeCell ref="BV6:BV8"/>
    <mergeCell ref="BW6:BW8"/>
    <mergeCell ref="BX6:BX8"/>
    <mergeCell ref="BI7:BI8"/>
    <mergeCell ref="BJ7:BJ8"/>
    <mergeCell ref="BK7:BK8"/>
    <mergeCell ref="BL7:BL8"/>
    <mergeCell ref="AM6:AO6"/>
    <mergeCell ref="AP6:AQ6"/>
    <mergeCell ref="AR6:AS6"/>
    <mergeCell ref="AT6:AW6"/>
    <mergeCell ref="AX6:BA6"/>
    <mergeCell ref="BC6:BD6"/>
    <mergeCell ref="CL5:CL8"/>
    <mergeCell ref="CM5:CM8"/>
    <mergeCell ref="CN5:CN8"/>
    <mergeCell ref="CO5:CR8"/>
    <mergeCell ref="I6:K6"/>
    <mergeCell ref="L6:S6"/>
    <mergeCell ref="V6:Y6"/>
    <mergeCell ref="AA6:AA8"/>
    <mergeCell ref="AB6:AB8"/>
    <mergeCell ref="AC6:AC8"/>
    <mergeCell ref="B5:H8"/>
    <mergeCell ref="I5:AB5"/>
    <mergeCell ref="AC5:AD5"/>
    <mergeCell ref="AE5:AL5"/>
    <mergeCell ref="AM5:BT5"/>
    <mergeCell ref="CJ5:CK5"/>
    <mergeCell ref="AD6:AD8"/>
    <mergeCell ref="AE6:AH6"/>
    <mergeCell ref="AK6:AK8"/>
    <mergeCell ref="AL6:AL8"/>
  </mergeCells>
  <conditionalFormatting sqref="CE11:CG14">
    <cfRule type="cellIs" dxfId="122" priority="21" stopIfTrue="1" operator="equal">
      <formula>"x"</formula>
    </cfRule>
    <cfRule type="cellIs" dxfId="121" priority="22" stopIfTrue="1" operator="equal">
      <formula>"P (P/F)"</formula>
    </cfRule>
    <cfRule type="cellIs" dxfId="120" priority="23" stopIfTrue="1" operator="equal">
      <formula>"P(P/F)"</formula>
    </cfRule>
    <cfRule type="cellIs" dxfId="119" priority="24" stopIfTrue="1" operator="equal">
      <formula>"x"</formula>
    </cfRule>
  </conditionalFormatting>
  <conditionalFormatting sqref="I11:BT14 BZ11:CA14">
    <cfRule type="containsBlanks" dxfId="118" priority="20">
      <formula>LEN(TRIM(I11))=0</formula>
    </cfRule>
  </conditionalFormatting>
  <conditionalFormatting sqref="CS11:CS14">
    <cfRule type="cellIs" dxfId="117" priority="19" operator="greaterThan">
      <formula>0.05</formula>
    </cfRule>
  </conditionalFormatting>
  <conditionalFormatting sqref="CE16:CG17">
    <cfRule type="cellIs" dxfId="116" priority="15" stopIfTrue="1" operator="equal">
      <formula>"x"</formula>
    </cfRule>
    <cfRule type="cellIs" dxfId="115" priority="16" stopIfTrue="1" operator="equal">
      <formula>"P (P/F)"</formula>
    </cfRule>
    <cfRule type="cellIs" dxfId="114" priority="17" stopIfTrue="1" operator="equal">
      <formula>"P(P/F)"</formula>
    </cfRule>
    <cfRule type="cellIs" dxfId="113" priority="18" stopIfTrue="1" operator="equal">
      <formula>"x"</formula>
    </cfRule>
  </conditionalFormatting>
  <conditionalFormatting sqref="I16:BT17 BZ16:CA17">
    <cfRule type="containsBlanks" dxfId="112" priority="14">
      <formula>LEN(TRIM(I16))=0</formula>
    </cfRule>
  </conditionalFormatting>
  <conditionalFormatting sqref="CS16:CS17">
    <cfRule type="cellIs" dxfId="111" priority="13" operator="greater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18"/>
  <sheetViews>
    <sheetView topLeftCell="A7" workbookViewId="0">
      <selection activeCell="F40" sqref="F40"/>
    </sheetView>
  </sheetViews>
  <sheetFormatPr defaultColWidth="9.1796875" defaultRowHeight="7" x14ac:dyDescent="0.15"/>
  <cols>
    <col min="1" max="1" width="2.7265625" style="1" customWidth="1"/>
    <col min="2" max="2" width="9" style="1" customWidth="1"/>
    <col min="3" max="3" width="5.7265625" style="1" customWidth="1"/>
    <col min="4" max="4" width="7.54296875" style="1" customWidth="1"/>
    <col min="5" max="5" width="5.7265625" style="1" customWidth="1"/>
    <col min="6" max="6" width="7" style="1" customWidth="1"/>
    <col min="7" max="7" width="3.7265625" style="1" customWidth="1"/>
    <col min="8" max="8" width="24.7265625" style="1" hidden="1" customWidth="1"/>
    <col min="9" max="10" width="3.26953125" style="1" customWidth="1"/>
    <col min="11" max="11" width="3" style="1" hidden="1" customWidth="1"/>
    <col min="12" max="12" width="2.816406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0" width="3.26953125" style="1" hidden="1" customWidth="1"/>
    <col min="21" max="21" width="3.26953125" style="1" customWidth="1"/>
    <col min="22" max="22" width="3.26953125" style="1" hidden="1" customWidth="1"/>
    <col min="23" max="23" width="2.7265625" style="1" customWidth="1"/>
    <col min="24" max="26" width="3.26953125" style="1" customWidth="1"/>
    <col min="27" max="30" width="3.26953125" style="1" hidden="1" customWidth="1"/>
    <col min="31" max="31" width="2.81640625" style="1" customWidth="1"/>
    <col min="32" max="32" width="3.26953125" style="1" customWidth="1"/>
    <col min="33" max="35" width="3" style="1" customWidth="1"/>
    <col min="36" max="36" width="3.26953125" style="1" customWidth="1"/>
    <col min="37" max="38" width="3.26953125" style="1" hidden="1" customWidth="1"/>
    <col min="39" max="40" width="3.26953125" style="1" customWidth="1"/>
    <col min="41" max="41" width="3" style="1" customWidth="1"/>
    <col min="42" max="44" width="3.26953125" style="1" customWidth="1"/>
    <col min="45" max="45" width="3" style="1" customWidth="1"/>
    <col min="46" max="49" width="3.26953125" style="1" customWidth="1"/>
    <col min="50" max="50" width="2.81640625" style="1" customWidth="1"/>
    <col min="51" max="51" width="3.26953125" style="1" customWidth="1"/>
    <col min="52" max="52" width="3.1796875" style="1" customWidth="1"/>
    <col min="53" max="57" width="3.26953125" style="1" customWidth="1"/>
    <col min="58" max="59" width="2.81640625" style="1" customWidth="1"/>
    <col min="60" max="60" width="3" style="1" customWidth="1"/>
    <col min="61" max="61" width="3.26953125" style="1" hidden="1" customWidth="1"/>
    <col min="62" max="62" width="3.26953125" style="1" customWidth="1"/>
    <col min="63" max="65" width="3.26953125" style="1" hidden="1" customWidth="1"/>
    <col min="66" max="66" width="3.26953125" style="1" customWidth="1"/>
    <col min="67" max="68" width="3.26953125" style="1" hidden="1" customWidth="1"/>
    <col min="69" max="69" width="2.81640625" style="1" customWidth="1"/>
    <col min="70" max="70" width="3.26953125" style="1" customWidth="1"/>
    <col min="71" max="71" width="3" style="1" customWidth="1"/>
    <col min="72" max="72" width="3.26953125" style="1" customWidth="1"/>
    <col min="73" max="74" width="2.453125" style="1" customWidth="1"/>
    <col min="75" max="75" width="3.26953125" style="1" customWidth="1"/>
    <col min="76" max="76" width="3.81640625" style="1" customWidth="1"/>
    <col min="77" max="77" width="3.7265625" style="1" customWidth="1"/>
    <col min="78" max="78" width="2.81640625" style="1" customWidth="1"/>
    <col min="79" max="80" width="2.7265625" style="1" hidden="1" customWidth="1"/>
    <col min="81" max="84" width="3.26953125" style="1" hidden="1" customWidth="1"/>
    <col min="85" max="85" width="3.81640625" style="1" hidden="1" customWidth="1"/>
    <col min="86" max="95" width="5" style="1" hidden="1" customWidth="1"/>
    <col min="96" max="96" width="0.1796875" style="1" customWidth="1"/>
    <col min="97" max="97" width="2.7265625" style="3" customWidth="1"/>
    <col min="98" max="129" width="4" style="5" hidden="1" customWidth="1"/>
    <col min="130" max="133" width="9.1796875" style="1" customWidth="1"/>
    <col min="134" max="256" width="9.1796875" style="1"/>
    <col min="257" max="257" width="2.7265625" style="1" customWidth="1"/>
    <col min="258" max="258" width="9" style="1" customWidth="1"/>
    <col min="259" max="259" width="5.7265625" style="1" customWidth="1"/>
    <col min="260" max="260" width="7.54296875" style="1" customWidth="1"/>
    <col min="261" max="261" width="5.7265625" style="1" customWidth="1"/>
    <col min="262" max="262" width="7" style="1" customWidth="1"/>
    <col min="263" max="263" width="3.7265625" style="1" customWidth="1"/>
    <col min="264" max="264" width="0" style="1" hidden="1" customWidth="1"/>
    <col min="265" max="266" width="3.26953125" style="1" customWidth="1"/>
    <col min="267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6" width="0" style="1" hidden="1" customWidth="1"/>
    <col min="277" max="277" width="3.26953125" style="1" customWidth="1"/>
    <col min="278" max="278" width="0" style="1" hidden="1" customWidth="1"/>
    <col min="279" max="279" width="2.7265625" style="1" customWidth="1"/>
    <col min="280" max="282" width="3.26953125" style="1" customWidth="1"/>
    <col min="283" max="286" width="0" style="1" hidden="1" customWidth="1"/>
    <col min="287" max="287" width="2.81640625" style="1" customWidth="1"/>
    <col min="288" max="288" width="3.26953125" style="1" customWidth="1"/>
    <col min="289" max="291" width="3" style="1" customWidth="1"/>
    <col min="292" max="292" width="3.26953125" style="1" customWidth="1"/>
    <col min="293" max="294" width="0" style="1" hidden="1" customWidth="1"/>
    <col min="295" max="296" width="3.26953125" style="1" customWidth="1"/>
    <col min="297" max="297" width="3" style="1" customWidth="1"/>
    <col min="298" max="300" width="3.26953125" style="1" customWidth="1"/>
    <col min="301" max="301" width="3" style="1" customWidth="1"/>
    <col min="302" max="305" width="3.26953125" style="1" customWidth="1"/>
    <col min="306" max="306" width="2.81640625" style="1" customWidth="1"/>
    <col min="307" max="307" width="3.26953125" style="1" customWidth="1"/>
    <col min="308" max="308" width="3.1796875" style="1" customWidth="1"/>
    <col min="309" max="313" width="3.26953125" style="1" customWidth="1"/>
    <col min="314" max="315" width="2.81640625" style="1" customWidth="1"/>
    <col min="316" max="316" width="3" style="1" customWidth="1"/>
    <col min="317" max="317" width="0" style="1" hidden="1" customWidth="1"/>
    <col min="318" max="318" width="3.26953125" style="1" customWidth="1"/>
    <col min="319" max="321" width="0" style="1" hidden="1" customWidth="1"/>
    <col min="322" max="322" width="3.26953125" style="1" customWidth="1"/>
    <col min="323" max="324" width="0" style="1" hidden="1" customWidth="1"/>
    <col min="325" max="325" width="2.81640625" style="1" customWidth="1"/>
    <col min="326" max="326" width="3.26953125" style="1" customWidth="1"/>
    <col min="327" max="327" width="3" style="1" customWidth="1"/>
    <col min="328" max="328" width="3.26953125" style="1" customWidth="1"/>
    <col min="329" max="330" width="2.453125" style="1" customWidth="1"/>
    <col min="331" max="331" width="3.26953125" style="1" customWidth="1"/>
    <col min="332" max="332" width="3.81640625" style="1" customWidth="1"/>
    <col min="333" max="333" width="3.7265625" style="1" customWidth="1"/>
    <col min="334" max="334" width="2.81640625" style="1" customWidth="1"/>
    <col min="335" max="351" width="0" style="1" hidden="1" customWidth="1"/>
    <col min="352" max="352" width="0.1796875" style="1" customWidth="1"/>
    <col min="353" max="353" width="2.7265625" style="1" customWidth="1"/>
    <col min="354" max="385" width="0" style="1" hidden="1" customWidth="1"/>
    <col min="386" max="389" width="9.1796875" style="1" customWidth="1"/>
    <col min="390" max="512" width="9.1796875" style="1"/>
    <col min="513" max="513" width="2.7265625" style="1" customWidth="1"/>
    <col min="514" max="514" width="9" style="1" customWidth="1"/>
    <col min="515" max="515" width="5.7265625" style="1" customWidth="1"/>
    <col min="516" max="516" width="7.54296875" style="1" customWidth="1"/>
    <col min="517" max="517" width="5.7265625" style="1" customWidth="1"/>
    <col min="518" max="518" width="7" style="1" customWidth="1"/>
    <col min="519" max="519" width="3.7265625" style="1" customWidth="1"/>
    <col min="520" max="520" width="0" style="1" hidden="1" customWidth="1"/>
    <col min="521" max="522" width="3.26953125" style="1" customWidth="1"/>
    <col min="523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2" width="0" style="1" hidden="1" customWidth="1"/>
    <col min="533" max="533" width="3.26953125" style="1" customWidth="1"/>
    <col min="534" max="534" width="0" style="1" hidden="1" customWidth="1"/>
    <col min="535" max="535" width="2.7265625" style="1" customWidth="1"/>
    <col min="536" max="538" width="3.26953125" style="1" customWidth="1"/>
    <col min="539" max="542" width="0" style="1" hidden="1" customWidth="1"/>
    <col min="543" max="543" width="2.81640625" style="1" customWidth="1"/>
    <col min="544" max="544" width="3.26953125" style="1" customWidth="1"/>
    <col min="545" max="547" width="3" style="1" customWidth="1"/>
    <col min="548" max="548" width="3.26953125" style="1" customWidth="1"/>
    <col min="549" max="550" width="0" style="1" hidden="1" customWidth="1"/>
    <col min="551" max="552" width="3.26953125" style="1" customWidth="1"/>
    <col min="553" max="553" width="3" style="1" customWidth="1"/>
    <col min="554" max="556" width="3.26953125" style="1" customWidth="1"/>
    <col min="557" max="557" width="3" style="1" customWidth="1"/>
    <col min="558" max="561" width="3.26953125" style="1" customWidth="1"/>
    <col min="562" max="562" width="2.81640625" style="1" customWidth="1"/>
    <col min="563" max="563" width="3.26953125" style="1" customWidth="1"/>
    <col min="564" max="564" width="3.1796875" style="1" customWidth="1"/>
    <col min="565" max="569" width="3.26953125" style="1" customWidth="1"/>
    <col min="570" max="571" width="2.81640625" style="1" customWidth="1"/>
    <col min="572" max="572" width="3" style="1" customWidth="1"/>
    <col min="573" max="573" width="0" style="1" hidden="1" customWidth="1"/>
    <col min="574" max="574" width="3.26953125" style="1" customWidth="1"/>
    <col min="575" max="577" width="0" style="1" hidden="1" customWidth="1"/>
    <col min="578" max="578" width="3.26953125" style="1" customWidth="1"/>
    <col min="579" max="580" width="0" style="1" hidden="1" customWidth="1"/>
    <col min="581" max="581" width="2.81640625" style="1" customWidth="1"/>
    <col min="582" max="582" width="3.26953125" style="1" customWidth="1"/>
    <col min="583" max="583" width="3" style="1" customWidth="1"/>
    <col min="584" max="584" width="3.26953125" style="1" customWidth="1"/>
    <col min="585" max="586" width="2.453125" style="1" customWidth="1"/>
    <col min="587" max="587" width="3.26953125" style="1" customWidth="1"/>
    <col min="588" max="588" width="3.81640625" style="1" customWidth="1"/>
    <col min="589" max="589" width="3.7265625" style="1" customWidth="1"/>
    <col min="590" max="590" width="2.81640625" style="1" customWidth="1"/>
    <col min="591" max="607" width="0" style="1" hidden="1" customWidth="1"/>
    <col min="608" max="608" width="0.1796875" style="1" customWidth="1"/>
    <col min="609" max="609" width="2.7265625" style="1" customWidth="1"/>
    <col min="610" max="641" width="0" style="1" hidden="1" customWidth="1"/>
    <col min="642" max="645" width="9.1796875" style="1" customWidth="1"/>
    <col min="646" max="768" width="9.1796875" style="1"/>
    <col min="769" max="769" width="2.7265625" style="1" customWidth="1"/>
    <col min="770" max="770" width="9" style="1" customWidth="1"/>
    <col min="771" max="771" width="5.7265625" style="1" customWidth="1"/>
    <col min="772" max="772" width="7.54296875" style="1" customWidth="1"/>
    <col min="773" max="773" width="5.7265625" style="1" customWidth="1"/>
    <col min="774" max="774" width="7" style="1" customWidth="1"/>
    <col min="775" max="775" width="3.7265625" style="1" customWidth="1"/>
    <col min="776" max="776" width="0" style="1" hidden="1" customWidth="1"/>
    <col min="777" max="778" width="3.26953125" style="1" customWidth="1"/>
    <col min="779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8" width="0" style="1" hidden="1" customWidth="1"/>
    <col min="789" max="789" width="3.26953125" style="1" customWidth="1"/>
    <col min="790" max="790" width="0" style="1" hidden="1" customWidth="1"/>
    <col min="791" max="791" width="2.7265625" style="1" customWidth="1"/>
    <col min="792" max="794" width="3.26953125" style="1" customWidth="1"/>
    <col min="795" max="798" width="0" style="1" hidden="1" customWidth="1"/>
    <col min="799" max="799" width="2.81640625" style="1" customWidth="1"/>
    <col min="800" max="800" width="3.26953125" style="1" customWidth="1"/>
    <col min="801" max="803" width="3" style="1" customWidth="1"/>
    <col min="804" max="804" width="3.26953125" style="1" customWidth="1"/>
    <col min="805" max="806" width="0" style="1" hidden="1" customWidth="1"/>
    <col min="807" max="808" width="3.26953125" style="1" customWidth="1"/>
    <col min="809" max="809" width="3" style="1" customWidth="1"/>
    <col min="810" max="812" width="3.26953125" style="1" customWidth="1"/>
    <col min="813" max="813" width="3" style="1" customWidth="1"/>
    <col min="814" max="817" width="3.26953125" style="1" customWidth="1"/>
    <col min="818" max="818" width="2.81640625" style="1" customWidth="1"/>
    <col min="819" max="819" width="3.26953125" style="1" customWidth="1"/>
    <col min="820" max="820" width="3.1796875" style="1" customWidth="1"/>
    <col min="821" max="825" width="3.26953125" style="1" customWidth="1"/>
    <col min="826" max="827" width="2.81640625" style="1" customWidth="1"/>
    <col min="828" max="828" width="3" style="1" customWidth="1"/>
    <col min="829" max="829" width="0" style="1" hidden="1" customWidth="1"/>
    <col min="830" max="830" width="3.26953125" style="1" customWidth="1"/>
    <col min="831" max="833" width="0" style="1" hidden="1" customWidth="1"/>
    <col min="834" max="834" width="3.26953125" style="1" customWidth="1"/>
    <col min="835" max="836" width="0" style="1" hidden="1" customWidth="1"/>
    <col min="837" max="837" width="2.81640625" style="1" customWidth="1"/>
    <col min="838" max="838" width="3.26953125" style="1" customWidth="1"/>
    <col min="839" max="839" width="3" style="1" customWidth="1"/>
    <col min="840" max="840" width="3.26953125" style="1" customWidth="1"/>
    <col min="841" max="842" width="2.453125" style="1" customWidth="1"/>
    <col min="843" max="843" width="3.26953125" style="1" customWidth="1"/>
    <col min="844" max="844" width="3.81640625" style="1" customWidth="1"/>
    <col min="845" max="845" width="3.7265625" style="1" customWidth="1"/>
    <col min="846" max="846" width="2.81640625" style="1" customWidth="1"/>
    <col min="847" max="863" width="0" style="1" hidden="1" customWidth="1"/>
    <col min="864" max="864" width="0.1796875" style="1" customWidth="1"/>
    <col min="865" max="865" width="2.7265625" style="1" customWidth="1"/>
    <col min="866" max="897" width="0" style="1" hidden="1" customWidth="1"/>
    <col min="898" max="901" width="9.1796875" style="1" customWidth="1"/>
    <col min="902" max="1024" width="9.1796875" style="1"/>
    <col min="1025" max="1025" width="2.7265625" style="1" customWidth="1"/>
    <col min="1026" max="1026" width="9" style="1" customWidth="1"/>
    <col min="1027" max="1027" width="5.7265625" style="1" customWidth="1"/>
    <col min="1028" max="1028" width="7.54296875" style="1" customWidth="1"/>
    <col min="1029" max="1029" width="5.7265625" style="1" customWidth="1"/>
    <col min="1030" max="1030" width="7" style="1" customWidth="1"/>
    <col min="1031" max="1031" width="3.7265625" style="1" customWidth="1"/>
    <col min="1032" max="1032" width="0" style="1" hidden="1" customWidth="1"/>
    <col min="1033" max="1034" width="3.26953125" style="1" customWidth="1"/>
    <col min="1035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4" width="0" style="1" hidden="1" customWidth="1"/>
    <col min="1045" max="1045" width="3.26953125" style="1" customWidth="1"/>
    <col min="1046" max="1046" width="0" style="1" hidden="1" customWidth="1"/>
    <col min="1047" max="1047" width="2.7265625" style="1" customWidth="1"/>
    <col min="1048" max="1050" width="3.26953125" style="1" customWidth="1"/>
    <col min="1051" max="1054" width="0" style="1" hidden="1" customWidth="1"/>
    <col min="1055" max="1055" width="2.81640625" style="1" customWidth="1"/>
    <col min="1056" max="1056" width="3.26953125" style="1" customWidth="1"/>
    <col min="1057" max="1059" width="3" style="1" customWidth="1"/>
    <col min="1060" max="1060" width="3.26953125" style="1" customWidth="1"/>
    <col min="1061" max="1062" width="0" style="1" hidden="1" customWidth="1"/>
    <col min="1063" max="1064" width="3.26953125" style="1" customWidth="1"/>
    <col min="1065" max="1065" width="3" style="1" customWidth="1"/>
    <col min="1066" max="1068" width="3.26953125" style="1" customWidth="1"/>
    <col min="1069" max="1069" width="3" style="1" customWidth="1"/>
    <col min="1070" max="1073" width="3.26953125" style="1" customWidth="1"/>
    <col min="1074" max="1074" width="2.81640625" style="1" customWidth="1"/>
    <col min="1075" max="1075" width="3.26953125" style="1" customWidth="1"/>
    <col min="1076" max="1076" width="3.1796875" style="1" customWidth="1"/>
    <col min="1077" max="1081" width="3.26953125" style="1" customWidth="1"/>
    <col min="1082" max="1083" width="2.81640625" style="1" customWidth="1"/>
    <col min="1084" max="1084" width="3" style="1" customWidth="1"/>
    <col min="1085" max="1085" width="0" style="1" hidden="1" customWidth="1"/>
    <col min="1086" max="1086" width="3.26953125" style="1" customWidth="1"/>
    <col min="1087" max="1089" width="0" style="1" hidden="1" customWidth="1"/>
    <col min="1090" max="1090" width="3.26953125" style="1" customWidth="1"/>
    <col min="1091" max="1092" width="0" style="1" hidden="1" customWidth="1"/>
    <col min="1093" max="1093" width="2.81640625" style="1" customWidth="1"/>
    <col min="1094" max="1094" width="3.26953125" style="1" customWidth="1"/>
    <col min="1095" max="1095" width="3" style="1" customWidth="1"/>
    <col min="1096" max="1096" width="3.26953125" style="1" customWidth="1"/>
    <col min="1097" max="1098" width="2.453125" style="1" customWidth="1"/>
    <col min="1099" max="1099" width="3.26953125" style="1" customWidth="1"/>
    <col min="1100" max="1100" width="3.81640625" style="1" customWidth="1"/>
    <col min="1101" max="1101" width="3.7265625" style="1" customWidth="1"/>
    <col min="1102" max="1102" width="2.81640625" style="1" customWidth="1"/>
    <col min="1103" max="1119" width="0" style="1" hidden="1" customWidth="1"/>
    <col min="1120" max="1120" width="0.1796875" style="1" customWidth="1"/>
    <col min="1121" max="1121" width="2.7265625" style="1" customWidth="1"/>
    <col min="1122" max="1153" width="0" style="1" hidden="1" customWidth="1"/>
    <col min="1154" max="1157" width="9.1796875" style="1" customWidth="1"/>
    <col min="1158" max="1280" width="9.1796875" style="1"/>
    <col min="1281" max="1281" width="2.7265625" style="1" customWidth="1"/>
    <col min="1282" max="1282" width="9" style="1" customWidth="1"/>
    <col min="1283" max="1283" width="5.7265625" style="1" customWidth="1"/>
    <col min="1284" max="1284" width="7.54296875" style="1" customWidth="1"/>
    <col min="1285" max="1285" width="5.7265625" style="1" customWidth="1"/>
    <col min="1286" max="1286" width="7" style="1" customWidth="1"/>
    <col min="1287" max="1287" width="3.7265625" style="1" customWidth="1"/>
    <col min="1288" max="1288" width="0" style="1" hidden="1" customWidth="1"/>
    <col min="1289" max="1290" width="3.26953125" style="1" customWidth="1"/>
    <col min="1291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0" width="0" style="1" hidden="1" customWidth="1"/>
    <col min="1301" max="1301" width="3.26953125" style="1" customWidth="1"/>
    <col min="1302" max="1302" width="0" style="1" hidden="1" customWidth="1"/>
    <col min="1303" max="1303" width="2.7265625" style="1" customWidth="1"/>
    <col min="1304" max="1306" width="3.26953125" style="1" customWidth="1"/>
    <col min="1307" max="1310" width="0" style="1" hidden="1" customWidth="1"/>
    <col min="1311" max="1311" width="2.81640625" style="1" customWidth="1"/>
    <col min="1312" max="1312" width="3.26953125" style="1" customWidth="1"/>
    <col min="1313" max="1315" width="3" style="1" customWidth="1"/>
    <col min="1316" max="1316" width="3.26953125" style="1" customWidth="1"/>
    <col min="1317" max="1318" width="0" style="1" hidden="1" customWidth="1"/>
    <col min="1319" max="1320" width="3.26953125" style="1" customWidth="1"/>
    <col min="1321" max="1321" width="3" style="1" customWidth="1"/>
    <col min="1322" max="1324" width="3.26953125" style="1" customWidth="1"/>
    <col min="1325" max="1325" width="3" style="1" customWidth="1"/>
    <col min="1326" max="1329" width="3.26953125" style="1" customWidth="1"/>
    <col min="1330" max="1330" width="2.81640625" style="1" customWidth="1"/>
    <col min="1331" max="1331" width="3.26953125" style="1" customWidth="1"/>
    <col min="1332" max="1332" width="3.1796875" style="1" customWidth="1"/>
    <col min="1333" max="1337" width="3.26953125" style="1" customWidth="1"/>
    <col min="1338" max="1339" width="2.81640625" style="1" customWidth="1"/>
    <col min="1340" max="1340" width="3" style="1" customWidth="1"/>
    <col min="1341" max="1341" width="0" style="1" hidden="1" customWidth="1"/>
    <col min="1342" max="1342" width="3.26953125" style="1" customWidth="1"/>
    <col min="1343" max="1345" width="0" style="1" hidden="1" customWidth="1"/>
    <col min="1346" max="1346" width="3.26953125" style="1" customWidth="1"/>
    <col min="1347" max="1348" width="0" style="1" hidden="1" customWidth="1"/>
    <col min="1349" max="1349" width="2.81640625" style="1" customWidth="1"/>
    <col min="1350" max="1350" width="3.26953125" style="1" customWidth="1"/>
    <col min="1351" max="1351" width="3" style="1" customWidth="1"/>
    <col min="1352" max="1352" width="3.26953125" style="1" customWidth="1"/>
    <col min="1353" max="1354" width="2.453125" style="1" customWidth="1"/>
    <col min="1355" max="1355" width="3.26953125" style="1" customWidth="1"/>
    <col min="1356" max="1356" width="3.81640625" style="1" customWidth="1"/>
    <col min="1357" max="1357" width="3.7265625" style="1" customWidth="1"/>
    <col min="1358" max="1358" width="2.81640625" style="1" customWidth="1"/>
    <col min="1359" max="1375" width="0" style="1" hidden="1" customWidth="1"/>
    <col min="1376" max="1376" width="0.1796875" style="1" customWidth="1"/>
    <col min="1377" max="1377" width="2.7265625" style="1" customWidth="1"/>
    <col min="1378" max="1409" width="0" style="1" hidden="1" customWidth="1"/>
    <col min="1410" max="1413" width="9.1796875" style="1" customWidth="1"/>
    <col min="1414" max="1536" width="9.1796875" style="1"/>
    <col min="1537" max="1537" width="2.7265625" style="1" customWidth="1"/>
    <col min="1538" max="1538" width="9" style="1" customWidth="1"/>
    <col min="1539" max="1539" width="5.7265625" style="1" customWidth="1"/>
    <col min="1540" max="1540" width="7.54296875" style="1" customWidth="1"/>
    <col min="1541" max="1541" width="5.7265625" style="1" customWidth="1"/>
    <col min="1542" max="1542" width="7" style="1" customWidth="1"/>
    <col min="1543" max="1543" width="3.7265625" style="1" customWidth="1"/>
    <col min="1544" max="1544" width="0" style="1" hidden="1" customWidth="1"/>
    <col min="1545" max="1546" width="3.26953125" style="1" customWidth="1"/>
    <col min="1547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6" width="0" style="1" hidden="1" customWidth="1"/>
    <col min="1557" max="1557" width="3.26953125" style="1" customWidth="1"/>
    <col min="1558" max="1558" width="0" style="1" hidden="1" customWidth="1"/>
    <col min="1559" max="1559" width="2.7265625" style="1" customWidth="1"/>
    <col min="1560" max="1562" width="3.26953125" style="1" customWidth="1"/>
    <col min="1563" max="1566" width="0" style="1" hidden="1" customWidth="1"/>
    <col min="1567" max="1567" width="2.81640625" style="1" customWidth="1"/>
    <col min="1568" max="1568" width="3.26953125" style="1" customWidth="1"/>
    <col min="1569" max="1571" width="3" style="1" customWidth="1"/>
    <col min="1572" max="1572" width="3.26953125" style="1" customWidth="1"/>
    <col min="1573" max="1574" width="0" style="1" hidden="1" customWidth="1"/>
    <col min="1575" max="1576" width="3.26953125" style="1" customWidth="1"/>
    <col min="1577" max="1577" width="3" style="1" customWidth="1"/>
    <col min="1578" max="1580" width="3.26953125" style="1" customWidth="1"/>
    <col min="1581" max="1581" width="3" style="1" customWidth="1"/>
    <col min="1582" max="1585" width="3.26953125" style="1" customWidth="1"/>
    <col min="1586" max="1586" width="2.81640625" style="1" customWidth="1"/>
    <col min="1587" max="1587" width="3.26953125" style="1" customWidth="1"/>
    <col min="1588" max="1588" width="3.1796875" style="1" customWidth="1"/>
    <col min="1589" max="1593" width="3.26953125" style="1" customWidth="1"/>
    <col min="1594" max="1595" width="2.81640625" style="1" customWidth="1"/>
    <col min="1596" max="1596" width="3" style="1" customWidth="1"/>
    <col min="1597" max="1597" width="0" style="1" hidden="1" customWidth="1"/>
    <col min="1598" max="1598" width="3.26953125" style="1" customWidth="1"/>
    <col min="1599" max="1601" width="0" style="1" hidden="1" customWidth="1"/>
    <col min="1602" max="1602" width="3.26953125" style="1" customWidth="1"/>
    <col min="1603" max="1604" width="0" style="1" hidden="1" customWidth="1"/>
    <col min="1605" max="1605" width="2.81640625" style="1" customWidth="1"/>
    <col min="1606" max="1606" width="3.26953125" style="1" customWidth="1"/>
    <col min="1607" max="1607" width="3" style="1" customWidth="1"/>
    <col min="1608" max="1608" width="3.26953125" style="1" customWidth="1"/>
    <col min="1609" max="1610" width="2.453125" style="1" customWidth="1"/>
    <col min="1611" max="1611" width="3.26953125" style="1" customWidth="1"/>
    <col min="1612" max="1612" width="3.81640625" style="1" customWidth="1"/>
    <col min="1613" max="1613" width="3.7265625" style="1" customWidth="1"/>
    <col min="1614" max="1614" width="2.81640625" style="1" customWidth="1"/>
    <col min="1615" max="1631" width="0" style="1" hidden="1" customWidth="1"/>
    <col min="1632" max="1632" width="0.1796875" style="1" customWidth="1"/>
    <col min="1633" max="1633" width="2.7265625" style="1" customWidth="1"/>
    <col min="1634" max="1665" width="0" style="1" hidden="1" customWidth="1"/>
    <col min="1666" max="1669" width="9.1796875" style="1" customWidth="1"/>
    <col min="1670" max="1792" width="9.1796875" style="1"/>
    <col min="1793" max="1793" width="2.7265625" style="1" customWidth="1"/>
    <col min="1794" max="1794" width="9" style="1" customWidth="1"/>
    <col min="1795" max="1795" width="5.7265625" style="1" customWidth="1"/>
    <col min="1796" max="1796" width="7.54296875" style="1" customWidth="1"/>
    <col min="1797" max="1797" width="5.7265625" style="1" customWidth="1"/>
    <col min="1798" max="1798" width="7" style="1" customWidth="1"/>
    <col min="1799" max="1799" width="3.7265625" style="1" customWidth="1"/>
    <col min="1800" max="1800" width="0" style="1" hidden="1" customWidth="1"/>
    <col min="1801" max="1802" width="3.26953125" style="1" customWidth="1"/>
    <col min="1803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2" width="0" style="1" hidden="1" customWidth="1"/>
    <col min="1813" max="1813" width="3.26953125" style="1" customWidth="1"/>
    <col min="1814" max="1814" width="0" style="1" hidden="1" customWidth="1"/>
    <col min="1815" max="1815" width="2.7265625" style="1" customWidth="1"/>
    <col min="1816" max="1818" width="3.26953125" style="1" customWidth="1"/>
    <col min="1819" max="1822" width="0" style="1" hidden="1" customWidth="1"/>
    <col min="1823" max="1823" width="2.81640625" style="1" customWidth="1"/>
    <col min="1824" max="1824" width="3.26953125" style="1" customWidth="1"/>
    <col min="1825" max="1827" width="3" style="1" customWidth="1"/>
    <col min="1828" max="1828" width="3.26953125" style="1" customWidth="1"/>
    <col min="1829" max="1830" width="0" style="1" hidden="1" customWidth="1"/>
    <col min="1831" max="1832" width="3.26953125" style="1" customWidth="1"/>
    <col min="1833" max="1833" width="3" style="1" customWidth="1"/>
    <col min="1834" max="1836" width="3.26953125" style="1" customWidth="1"/>
    <col min="1837" max="1837" width="3" style="1" customWidth="1"/>
    <col min="1838" max="1841" width="3.26953125" style="1" customWidth="1"/>
    <col min="1842" max="1842" width="2.81640625" style="1" customWidth="1"/>
    <col min="1843" max="1843" width="3.26953125" style="1" customWidth="1"/>
    <col min="1844" max="1844" width="3.1796875" style="1" customWidth="1"/>
    <col min="1845" max="1849" width="3.26953125" style="1" customWidth="1"/>
    <col min="1850" max="1851" width="2.81640625" style="1" customWidth="1"/>
    <col min="1852" max="1852" width="3" style="1" customWidth="1"/>
    <col min="1853" max="1853" width="0" style="1" hidden="1" customWidth="1"/>
    <col min="1854" max="1854" width="3.26953125" style="1" customWidth="1"/>
    <col min="1855" max="1857" width="0" style="1" hidden="1" customWidth="1"/>
    <col min="1858" max="1858" width="3.26953125" style="1" customWidth="1"/>
    <col min="1859" max="1860" width="0" style="1" hidden="1" customWidth="1"/>
    <col min="1861" max="1861" width="2.81640625" style="1" customWidth="1"/>
    <col min="1862" max="1862" width="3.26953125" style="1" customWidth="1"/>
    <col min="1863" max="1863" width="3" style="1" customWidth="1"/>
    <col min="1864" max="1864" width="3.26953125" style="1" customWidth="1"/>
    <col min="1865" max="1866" width="2.453125" style="1" customWidth="1"/>
    <col min="1867" max="1867" width="3.26953125" style="1" customWidth="1"/>
    <col min="1868" max="1868" width="3.81640625" style="1" customWidth="1"/>
    <col min="1869" max="1869" width="3.7265625" style="1" customWidth="1"/>
    <col min="1870" max="1870" width="2.81640625" style="1" customWidth="1"/>
    <col min="1871" max="1887" width="0" style="1" hidden="1" customWidth="1"/>
    <col min="1888" max="1888" width="0.1796875" style="1" customWidth="1"/>
    <col min="1889" max="1889" width="2.7265625" style="1" customWidth="1"/>
    <col min="1890" max="1921" width="0" style="1" hidden="1" customWidth="1"/>
    <col min="1922" max="1925" width="9.1796875" style="1" customWidth="1"/>
    <col min="1926" max="2048" width="9.1796875" style="1"/>
    <col min="2049" max="2049" width="2.7265625" style="1" customWidth="1"/>
    <col min="2050" max="2050" width="9" style="1" customWidth="1"/>
    <col min="2051" max="2051" width="5.7265625" style="1" customWidth="1"/>
    <col min="2052" max="2052" width="7.54296875" style="1" customWidth="1"/>
    <col min="2053" max="2053" width="5.7265625" style="1" customWidth="1"/>
    <col min="2054" max="2054" width="7" style="1" customWidth="1"/>
    <col min="2055" max="2055" width="3.7265625" style="1" customWidth="1"/>
    <col min="2056" max="2056" width="0" style="1" hidden="1" customWidth="1"/>
    <col min="2057" max="2058" width="3.26953125" style="1" customWidth="1"/>
    <col min="2059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8" width="0" style="1" hidden="1" customWidth="1"/>
    <col min="2069" max="2069" width="3.26953125" style="1" customWidth="1"/>
    <col min="2070" max="2070" width="0" style="1" hidden="1" customWidth="1"/>
    <col min="2071" max="2071" width="2.7265625" style="1" customWidth="1"/>
    <col min="2072" max="2074" width="3.26953125" style="1" customWidth="1"/>
    <col min="2075" max="2078" width="0" style="1" hidden="1" customWidth="1"/>
    <col min="2079" max="2079" width="2.81640625" style="1" customWidth="1"/>
    <col min="2080" max="2080" width="3.26953125" style="1" customWidth="1"/>
    <col min="2081" max="2083" width="3" style="1" customWidth="1"/>
    <col min="2084" max="2084" width="3.26953125" style="1" customWidth="1"/>
    <col min="2085" max="2086" width="0" style="1" hidden="1" customWidth="1"/>
    <col min="2087" max="2088" width="3.26953125" style="1" customWidth="1"/>
    <col min="2089" max="2089" width="3" style="1" customWidth="1"/>
    <col min="2090" max="2092" width="3.26953125" style="1" customWidth="1"/>
    <col min="2093" max="2093" width="3" style="1" customWidth="1"/>
    <col min="2094" max="2097" width="3.26953125" style="1" customWidth="1"/>
    <col min="2098" max="2098" width="2.81640625" style="1" customWidth="1"/>
    <col min="2099" max="2099" width="3.26953125" style="1" customWidth="1"/>
    <col min="2100" max="2100" width="3.1796875" style="1" customWidth="1"/>
    <col min="2101" max="2105" width="3.26953125" style="1" customWidth="1"/>
    <col min="2106" max="2107" width="2.81640625" style="1" customWidth="1"/>
    <col min="2108" max="2108" width="3" style="1" customWidth="1"/>
    <col min="2109" max="2109" width="0" style="1" hidden="1" customWidth="1"/>
    <col min="2110" max="2110" width="3.26953125" style="1" customWidth="1"/>
    <col min="2111" max="2113" width="0" style="1" hidden="1" customWidth="1"/>
    <col min="2114" max="2114" width="3.26953125" style="1" customWidth="1"/>
    <col min="2115" max="2116" width="0" style="1" hidden="1" customWidth="1"/>
    <col min="2117" max="2117" width="2.81640625" style="1" customWidth="1"/>
    <col min="2118" max="2118" width="3.26953125" style="1" customWidth="1"/>
    <col min="2119" max="2119" width="3" style="1" customWidth="1"/>
    <col min="2120" max="2120" width="3.26953125" style="1" customWidth="1"/>
    <col min="2121" max="2122" width="2.453125" style="1" customWidth="1"/>
    <col min="2123" max="2123" width="3.26953125" style="1" customWidth="1"/>
    <col min="2124" max="2124" width="3.81640625" style="1" customWidth="1"/>
    <col min="2125" max="2125" width="3.7265625" style="1" customWidth="1"/>
    <col min="2126" max="2126" width="2.81640625" style="1" customWidth="1"/>
    <col min="2127" max="2143" width="0" style="1" hidden="1" customWidth="1"/>
    <col min="2144" max="2144" width="0.1796875" style="1" customWidth="1"/>
    <col min="2145" max="2145" width="2.7265625" style="1" customWidth="1"/>
    <col min="2146" max="2177" width="0" style="1" hidden="1" customWidth="1"/>
    <col min="2178" max="2181" width="9.1796875" style="1" customWidth="1"/>
    <col min="2182" max="2304" width="9.1796875" style="1"/>
    <col min="2305" max="2305" width="2.7265625" style="1" customWidth="1"/>
    <col min="2306" max="2306" width="9" style="1" customWidth="1"/>
    <col min="2307" max="2307" width="5.7265625" style="1" customWidth="1"/>
    <col min="2308" max="2308" width="7.54296875" style="1" customWidth="1"/>
    <col min="2309" max="2309" width="5.7265625" style="1" customWidth="1"/>
    <col min="2310" max="2310" width="7" style="1" customWidth="1"/>
    <col min="2311" max="2311" width="3.7265625" style="1" customWidth="1"/>
    <col min="2312" max="2312" width="0" style="1" hidden="1" customWidth="1"/>
    <col min="2313" max="2314" width="3.26953125" style="1" customWidth="1"/>
    <col min="2315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4" width="0" style="1" hidden="1" customWidth="1"/>
    <col min="2325" max="2325" width="3.26953125" style="1" customWidth="1"/>
    <col min="2326" max="2326" width="0" style="1" hidden="1" customWidth="1"/>
    <col min="2327" max="2327" width="2.7265625" style="1" customWidth="1"/>
    <col min="2328" max="2330" width="3.26953125" style="1" customWidth="1"/>
    <col min="2331" max="2334" width="0" style="1" hidden="1" customWidth="1"/>
    <col min="2335" max="2335" width="2.81640625" style="1" customWidth="1"/>
    <col min="2336" max="2336" width="3.26953125" style="1" customWidth="1"/>
    <col min="2337" max="2339" width="3" style="1" customWidth="1"/>
    <col min="2340" max="2340" width="3.26953125" style="1" customWidth="1"/>
    <col min="2341" max="2342" width="0" style="1" hidden="1" customWidth="1"/>
    <col min="2343" max="2344" width="3.26953125" style="1" customWidth="1"/>
    <col min="2345" max="2345" width="3" style="1" customWidth="1"/>
    <col min="2346" max="2348" width="3.26953125" style="1" customWidth="1"/>
    <col min="2349" max="2349" width="3" style="1" customWidth="1"/>
    <col min="2350" max="2353" width="3.26953125" style="1" customWidth="1"/>
    <col min="2354" max="2354" width="2.81640625" style="1" customWidth="1"/>
    <col min="2355" max="2355" width="3.26953125" style="1" customWidth="1"/>
    <col min="2356" max="2356" width="3.1796875" style="1" customWidth="1"/>
    <col min="2357" max="2361" width="3.26953125" style="1" customWidth="1"/>
    <col min="2362" max="2363" width="2.81640625" style="1" customWidth="1"/>
    <col min="2364" max="2364" width="3" style="1" customWidth="1"/>
    <col min="2365" max="2365" width="0" style="1" hidden="1" customWidth="1"/>
    <col min="2366" max="2366" width="3.26953125" style="1" customWidth="1"/>
    <col min="2367" max="2369" width="0" style="1" hidden="1" customWidth="1"/>
    <col min="2370" max="2370" width="3.26953125" style="1" customWidth="1"/>
    <col min="2371" max="2372" width="0" style="1" hidden="1" customWidth="1"/>
    <col min="2373" max="2373" width="2.81640625" style="1" customWidth="1"/>
    <col min="2374" max="2374" width="3.26953125" style="1" customWidth="1"/>
    <col min="2375" max="2375" width="3" style="1" customWidth="1"/>
    <col min="2376" max="2376" width="3.26953125" style="1" customWidth="1"/>
    <col min="2377" max="2378" width="2.453125" style="1" customWidth="1"/>
    <col min="2379" max="2379" width="3.26953125" style="1" customWidth="1"/>
    <col min="2380" max="2380" width="3.81640625" style="1" customWidth="1"/>
    <col min="2381" max="2381" width="3.7265625" style="1" customWidth="1"/>
    <col min="2382" max="2382" width="2.81640625" style="1" customWidth="1"/>
    <col min="2383" max="2399" width="0" style="1" hidden="1" customWidth="1"/>
    <col min="2400" max="2400" width="0.1796875" style="1" customWidth="1"/>
    <col min="2401" max="2401" width="2.7265625" style="1" customWidth="1"/>
    <col min="2402" max="2433" width="0" style="1" hidden="1" customWidth="1"/>
    <col min="2434" max="2437" width="9.1796875" style="1" customWidth="1"/>
    <col min="2438" max="2560" width="9.1796875" style="1"/>
    <col min="2561" max="2561" width="2.7265625" style="1" customWidth="1"/>
    <col min="2562" max="2562" width="9" style="1" customWidth="1"/>
    <col min="2563" max="2563" width="5.7265625" style="1" customWidth="1"/>
    <col min="2564" max="2564" width="7.54296875" style="1" customWidth="1"/>
    <col min="2565" max="2565" width="5.7265625" style="1" customWidth="1"/>
    <col min="2566" max="2566" width="7" style="1" customWidth="1"/>
    <col min="2567" max="2567" width="3.7265625" style="1" customWidth="1"/>
    <col min="2568" max="2568" width="0" style="1" hidden="1" customWidth="1"/>
    <col min="2569" max="2570" width="3.26953125" style="1" customWidth="1"/>
    <col min="2571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0" width="0" style="1" hidden="1" customWidth="1"/>
    <col min="2581" max="2581" width="3.26953125" style="1" customWidth="1"/>
    <col min="2582" max="2582" width="0" style="1" hidden="1" customWidth="1"/>
    <col min="2583" max="2583" width="2.7265625" style="1" customWidth="1"/>
    <col min="2584" max="2586" width="3.26953125" style="1" customWidth="1"/>
    <col min="2587" max="2590" width="0" style="1" hidden="1" customWidth="1"/>
    <col min="2591" max="2591" width="2.81640625" style="1" customWidth="1"/>
    <col min="2592" max="2592" width="3.26953125" style="1" customWidth="1"/>
    <col min="2593" max="2595" width="3" style="1" customWidth="1"/>
    <col min="2596" max="2596" width="3.26953125" style="1" customWidth="1"/>
    <col min="2597" max="2598" width="0" style="1" hidden="1" customWidth="1"/>
    <col min="2599" max="2600" width="3.26953125" style="1" customWidth="1"/>
    <col min="2601" max="2601" width="3" style="1" customWidth="1"/>
    <col min="2602" max="2604" width="3.26953125" style="1" customWidth="1"/>
    <col min="2605" max="2605" width="3" style="1" customWidth="1"/>
    <col min="2606" max="2609" width="3.26953125" style="1" customWidth="1"/>
    <col min="2610" max="2610" width="2.81640625" style="1" customWidth="1"/>
    <col min="2611" max="2611" width="3.26953125" style="1" customWidth="1"/>
    <col min="2612" max="2612" width="3.1796875" style="1" customWidth="1"/>
    <col min="2613" max="2617" width="3.26953125" style="1" customWidth="1"/>
    <col min="2618" max="2619" width="2.81640625" style="1" customWidth="1"/>
    <col min="2620" max="2620" width="3" style="1" customWidth="1"/>
    <col min="2621" max="2621" width="0" style="1" hidden="1" customWidth="1"/>
    <col min="2622" max="2622" width="3.26953125" style="1" customWidth="1"/>
    <col min="2623" max="2625" width="0" style="1" hidden="1" customWidth="1"/>
    <col min="2626" max="2626" width="3.26953125" style="1" customWidth="1"/>
    <col min="2627" max="2628" width="0" style="1" hidden="1" customWidth="1"/>
    <col min="2629" max="2629" width="2.81640625" style="1" customWidth="1"/>
    <col min="2630" max="2630" width="3.26953125" style="1" customWidth="1"/>
    <col min="2631" max="2631" width="3" style="1" customWidth="1"/>
    <col min="2632" max="2632" width="3.26953125" style="1" customWidth="1"/>
    <col min="2633" max="2634" width="2.453125" style="1" customWidth="1"/>
    <col min="2635" max="2635" width="3.26953125" style="1" customWidth="1"/>
    <col min="2636" max="2636" width="3.81640625" style="1" customWidth="1"/>
    <col min="2637" max="2637" width="3.7265625" style="1" customWidth="1"/>
    <col min="2638" max="2638" width="2.81640625" style="1" customWidth="1"/>
    <col min="2639" max="2655" width="0" style="1" hidden="1" customWidth="1"/>
    <col min="2656" max="2656" width="0.1796875" style="1" customWidth="1"/>
    <col min="2657" max="2657" width="2.7265625" style="1" customWidth="1"/>
    <col min="2658" max="2689" width="0" style="1" hidden="1" customWidth="1"/>
    <col min="2690" max="2693" width="9.1796875" style="1" customWidth="1"/>
    <col min="2694" max="2816" width="9.1796875" style="1"/>
    <col min="2817" max="2817" width="2.7265625" style="1" customWidth="1"/>
    <col min="2818" max="2818" width="9" style="1" customWidth="1"/>
    <col min="2819" max="2819" width="5.7265625" style="1" customWidth="1"/>
    <col min="2820" max="2820" width="7.54296875" style="1" customWidth="1"/>
    <col min="2821" max="2821" width="5.7265625" style="1" customWidth="1"/>
    <col min="2822" max="2822" width="7" style="1" customWidth="1"/>
    <col min="2823" max="2823" width="3.7265625" style="1" customWidth="1"/>
    <col min="2824" max="2824" width="0" style="1" hidden="1" customWidth="1"/>
    <col min="2825" max="2826" width="3.26953125" style="1" customWidth="1"/>
    <col min="2827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6" width="0" style="1" hidden="1" customWidth="1"/>
    <col min="2837" max="2837" width="3.26953125" style="1" customWidth="1"/>
    <col min="2838" max="2838" width="0" style="1" hidden="1" customWidth="1"/>
    <col min="2839" max="2839" width="2.7265625" style="1" customWidth="1"/>
    <col min="2840" max="2842" width="3.26953125" style="1" customWidth="1"/>
    <col min="2843" max="2846" width="0" style="1" hidden="1" customWidth="1"/>
    <col min="2847" max="2847" width="2.81640625" style="1" customWidth="1"/>
    <col min="2848" max="2848" width="3.26953125" style="1" customWidth="1"/>
    <col min="2849" max="2851" width="3" style="1" customWidth="1"/>
    <col min="2852" max="2852" width="3.26953125" style="1" customWidth="1"/>
    <col min="2853" max="2854" width="0" style="1" hidden="1" customWidth="1"/>
    <col min="2855" max="2856" width="3.26953125" style="1" customWidth="1"/>
    <col min="2857" max="2857" width="3" style="1" customWidth="1"/>
    <col min="2858" max="2860" width="3.26953125" style="1" customWidth="1"/>
    <col min="2861" max="2861" width="3" style="1" customWidth="1"/>
    <col min="2862" max="2865" width="3.26953125" style="1" customWidth="1"/>
    <col min="2866" max="2866" width="2.81640625" style="1" customWidth="1"/>
    <col min="2867" max="2867" width="3.26953125" style="1" customWidth="1"/>
    <col min="2868" max="2868" width="3.1796875" style="1" customWidth="1"/>
    <col min="2869" max="2873" width="3.26953125" style="1" customWidth="1"/>
    <col min="2874" max="2875" width="2.81640625" style="1" customWidth="1"/>
    <col min="2876" max="2876" width="3" style="1" customWidth="1"/>
    <col min="2877" max="2877" width="0" style="1" hidden="1" customWidth="1"/>
    <col min="2878" max="2878" width="3.26953125" style="1" customWidth="1"/>
    <col min="2879" max="2881" width="0" style="1" hidden="1" customWidth="1"/>
    <col min="2882" max="2882" width="3.26953125" style="1" customWidth="1"/>
    <col min="2883" max="2884" width="0" style="1" hidden="1" customWidth="1"/>
    <col min="2885" max="2885" width="2.81640625" style="1" customWidth="1"/>
    <col min="2886" max="2886" width="3.26953125" style="1" customWidth="1"/>
    <col min="2887" max="2887" width="3" style="1" customWidth="1"/>
    <col min="2888" max="2888" width="3.26953125" style="1" customWidth="1"/>
    <col min="2889" max="2890" width="2.453125" style="1" customWidth="1"/>
    <col min="2891" max="2891" width="3.26953125" style="1" customWidth="1"/>
    <col min="2892" max="2892" width="3.81640625" style="1" customWidth="1"/>
    <col min="2893" max="2893" width="3.7265625" style="1" customWidth="1"/>
    <col min="2894" max="2894" width="2.81640625" style="1" customWidth="1"/>
    <col min="2895" max="2911" width="0" style="1" hidden="1" customWidth="1"/>
    <col min="2912" max="2912" width="0.1796875" style="1" customWidth="1"/>
    <col min="2913" max="2913" width="2.7265625" style="1" customWidth="1"/>
    <col min="2914" max="2945" width="0" style="1" hidden="1" customWidth="1"/>
    <col min="2946" max="2949" width="9.1796875" style="1" customWidth="1"/>
    <col min="2950" max="3072" width="9.1796875" style="1"/>
    <col min="3073" max="3073" width="2.7265625" style="1" customWidth="1"/>
    <col min="3074" max="3074" width="9" style="1" customWidth="1"/>
    <col min="3075" max="3075" width="5.7265625" style="1" customWidth="1"/>
    <col min="3076" max="3076" width="7.54296875" style="1" customWidth="1"/>
    <col min="3077" max="3077" width="5.7265625" style="1" customWidth="1"/>
    <col min="3078" max="3078" width="7" style="1" customWidth="1"/>
    <col min="3079" max="3079" width="3.7265625" style="1" customWidth="1"/>
    <col min="3080" max="3080" width="0" style="1" hidden="1" customWidth="1"/>
    <col min="3081" max="3082" width="3.26953125" style="1" customWidth="1"/>
    <col min="3083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2" width="0" style="1" hidden="1" customWidth="1"/>
    <col min="3093" max="3093" width="3.26953125" style="1" customWidth="1"/>
    <col min="3094" max="3094" width="0" style="1" hidden="1" customWidth="1"/>
    <col min="3095" max="3095" width="2.7265625" style="1" customWidth="1"/>
    <col min="3096" max="3098" width="3.26953125" style="1" customWidth="1"/>
    <col min="3099" max="3102" width="0" style="1" hidden="1" customWidth="1"/>
    <col min="3103" max="3103" width="2.81640625" style="1" customWidth="1"/>
    <col min="3104" max="3104" width="3.26953125" style="1" customWidth="1"/>
    <col min="3105" max="3107" width="3" style="1" customWidth="1"/>
    <col min="3108" max="3108" width="3.26953125" style="1" customWidth="1"/>
    <col min="3109" max="3110" width="0" style="1" hidden="1" customWidth="1"/>
    <col min="3111" max="3112" width="3.26953125" style="1" customWidth="1"/>
    <col min="3113" max="3113" width="3" style="1" customWidth="1"/>
    <col min="3114" max="3116" width="3.26953125" style="1" customWidth="1"/>
    <col min="3117" max="3117" width="3" style="1" customWidth="1"/>
    <col min="3118" max="3121" width="3.26953125" style="1" customWidth="1"/>
    <col min="3122" max="3122" width="2.81640625" style="1" customWidth="1"/>
    <col min="3123" max="3123" width="3.26953125" style="1" customWidth="1"/>
    <col min="3124" max="3124" width="3.1796875" style="1" customWidth="1"/>
    <col min="3125" max="3129" width="3.26953125" style="1" customWidth="1"/>
    <col min="3130" max="3131" width="2.81640625" style="1" customWidth="1"/>
    <col min="3132" max="3132" width="3" style="1" customWidth="1"/>
    <col min="3133" max="3133" width="0" style="1" hidden="1" customWidth="1"/>
    <col min="3134" max="3134" width="3.26953125" style="1" customWidth="1"/>
    <col min="3135" max="3137" width="0" style="1" hidden="1" customWidth="1"/>
    <col min="3138" max="3138" width="3.26953125" style="1" customWidth="1"/>
    <col min="3139" max="3140" width="0" style="1" hidden="1" customWidth="1"/>
    <col min="3141" max="3141" width="2.81640625" style="1" customWidth="1"/>
    <col min="3142" max="3142" width="3.26953125" style="1" customWidth="1"/>
    <col min="3143" max="3143" width="3" style="1" customWidth="1"/>
    <col min="3144" max="3144" width="3.26953125" style="1" customWidth="1"/>
    <col min="3145" max="3146" width="2.453125" style="1" customWidth="1"/>
    <col min="3147" max="3147" width="3.26953125" style="1" customWidth="1"/>
    <col min="3148" max="3148" width="3.81640625" style="1" customWidth="1"/>
    <col min="3149" max="3149" width="3.7265625" style="1" customWidth="1"/>
    <col min="3150" max="3150" width="2.81640625" style="1" customWidth="1"/>
    <col min="3151" max="3167" width="0" style="1" hidden="1" customWidth="1"/>
    <col min="3168" max="3168" width="0.1796875" style="1" customWidth="1"/>
    <col min="3169" max="3169" width="2.7265625" style="1" customWidth="1"/>
    <col min="3170" max="3201" width="0" style="1" hidden="1" customWidth="1"/>
    <col min="3202" max="3205" width="9.1796875" style="1" customWidth="1"/>
    <col min="3206" max="3328" width="9.1796875" style="1"/>
    <col min="3329" max="3329" width="2.7265625" style="1" customWidth="1"/>
    <col min="3330" max="3330" width="9" style="1" customWidth="1"/>
    <col min="3331" max="3331" width="5.7265625" style="1" customWidth="1"/>
    <col min="3332" max="3332" width="7.54296875" style="1" customWidth="1"/>
    <col min="3333" max="3333" width="5.7265625" style="1" customWidth="1"/>
    <col min="3334" max="3334" width="7" style="1" customWidth="1"/>
    <col min="3335" max="3335" width="3.7265625" style="1" customWidth="1"/>
    <col min="3336" max="3336" width="0" style="1" hidden="1" customWidth="1"/>
    <col min="3337" max="3338" width="3.26953125" style="1" customWidth="1"/>
    <col min="3339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8" width="0" style="1" hidden="1" customWidth="1"/>
    <col min="3349" max="3349" width="3.26953125" style="1" customWidth="1"/>
    <col min="3350" max="3350" width="0" style="1" hidden="1" customWidth="1"/>
    <col min="3351" max="3351" width="2.7265625" style="1" customWidth="1"/>
    <col min="3352" max="3354" width="3.26953125" style="1" customWidth="1"/>
    <col min="3355" max="3358" width="0" style="1" hidden="1" customWidth="1"/>
    <col min="3359" max="3359" width="2.81640625" style="1" customWidth="1"/>
    <col min="3360" max="3360" width="3.26953125" style="1" customWidth="1"/>
    <col min="3361" max="3363" width="3" style="1" customWidth="1"/>
    <col min="3364" max="3364" width="3.26953125" style="1" customWidth="1"/>
    <col min="3365" max="3366" width="0" style="1" hidden="1" customWidth="1"/>
    <col min="3367" max="3368" width="3.26953125" style="1" customWidth="1"/>
    <col min="3369" max="3369" width="3" style="1" customWidth="1"/>
    <col min="3370" max="3372" width="3.26953125" style="1" customWidth="1"/>
    <col min="3373" max="3373" width="3" style="1" customWidth="1"/>
    <col min="3374" max="3377" width="3.26953125" style="1" customWidth="1"/>
    <col min="3378" max="3378" width="2.81640625" style="1" customWidth="1"/>
    <col min="3379" max="3379" width="3.26953125" style="1" customWidth="1"/>
    <col min="3380" max="3380" width="3.1796875" style="1" customWidth="1"/>
    <col min="3381" max="3385" width="3.26953125" style="1" customWidth="1"/>
    <col min="3386" max="3387" width="2.81640625" style="1" customWidth="1"/>
    <col min="3388" max="3388" width="3" style="1" customWidth="1"/>
    <col min="3389" max="3389" width="0" style="1" hidden="1" customWidth="1"/>
    <col min="3390" max="3390" width="3.26953125" style="1" customWidth="1"/>
    <col min="3391" max="3393" width="0" style="1" hidden="1" customWidth="1"/>
    <col min="3394" max="3394" width="3.26953125" style="1" customWidth="1"/>
    <col min="3395" max="3396" width="0" style="1" hidden="1" customWidth="1"/>
    <col min="3397" max="3397" width="2.81640625" style="1" customWidth="1"/>
    <col min="3398" max="3398" width="3.26953125" style="1" customWidth="1"/>
    <col min="3399" max="3399" width="3" style="1" customWidth="1"/>
    <col min="3400" max="3400" width="3.26953125" style="1" customWidth="1"/>
    <col min="3401" max="3402" width="2.453125" style="1" customWidth="1"/>
    <col min="3403" max="3403" width="3.26953125" style="1" customWidth="1"/>
    <col min="3404" max="3404" width="3.81640625" style="1" customWidth="1"/>
    <col min="3405" max="3405" width="3.7265625" style="1" customWidth="1"/>
    <col min="3406" max="3406" width="2.81640625" style="1" customWidth="1"/>
    <col min="3407" max="3423" width="0" style="1" hidden="1" customWidth="1"/>
    <col min="3424" max="3424" width="0.1796875" style="1" customWidth="1"/>
    <col min="3425" max="3425" width="2.7265625" style="1" customWidth="1"/>
    <col min="3426" max="3457" width="0" style="1" hidden="1" customWidth="1"/>
    <col min="3458" max="3461" width="9.1796875" style="1" customWidth="1"/>
    <col min="3462" max="3584" width="9.1796875" style="1"/>
    <col min="3585" max="3585" width="2.7265625" style="1" customWidth="1"/>
    <col min="3586" max="3586" width="9" style="1" customWidth="1"/>
    <col min="3587" max="3587" width="5.7265625" style="1" customWidth="1"/>
    <col min="3588" max="3588" width="7.54296875" style="1" customWidth="1"/>
    <col min="3589" max="3589" width="5.7265625" style="1" customWidth="1"/>
    <col min="3590" max="3590" width="7" style="1" customWidth="1"/>
    <col min="3591" max="3591" width="3.7265625" style="1" customWidth="1"/>
    <col min="3592" max="3592" width="0" style="1" hidden="1" customWidth="1"/>
    <col min="3593" max="3594" width="3.26953125" style="1" customWidth="1"/>
    <col min="3595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4" width="0" style="1" hidden="1" customWidth="1"/>
    <col min="3605" max="3605" width="3.26953125" style="1" customWidth="1"/>
    <col min="3606" max="3606" width="0" style="1" hidden="1" customWidth="1"/>
    <col min="3607" max="3607" width="2.7265625" style="1" customWidth="1"/>
    <col min="3608" max="3610" width="3.26953125" style="1" customWidth="1"/>
    <col min="3611" max="3614" width="0" style="1" hidden="1" customWidth="1"/>
    <col min="3615" max="3615" width="2.81640625" style="1" customWidth="1"/>
    <col min="3616" max="3616" width="3.26953125" style="1" customWidth="1"/>
    <col min="3617" max="3619" width="3" style="1" customWidth="1"/>
    <col min="3620" max="3620" width="3.26953125" style="1" customWidth="1"/>
    <col min="3621" max="3622" width="0" style="1" hidden="1" customWidth="1"/>
    <col min="3623" max="3624" width="3.26953125" style="1" customWidth="1"/>
    <col min="3625" max="3625" width="3" style="1" customWidth="1"/>
    <col min="3626" max="3628" width="3.26953125" style="1" customWidth="1"/>
    <col min="3629" max="3629" width="3" style="1" customWidth="1"/>
    <col min="3630" max="3633" width="3.26953125" style="1" customWidth="1"/>
    <col min="3634" max="3634" width="2.81640625" style="1" customWidth="1"/>
    <col min="3635" max="3635" width="3.26953125" style="1" customWidth="1"/>
    <col min="3636" max="3636" width="3.1796875" style="1" customWidth="1"/>
    <col min="3637" max="3641" width="3.26953125" style="1" customWidth="1"/>
    <col min="3642" max="3643" width="2.81640625" style="1" customWidth="1"/>
    <col min="3644" max="3644" width="3" style="1" customWidth="1"/>
    <col min="3645" max="3645" width="0" style="1" hidden="1" customWidth="1"/>
    <col min="3646" max="3646" width="3.26953125" style="1" customWidth="1"/>
    <col min="3647" max="3649" width="0" style="1" hidden="1" customWidth="1"/>
    <col min="3650" max="3650" width="3.26953125" style="1" customWidth="1"/>
    <col min="3651" max="3652" width="0" style="1" hidden="1" customWidth="1"/>
    <col min="3653" max="3653" width="2.81640625" style="1" customWidth="1"/>
    <col min="3654" max="3654" width="3.26953125" style="1" customWidth="1"/>
    <col min="3655" max="3655" width="3" style="1" customWidth="1"/>
    <col min="3656" max="3656" width="3.26953125" style="1" customWidth="1"/>
    <col min="3657" max="3658" width="2.453125" style="1" customWidth="1"/>
    <col min="3659" max="3659" width="3.26953125" style="1" customWidth="1"/>
    <col min="3660" max="3660" width="3.81640625" style="1" customWidth="1"/>
    <col min="3661" max="3661" width="3.7265625" style="1" customWidth="1"/>
    <col min="3662" max="3662" width="2.81640625" style="1" customWidth="1"/>
    <col min="3663" max="3679" width="0" style="1" hidden="1" customWidth="1"/>
    <col min="3680" max="3680" width="0.1796875" style="1" customWidth="1"/>
    <col min="3681" max="3681" width="2.7265625" style="1" customWidth="1"/>
    <col min="3682" max="3713" width="0" style="1" hidden="1" customWidth="1"/>
    <col min="3714" max="3717" width="9.1796875" style="1" customWidth="1"/>
    <col min="3718" max="3840" width="9.1796875" style="1"/>
    <col min="3841" max="3841" width="2.7265625" style="1" customWidth="1"/>
    <col min="3842" max="3842" width="9" style="1" customWidth="1"/>
    <col min="3843" max="3843" width="5.7265625" style="1" customWidth="1"/>
    <col min="3844" max="3844" width="7.54296875" style="1" customWidth="1"/>
    <col min="3845" max="3845" width="5.7265625" style="1" customWidth="1"/>
    <col min="3846" max="3846" width="7" style="1" customWidth="1"/>
    <col min="3847" max="3847" width="3.7265625" style="1" customWidth="1"/>
    <col min="3848" max="3848" width="0" style="1" hidden="1" customWidth="1"/>
    <col min="3849" max="3850" width="3.26953125" style="1" customWidth="1"/>
    <col min="3851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0" width="0" style="1" hidden="1" customWidth="1"/>
    <col min="3861" max="3861" width="3.26953125" style="1" customWidth="1"/>
    <col min="3862" max="3862" width="0" style="1" hidden="1" customWidth="1"/>
    <col min="3863" max="3863" width="2.7265625" style="1" customWidth="1"/>
    <col min="3864" max="3866" width="3.26953125" style="1" customWidth="1"/>
    <col min="3867" max="3870" width="0" style="1" hidden="1" customWidth="1"/>
    <col min="3871" max="3871" width="2.81640625" style="1" customWidth="1"/>
    <col min="3872" max="3872" width="3.26953125" style="1" customWidth="1"/>
    <col min="3873" max="3875" width="3" style="1" customWidth="1"/>
    <col min="3876" max="3876" width="3.26953125" style="1" customWidth="1"/>
    <col min="3877" max="3878" width="0" style="1" hidden="1" customWidth="1"/>
    <col min="3879" max="3880" width="3.26953125" style="1" customWidth="1"/>
    <col min="3881" max="3881" width="3" style="1" customWidth="1"/>
    <col min="3882" max="3884" width="3.26953125" style="1" customWidth="1"/>
    <col min="3885" max="3885" width="3" style="1" customWidth="1"/>
    <col min="3886" max="3889" width="3.26953125" style="1" customWidth="1"/>
    <col min="3890" max="3890" width="2.81640625" style="1" customWidth="1"/>
    <col min="3891" max="3891" width="3.26953125" style="1" customWidth="1"/>
    <col min="3892" max="3892" width="3.1796875" style="1" customWidth="1"/>
    <col min="3893" max="3897" width="3.26953125" style="1" customWidth="1"/>
    <col min="3898" max="3899" width="2.81640625" style="1" customWidth="1"/>
    <col min="3900" max="3900" width="3" style="1" customWidth="1"/>
    <col min="3901" max="3901" width="0" style="1" hidden="1" customWidth="1"/>
    <col min="3902" max="3902" width="3.26953125" style="1" customWidth="1"/>
    <col min="3903" max="3905" width="0" style="1" hidden="1" customWidth="1"/>
    <col min="3906" max="3906" width="3.26953125" style="1" customWidth="1"/>
    <col min="3907" max="3908" width="0" style="1" hidden="1" customWidth="1"/>
    <col min="3909" max="3909" width="2.81640625" style="1" customWidth="1"/>
    <col min="3910" max="3910" width="3.26953125" style="1" customWidth="1"/>
    <col min="3911" max="3911" width="3" style="1" customWidth="1"/>
    <col min="3912" max="3912" width="3.26953125" style="1" customWidth="1"/>
    <col min="3913" max="3914" width="2.453125" style="1" customWidth="1"/>
    <col min="3915" max="3915" width="3.26953125" style="1" customWidth="1"/>
    <col min="3916" max="3916" width="3.81640625" style="1" customWidth="1"/>
    <col min="3917" max="3917" width="3.7265625" style="1" customWidth="1"/>
    <col min="3918" max="3918" width="2.81640625" style="1" customWidth="1"/>
    <col min="3919" max="3935" width="0" style="1" hidden="1" customWidth="1"/>
    <col min="3936" max="3936" width="0.1796875" style="1" customWidth="1"/>
    <col min="3937" max="3937" width="2.7265625" style="1" customWidth="1"/>
    <col min="3938" max="3969" width="0" style="1" hidden="1" customWidth="1"/>
    <col min="3970" max="3973" width="9.1796875" style="1" customWidth="1"/>
    <col min="3974" max="4096" width="9.1796875" style="1"/>
    <col min="4097" max="4097" width="2.7265625" style="1" customWidth="1"/>
    <col min="4098" max="4098" width="9" style="1" customWidth="1"/>
    <col min="4099" max="4099" width="5.7265625" style="1" customWidth="1"/>
    <col min="4100" max="4100" width="7.54296875" style="1" customWidth="1"/>
    <col min="4101" max="4101" width="5.7265625" style="1" customWidth="1"/>
    <col min="4102" max="4102" width="7" style="1" customWidth="1"/>
    <col min="4103" max="4103" width="3.7265625" style="1" customWidth="1"/>
    <col min="4104" max="4104" width="0" style="1" hidden="1" customWidth="1"/>
    <col min="4105" max="4106" width="3.26953125" style="1" customWidth="1"/>
    <col min="4107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6" width="0" style="1" hidden="1" customWidth="1"/>
    <col min="4117" max="4117" width="3.26953125" style="1" customWidth="1"/>
    <col min="4118" max="4118" width="0" style="1" hidden="1" customWidth="1"/>
    <col min="4119" max="4119" width="2.7265625" style="1" customWidth="1"/>
    <col min="4120" max="4122" width="3.26953125" style="1" customWidth="1"/>
    <col min="4123" max="4126" width="0" style="1" hidden="1" customWidth="1"/>
    <col min="4127" max="4127" width="2.81640625" style="1" customWidth="1"/>
    <col min="4128" max="4128" width="3.26953125" style="1" customWidth="1"/>
    <col min="4129" max="4131" width="3" style="1" customWidth="1"/>
    <col min="4132" max="4132" width="3.26953125" style="1" customWidth="1"/>
    <col min="4133" max="4134" width="0" style="1" hidden="1" customWidth="1"/>
    <col min="4135" max="4136" width="3.26953125" style="1" customWidth="1"/>
    <col min="4137" max="4137" width="3" style="1" customWidth="1"/>
    <col min="4138" max="4140" width="3.26953125" style="1" customWidth="1"/>
    <col min="4141" max="4141" width="3" style="1" customWidth="1"/>
    <col min="4142" max="4145" width="3.26953125" style="1" customWidth="1"/>
    <col min="4146" max="4146" width="2.81640625" style="1" customWidth="1"/>
    <col min="4147" max="4147" width="3.26953125" style="1" customWidth="1"/>
    <col min="4148" max="4148" width="3.1796875" style="1" customWidth="1"/>
    <col min="4149" max="4153" width="3.26953125" style="1" customWidth="1"/>
    <col min="4154" max="4155" width="2.81640625" style="1" customWidth="1"/>
    <col min="4156" max="4156" width="3" style="1" customWidth="1"/>
    <col min="4157" max="4157" width="0" style="1" hidden="1" customWidth="1"/>
    <col min="4158" max="4158" width="3.26953125" style="1" customWidth="1"/>
    <col min="4159" max="4161" width="0" style="1" hidden="1" customWidth="1"/>
    <col min="4162" max="4162" width="3.26953125" style="1" customWidth="1"/>
    <col min="4163" max="4164" width="0" style="1" hidden="1" customWidth="1"/>
    <col min="4165" max="4165" width="2.81640625" style="1" customWidth="1"/>
    <col min="4166" max="4166" width="3.26953125" style="1" customWidth="1"/>
    <col min="4167" max="4167" width="3" style="1" customWidth="1"/>
    <col min="4168" max="4168" width="3.26953125" style="1" customWidth="1"/>
    <col min="4169" max="4170" width="2.453125" style="1" customWidth="1"/>
    <col min="4171" max="4171" width="3.26953125" style="1" customWidth="1"/>
    <col min="4172" max="4172" width="3.81640625" style="1" customWidth="1"/>
    <col min="4173" max="4173" width="3.7265625" style="1" customWidth="1"/>
    <col min="4174" max="4174" width="2.81640625" style="1" customWidth="1"/>
    <col min="4175" max="4191" width="0" style="1" hidden="1" customWidth="1"/>
    <col min="4192" max="4192" width="0.1796875" style="1" customWidth="1"/>
    <col min="4193" max="4193" width="2.7265625" style="1" customWidth="1"/>
    <col min="4194" max="4225" width="0" style="1" hidden="1" customWidth="1"/>
    <col min="4226" max="4229" width="9.1796875" style="1" customWidth="1"/>
    <col min="4230" max="4352" width="9.1796875" style="1"/>
    <col min="4353" max="4353" width="2.7265625" style="1" customWidth="1"/>
    <col min="4354" max="4354" width="9" style="1" customWidth="1"/>
    <col min="4355" max="4355" width="5.7265625" style="1" customWidth="1"/>
    <col min="4356" max="4356" width="7.54296875" style="1" customWidth="1"/>
    <col min="4357" max="4357" width="5.7265625" style="1" customWidth="1"/>
    <col min="4358" max="4358" width="7" style="1" customWidth="1"/>
    <col min="4359" max="4359" width="3.7265625" style="1" customWidth="1"/>
    <col min="4360" max="4360" width="0" style="1" hidden="1" customWidth="1"/>
    <col min="4361" max="4362" width="3.26953125" style="1" customWidth="1"/>
    <col min="4363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2" width="0" style="1" hidden="1" customWidth="1"/>
    <col min="4373" max="4373" width="3.26953125" style="1" customWidth="1"/>
    <col min="4374" max="4374" width="0" style="1" hidden="1" customWidth="1"/>
    <col min="4375" max="4375" width="2.7265625" style="1" customWidth="1"/>
    <col min="4376" max="4378" width="3.26953125" style="1" customWidth="1"/>
    <col min="4379" max="4382" width="0" style="1" hidden="1" customWidth="1"/>
    <col min="4383" max="4383" width="2.81640625" style="1" customWidth="1"/>
    <col min="4384" max="4384" width="3.26953125" style="1" customWidth="1"/>
    <col min="4385" max="4387" width="3" style="1" customWidth="1"/>
    <col min="4388" max="4388" width="3.26953125" style="1" customWidth="1"/>
    <col min="4389" max="4390" width="0" style="1" hidden="1" customWidth="1"/>
    <col min="4391" max="4392" width="3.26953125" style="1" customWidth="1"/>
    <col min="4393" max="4393" width="3" style="1" customWidth="1"/>
    <col min="4394" max="4396" width="3.26953125" style="1" customWidth="1"/>
    <col min="4397" max="4397" width="3" style="1" customWidth="1"/>
    <col min="4398" max="4401" width="3.26953125" style="1" customWidth="1"/>
    <col min="4402" max="4402" width="2.81640625" style="1" customWidth="1"/>
    <col min="4403" max="4403" width="3.26953125" style="1" customWidth="1"/>
    <col min="4404" max="4404" width="3.1796875" style="1" customWidth="1"/>
    <col min="4405" max="4409" width="3.26953125" style="1" customWidth="1"/>
    <col min="4410" max="4411" width="2.81640625" style="1" customWidth="1"/>
    <col min="4412" max="4412" width="3" style="1" customWidth="1"/>
    <col min="4413" max="4413" width="0" style="1" hidden="1" customWidth="1"/>
    <col min="4414" max="4414" width="3.26953125" style="1" customWidth="1"/>
    <col min="4415" max="4417" width="0" style="1" hidden="1" customWidth="1"/>
    <col min="4418" max="4418" width="3.26953125" style="1" customWidth="1"/>
    <col min="4419" max="4420" width="0" style="1" hidden="1" customWidth="1"/>
    <col min="4421" max="4421" width="2.81640625" style="1" customWidth="1"/>
    <col min="4422" max="4422" width="3.26953125" style="1" customWidth="1"/>
    <col min="4423" max="4423" width="3" style="1" customWidth="1"/>
    <col min="4424" max="4424" width="3.26953125" style="1" customWidth="1"/>
    <col min="4425" max="4426" width="2.453125" style="1" customWidth="1"/>
    <col min="4427" max="4427" width="3.26953125" style="1" customWidth="1"/>
    <col min="4428" max="4428" width="3.81640625" style="1" customWidth="1"/>
    <col min="4429" max="4429" width="3.7265625" style="1" customWidth="1"/>
    <col min="4430" max="4430" width="2.81640625" style="1" customWidth="1"/>
    <col min="4431" max="4447" width="0" style="1" hidden="1" customWidth="1"/>
    <col min="4448" max="4448" width="0.1796875" style="1" customWidth="1"/>
    <col min="4449" max="4449" width="2.7265625" style="1" customWidth="1"/>
    <col min="4450" max="4481" width="0" style="1" hidden="1" customWidth="1"/>
    <col min="4482" max="4485" width="9.1796875" style="1" customWidth="1"/>
    <col min="4486" max="4608" width="9.1796875" style="1"/>
    <col min="4609" max="4609" width="2.7265625" style="1" customWidth="1"/>
    <col min="4610" max="4610" width="9" style="1" customWidth="1"/>
    <col min="4611" max="4611" width="5.7265625" style="1" customWidth="1"/>
    <col min="4612" max="4612" width="7.54296875" style="1" customWidth="1"/>
    <col min="4613" max="4613" width="5.7265625" style="1" customWidth="1"/>
    <col min="4614" max="4614" width="7" style="1" customWidth="1"/>
    <col min="4615" max="4615" width="3.7265625" style="1" customWidth="1"/>
    <col min="4616" max="4616" width="0" style="1" hidden="1" customWidth="1"/>
    <col min="4617" max="4618" width="3.26953125" style="1" customWidth="1"/>
    <col min="4619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8" width="0" style="1" hidden="1" customWidth="1"/>
    <col min="4629" max="4629" width="3.26953125" style="1" customWidth="1"/>
    <col min="4630" max="4630" width="0" style="1" hidden="1" customWidth="1"/>
    <col min="4631" max="4631" width="2.7265625" style="1" customWidth="1"/>
    <col min="4632" max="4634" width="3.26953125" style="1" customWidth="1"/>
    <col min="4635" max="4638" width="0" style="1" hidden="1" customWidth="1"/>
    <col min="4639" max="4639" width="2.81640625" style="1" customWidth="1"/>
    <col min="4640" max="4640" width="3.26953125" style="1" customWidth="1"/>
    <col min="4641" max="4643" width="3" style="1" customWidth="1"/>
    <col min="4644" max="4644" width="3.26953125" style="1" customWidth="1"/>
    <col min="4645" max="4646" width="0" style="1" hidden="1" customWidth="1"/>
    <col min="4647" max="4648" width="3.26953125" style="1" customWidth="1"/>
    <col min="4649" max="4649" width="3" style="1" customWidth="1"/>
    <col min="4650" max="4652" width="3.26953125" style="1" customWidth="1"/>
    <col min="4653" max="4653" width="3" style="1" customWidth="1"/>
    <col min="4654" max="4657" width="3.26953125" style="1" customWidth="1"/>
    <col min="4658" max="4658" width="2.81640625" style="1" customWidth="1"/>
    <col min="4659" max="4659" width="3.26953125" style="1" customWidth="1"/>
    <col min="4660" max="4660" width="3.1796875" style="1" customWidth="1"/>
    <col min="4661" max="4665" width="3.26953125" style="1" customWidth="1"/>
    <col min="4666" max="4667" width="2.81640625" style="1" customWidth="1"/>
    <col min="4668" max="4668" width="3" style="1" customWidth="1"/>
    <col min="4669" max="4669" width="0" style="1" hidden="1" customWidth="1"/>
    <col min="4670" max="4670" width="3.26953125" style="1" customWidth="1"/>
    <col min="4671" max="4673" width="0" style="1" hidden="1" customWidth="1"/>
    <col min="4674" max="4674" width="3.26953125" style="1" customWidth="1"/>
    <col min="4675" max="4676" width="0" style="1" hidden="1" customWidth="1"/>
    <col min="4677" max="4677" width="2.81640625" style="1" customWidth="1"/>
    <col min="4678" max="4678" width="3.26953125" style="1" customWidth="1"/>
    <col min="4679" max="4679" width="3" style="1" customWidth="1"/>
    <col min="4680" max="4680" width="3.26953125" style="1" customWidth="1"/>
    <col min="4681" max="4682" width="2.453125" style="1" customWidth="1"/>
    <col min="4683" max="4683" width="3.26953125" style="1" customWidth="1"/>
    <col min="4684" max="4684" width="3.81640625" style="1" customWidth="1"/>
    <col min="4685" max="4685" width="3.7265625" style="1" customWidth="1"/>
    <col min="4686" max="4686" width="2.81640625" style="1" customWidth="1"/>
    <col min="4687" max="4703" width="0" style="1" hidden="1" customWidth="1"/>
    <col min="4704" max="4704" width="0.1796875" style="1" customWidth="1"/>
    <col min="4705" max="4705" width="2.7265625" style="1" customWidth="1"/>
    <col min="4706" max="4737" width="0" style="1" hidden="1" customWidth="1"/>
    <col min="4738" max="4741" width="9.1796875" style="1" customWidth="1"/>
    <col min="4742" max="4864" width="9.1796875" style="1"/>
    <col min="4865" max="4865" width="2.7265625" style="1" customWidth="1"/>
    <col min="4866" max="4866" width="9" style="1" customWidth="1"/>
    <col min="4867" max="4867" width="5.7265625" style="1" customWidth="1"/>
    <col min="4868" max="4868" width="7.54296875" style="1" customWidth="1"/>
    <col min="4869" max="4869" width="5.7265625" style="1" customWidth="1"/>
    <col min="4870" max="4870" width="7" style="1" customWidth="1"/>
    <col min="4871" max="4871" width="3.7265625" style="1" customWidth="1"/>
    <col min="4872" max="4872" width="0" style="1" hidden="1" customWidth="1"/>
    <col min="4873" max="4874" width="3.26953125" style="1" customWidth="1"/>
    <col min="4875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4" width="0" style="1" hidden="1" customWidth="1"/>
    <col min="4885" max="4885" width="3.26953125" style="1" customWidth="1"/>
    <col min="4886" max="4886" width="0" style="1" hidden="1" customWidth="1"/>
    <col min="4887" max="4887" width="2.7265625" style="1" customWidth="1"/>
    <col min="4888" max="4890" width="3.26953125" style="1" customWidth="1"/>
    <col min="4891" max="4894" width="0" style="1" hidden="1" customWidth="1"/>
    <col min="4895" max="4895" width="2.81640625" style="1" customWidth="1"/>
    <col min="4896" max="4896" width="3.26953125" style="1" customWidth="1"/>
    <col min="4897" max="4899" width="3" style="1" customWidth="1"/>
    <col min="4900" max="4900" width="3.26953125" style="1" customWidth="1"/>
    <col min="4901" max="4902" width="0" style="1" hidden="1" customWidth="1"/>
    <col min="4903" max="4904" width="3.26953125" style="1" customWidth="1"/>
    <col min="4905" max="4905" width="3" style="1" customWidth="1"/>
    <col min="4906" max="4908" width="3.26953125" style="1" customWidth="1"/>
    <col min="4909" max="4909" width="3" style="1" customWidth="1"/>
    <col min="4910" max="4913" width="3.26953125" style="1" customWidth="1"/>
    <col min="4914" max="4914" width="2.81640625" style="1" customWidth="1"/>
    <col min="4915" max="4915" width="3.26953125" style="1" customWidth="1"/>
    <col min="4916" max="4916" width="3.1796875" style="1" customWidth="1"/>
    <col min="4917" max="4921" width="3.26953125" style="1" customWidth="1"/>
    <col min="4922" max="4923" width="2.81640625" style="1" customWidth="1"/>
    <col min="4924" max="4924" width="3" style="1" customWidth="1"/>
    <col min="4925" max="4925" width="0" style="1" hidden="1" customWidth="1"/>
    <col min="4926" max="4926" width="3.26953125" style="1" customWidth="1"/>
    <col min="4927" max="4929" width="0" style="1" hidden="1" customWidth="1"/>
    <col min="4930" max="4930" width="3.26953125" style="1" customWidth="1"/>
    <col min="4931" max="4932" width="0" style="1" hidden="1" customWidth="1"/>
    <col min="4933" max="4933" width="2.81640625" style="1" customWidth="1"/>
    <col min="4934" max="4934" width="3.26953125" style="1" customWidth="1"/>
    <col min="4935" max="4935" width="3" style="1" customWidth="1"/>
    <col min="4936" max="4936" width="3.26953125" style="1" customWidth="1"/>
    <col min="4937" max="4938" width="2.453125" style="1" customWidth="1"/>
    <col min="4939" max="4939" width="3.26953125" style="1" customWidth="1"/>
    <col min="4940" max="4940" width="3.81640625" style="1" customWidth="1"/>
    <col min="4941" max="4941" width="3.7265625" style="1" customWidth="1"/>
    <col min="4942" max="4942" width="2.81640625" style="1" customWidth="1"/>
    <col min="4943" max="4959" width="0" style="1" hidden="1" customWidth="1"/>
    <col min="4960" max="4960" width="0.1796875" style="1" customWidth="1"/>
    <col min="4961" max="4961" width="2.7265625" style="1" customWidth="1"/>
    <col min="4962" max="4993" width="0" style="1" hidden="1" customWidth="1"/>
    <col min="4994" max="4997" width="9.1796875" style="1" customWidth="1"/>
    <col min="4998" max="5120" width="9.1796875" style="1"/>
    <col min="5121" max="5121" width="2.7265625" style="1" customWidth="1"/>
    <col min="5122" max="5122" width="9" style="1" customWidth="1"/>
    <col min="5123" max="5123" width="5.7265625" style="1" customWidth="1"/>
    <col min="5124" max="5124" width="7.54296875" style="1" customWidth="1"/>
    <col min="5125" max="5125" width="5.7265625" style="1" customWidth="1"/>
    <col min="5126" max="5126" width="7" style="1" customWidth="1"/>
    <col min="5127" max="5127" width="3.7265625" style="1" customWidth="1"/>
    <col min="5128" max="5128" width="0" style="1" hidden="1" customWidth="1"/>
    <col min="5129" max="5130" width="3.26953125" style="1" customWidth="1"/>
    <col min="5131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0" width="0" style="1" hidden="1" customWidth="1"/>
    <col min="5141" max="5141" width="3.26953125" style="1" customWidth="1"/>
    <col min="5142" max="5142" width="0" style="1" hidden="1" customWidth="1"/>
    <col min="5143" max="5143" width="2.7265625" style="1" customWidth="1"/>
    <col min="5144" max="5146" width="3.26953125" style="1" customWidth="1"/>
    <col min="5147" max="5150" width="0" style="1" hidden="1" customWidth="1"/>
    <col min="5151" max="5151" width="2.81640625" style="1" customWidth="1"/>
    <col min="5152" max="5152" width="3.26953125" style="1" customWidth="1"/>
    <col min="5153" max="5155" width="3" style="1" customWidth="1"/>
    <col min="5156" max="5156" width="3.26953125" style="1" customWidth="1"/>
    <col min="5157" max="5158" width="0" style="1" hidden="1" customWidth="1"/>
    <col min="5159" max="5160" width="3.26953125" style="1" customWidth="1"/>
    <col min="5161" max="5161" width="3" style="1" customWidth="1"/>
    <col min="5162" max="5164" width="3.26953125" style="1" customWidth="1"/>
    <col min="5165" max="5165" width="3" style="1" customWidth="1"/>
    <col min="5166" max="5169" width="3.26953125" style="1" customWidth="1"/>
    <col min="5170" max="5170" width="2.81640625" style="1" customWidth="1"/>
    <col min="5171" max="5171" width="3.26953125" style="1" customWidth="1"/>
    <col min="5172" max="5172" width="3.1796875" style="1" customWidth="1"/>
    <col min="5173" max="5177" width="3.26953125" style="1" customWidth="1"/>
    <col min="5178" max="5179" width="2.81640625" style="1" customWidth="1"/>
    <col min="5180" max="5180" width="3" style="1" customWidth="1"/>
    <col min="5181" max="5181" width="0" style="1" hidden="1" customWidth="1"/>
    <col min="5182" max="5182" width="3.26953125" style="1" customWidth="1"/>
    <col min="5183" max="5185" width="0" style="1" hidden="1" customWidth="1"/>
    <col min="5186" max="5186" width="3.26953125" style="1" customWidth="1"/>
    <col min="5187" max="5188" width="0" style="1" hidden="1" customWidth="1"/>
    <col min="5189" max="5189" width="2.81640625" style="1" customWidth="1"/>
    <col min="5190" max="5190" width="3.26953125" style="1" customWidth="1"/>
    <col min="5191" max="5191" width="3" style="1" customWidth="1"/>
    <col min="5192" max="5192" width="3.26953125" style="1" customWidth="1"/>
    <col min="5193" max="5194" width="2.453125" style="1" customWidth="1"/>
    <col min="5195" max="5195" width="3.26953125" style="1" customWidth="1"/>
    <col min="5196" max="5196" width="3.81640625" style="1" customWidth="1"/>
    <col min="5197" max="5197" width="3.7265625" style="1" customWidth="1"/>
    <col min="5198" max="5198" width="2.81640625" style="1" customWidth="1"/>
    <col min="5199" max="5215" width="0" style="1" hidden="1" customWidth="1"/>
    <col min="5216" max="5216" width="0.1796875" style="1" customWidth="1"/>
    <col min="5217" max="5217" width="2.7265625" style="1" customWidth="1"/>
    <col min="5218" max="5249" width="0" style="1" hidden="1" customWidth="1"/>
    <col min="5250" max="5253" width="9.1796875" style="1" customWidth="1"/>
    <col min="5254" max="5376" width="9.1796875" style="1"/>
    <col min="5377" max="5377" width="2.7265625" style="1" customWidth="1"/>
    <col min="5378" max="5378" width="9" style="1" customWidth="1"/>
    <col min="5379" max="5379" width="5.7265625" style="1" customWidth="1"/>
    <col min="5380" max="5380" width="7.54296875" style="1" customWidth="1"/>
    <col min="5381" max="5381" width="5.7265625" style="1" customWidth="1"/>
    <col min="5382" max="5382" width="7" style="1" customWidth="1"/>
    <col min="5383" max="5383" width="3.7265625" style="1" customWidth="1"/>
    <col min="5384" max="5384" width="0" style="1" hidden="1" customWidth="1"/>
    <col min="5385" max="5386" width="3.26953125" style="1" customWidth="1"/>
    <col min="5387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6" width="0" style="1" hidden="1" customWidth="1"/>
    <col min="5397" max="5397" width="3.26953125" style="1" customWidth="1"/>
    <col min="5398" max="5398" width="0" style="1" hidden="1" customWidth="1"/>
    <col min="5399" max="5399" width="2.7265625" style="1" customWidth="1"/>
    <col min="5400" max="5402" width="3.26953125" style="1" customWidth="1"/>
    <col min="5403" max="5406" width="0" style="1" hidden="1" customWidth="1"/>
    <col min="5407" max="5407" width="2.81640625" style="1" customWidth="1"/>
    <col min="5408" max="5408" width="3.26953125" style="1" customWidth="1"/>
    <col min="5409" max="5411" width="3" style="1" customWidth="1"/>
    <col min="5412" max="5412" width="3.26953125" style="1" customWidth="1"/>
    <col min="5413" max="5414" width="0" style="1" hidden="1" customWidth="1"/>
    <col min="5415" max="5416" width="3.26953125" style="1" customWidth="1"/>
    <col min="5417" max="5417" width="3" style="1" customWidth="1"/>
    <col min="5418" max="5420" width="3.26953125" style="1" customWidth="1"/>
    <col min="5421" max="5421" width="3" style="1" customWidth="1"/>
    <col min="5422" max="5425" width="3.26953125" style="1" customWidth="1"/>
    <col min="5426" max="5426" width="2.81640625" style="1" customWidth="1"/>
    <col min="5427" max="5427" width="3.26953125" style="1" customWidth="1"/>
    <col min="5428" max="5428" width="3.1796875" style="1" customWidth="1"/>
    <col min="5429" max="5433" width="3.26953125" style="1" customWidth="1"/>
    <col min="5434" max="5435" width="2.81640625" style="1" customWidth="1"/>
    <col min="5436" max="5436" width="3" style="1" customWidth="1"/>
    <col min="5437" max="5437" width="0" style="1" hidden="1" customWidth="1"/>
    <col min="5438" max="5438" width="3.26953125" style="1" customWidth="1"/>
    <col min="5439" max="5441" width="0" style="1" hidden="1" customWidth="1"/>
    <col min="5442" max="5442" width="3.26953125" style="1" customWidth="1"/>
    <col min="5443" max="5444" width="0" style="1" hidden="1" customWidth="1"/>
    <col min="5445" max="5445" width="2.81640625" style="1" customWidth="1"/>
    <col min="5446" max="5446" width="3.26953125" style="1" customWidth="1"/>
    <col min="5447" max="5447" width="3" style="1" customWidth="1"/>
    <col min="5448" max="5448" width="3.26953125" style="1" customWidth="1"/>
    <col min="5449" max="5450" width="2.453125" style="1" customWidth="1"/>
    <col min="5451" max="5451" width="3.26953125" style="1" customWidth="1"/>
    <col min="5452" max="5452" width="3.81640625" style="1" customWidth="1"/>
    <col min="5453" max="5453" width="3.7265625" style="1" customWidth="1"/>
    <col min="5454" max="5454" width="2.81640625" style="1" customWidth="1"/>
    <col min="5455" max="5471" width="0" style="1" hidden="1" customWidth="1"/>
    <col min="5472" max="5472" width="0.1796875" style="1" customWidth="1"/>
    <col min="5473" max="5473" width="2.7265625" style="1" customWidth="1"/>
    <col min="5474" max="5505" width="0" style="1" hidden="1" customWidth="1"/>
    <col min="5506" max="5509" width="9.1796875" style="1" customWidth="1"/>
    <col min="5510" max="5632" width="9.1796875" style="1"/>
    <col min="5633" max="5633" width="2.7265625" style="1" customWidth="1"/>
    <col min="5634" max="5634" width="9" style="1" customWidth="1"/>
    <col min="5635" max="5635" width="5.7265625" style="1" customWidth="1"/>
    <col min="5636" max="5636" width="7.54296875" style="1" customWidth="1"/>
    <col min="5637" max="5637" width="5.7265625" style="1" customWidth="1"/>
    <col min="5638" max="5638" width="7" style="1" customWidth="1"/>
    <col min="5639" max="5639" width="3.7265625" style="1" customWidth="1"/>
    <col min="5640" max="5640" width="0" style="1" hidden="1" customWidth="1"/>
    <col min="5641" max="5642" width="3.26953125" style="1" customWidth="1"/>
    <col min="5643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2" width="0" style="1" hidden="1" customWidth="1"/>
    <col min="5653" max="5653" width="3.26953125" style="1" customWidth="1"/>
    <col min="5654" max="5654" width="0" style="1" hidden="1" customWidth="1"/>
    <col min="5655" max="5655" width="2.7265625" style="1" customWidth="1"/>
    <col min="5656" max="5658" width="3.26953125" style="1" customWidth="1"/>
    <col min="5659" max="5662" width="0" style="1" hidden="1" customWidth="1"/>
    <col min="5663" max="5663" width="2.81640625" style="1" customWidth="1"/>
    <col min="5664" max="5664" width="3.26953125" style="1" customWidth="1"/>
    <col min="5665" max="5667" width="3" style="1" customWidth="1"/>
    <col min="5668" max="5668" width="3.26953125" style="1" customWidth="1"/>
    <col min="5669" max="5670" width="0" style="1" hidden="1" customWidth="1"/>
    <col min="5671" max="5672" width="3.26953125" style="1" customWidth="1"/>
    <col min="5673" max="5673" width="3" style="1" customWidth="1"/>
    <col min="5674" max="5676" width="3.26953125" style="1" customWidth="1"/>
    <col min="5677" max="5677" width="3" style="1" customWidth="1"/>
    <col min="5678" max="5681" width="3.26953125" style="1" customWidth="1"/>
    <col min="5682" max="5682" width="2.81640625" style="1" customWidth="1"/>
    <col min="5683" max="5683" width="3.26953125" style="1" customWidth="1"/>
    <col min="5684" max="5684" width="3.1796875" style="1" customWidth="1"/>
    <col min="5685" max="5689" width="3.26953125" style="1" customWidth="1"/>
    <col min="5690" max="5691" width="2.81640625" style="1" customWidth="1"/>
    <col min="5692" max="5692" width="3" style="1" customWidth="1"/>
    <col min="5693" max="5693" width="0" style="1" hidden="1" customWidth="1"/>
    <col min="5694" max="5694" width="3.26953125" style="1" customWidth="1"/>
    <col min="5695" max="5697" width="0" style="1" hidden="1" customWidth="1"/>
    <col min="5698" max="5698" width="3.26953125" style="1" customWidth="1"/>
    <col min="5699" max="5700" width="0" style="1" hidden="1" customWidth="1"/>
    <col min="5701" max="5701" width="2.81640625" style="1" customWidth="1"/>
    <col min="5702" max="5702" width="3.26953125" style="1" customWidth="1"/>
    <col min="5703" max="5703" width="3" style="1" customWidth="1"/>
    <col min="5704" max="5704" width="3.26953125" style="1" customWidth="1"/>
    <col min="5705" max="5706" width="2.453125" style="1" customWidth="1"/>
    <col min="5707" max="5707" width="3.26953125" style="1" customWidth="1"/>
    <col min="5708" max="5708" width="3.81640625" style="1" customWidth="1"/>
    <col min="5709" max="5709" width="3.7265625" style="1" customWidth="1"/>
    <col min="5710" max="5710" width="2.81640625" style="1" customWidth="1"/>
    <col min="5711" max="5727" width="0" style="1" hidden="1" customWidth="1"/>
    <col min="5728" max="5728" width="0.1796875" style="1" customWidth="1"/>
    <col min="5729" max="5729" width="2.7265625" style="1" customWidth="1"/>
    <col min="5730" max="5761" width="0" style="1" hidden="1" customWidth="1"/>
    <col min="5762" max="5765" width="9.1796875" style="1" customWidth="1"/>
    <col min="5766" max="5888" width="9.1796875" style="1"/>
    <col min="5889" max="5889" width="2.7265625" style="1" customWidth="1"/>
    <col min="5890" max="5890" width="9" style="1" customWidth="1"/>
    <col min="5891" max="5891" width="5.7265625" style="1" customWidth="1"/>
    <col min="5892" max="5892" width="7.54296875" style="1" customWidth="1"/>
    <col min="5893" max="5893" width="5.7265625" style="1" customWidth="1"/>
    <col min="5894" max="5894" width="7" style="1" customWidth="1"/>
    <col min="5895" max="5895" width="3.7265625" style="1" customWidth="1"/>
    <col min="5896" max="5896" width="0" style="1" hidden="1" customWidth="1"/>
    <col min="5897" max="5898" width="3.26953125" style="1" customWidth="1"/>
    <col min="5899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8" width="0" style="1" hidden="1" customWidth="1"/>
    <col min="5909" max="5909" width="3.26953125" style="1" customWidth="1"/>
    <col min="5910" max="5910" width="0" style="1" hidden="1" customWidth="1"/>
    <col min="5911" max="5911" width="2.7265625" style="1" customWidth="1"/>
    <col min="5912" max="5914" width="3.26953125" style="1" customWidth="1"/>
    <col min="5915" max="5918" width="0" style="1" hidden="1" customWidth="1"/>
    <col min="5919" max="5919" width="2.81640625" style="1" customWidth="1"/>
    <col min="5920" max="5920" width="3.26953125" style="1" customWidth="1"/>
    <col min="5921" max="5923" width="3" style="1" customWidth="1"/>
    <col min="5924" max="5924" width="3.26953125" style="1" customWidth="1"/>
    <col min="5925" max="5926" width="0" style="1" hidden="1" customWidth="1"/>
    <col min="5927" max="5928" width="3.26953125" style="1" customWidth="1"/>
    <col min="5929" max="5929" width="3" style="1" customWidth="1"/>
    <col min="5930" max="5932" width="3.26953125" style="1" customWidth="1"/>
    <col min="5933" max="5933" width="3" style="1" customWidth="1"/>
    <col min="5934" max="5937" width="3.26953125" style="1" customWidth="1"/>
    <col min="5938" max="5938" width="2.81640625" style="1" customWidth="1"/>
    <col min="5939" max="5939" width="3.26953125" style="1" customWidth="1"/>
    <col min="5940" max="5940" width="3.1796875" style="1" customWidth="1"/>
    <col min="5941" max="5945" width="3.26953125" style="1" customWidth="1"/>
    <col min="5946" max="5947" width="2.81640625" style="1" customWidth="1"/>
    <col min="5948" max="5948" width="3" style="1" customWidth="1"/>
    <col min="5949" max="5949" width="0" style="1" hidden="1" customWidth="1"/>
    <col min="5950" max="5950" width="3.26953125" style="1" customWidth="1"/>
    <col min="5951" max="5953" width="0" style="1" hidden="1" customWidth="1"/>
    <col min="5954" max="5954" width="3.26953125" style="1" customWidth="1"/>
    <col min="5955" max="5956" width="0" style="1" hidden="1" customWidth="1"/>
    <col min="5957" max="5957" width="2.81640625" style="1" customWidth="1"/>
    <col min="5958" max="5958" width="3.26953125" style="1" customWidth="1"/>
    <col min="5959" max="5959" width="3" style="1" customWidth="1"/>
    <col min="5960" max="5960" width="3.26953125" style="1" customWidth="1"/>
    <col min="5961" max="5962" width="2.453125" style="1" customWidth="1"/>
    <col min="5963" max="5963" width="3.26953125" style="1" customWidth="1"/>
    <col min="5964" max="5964" width="3.81640625" style="1" customWidth="1"/>
    <col min="5965" max="5965" width="3.7265625" style="1" customWidth="1"/>
    <col min="5966" max="5966" width="2.81640625" style="1" customWidth="1"/>
    <col min="5967" max="5983" width="0" style="1" hidden="1" customWidth="1"/>
    <col min="5984" max="5984" width="0.1796875" style="1" customWidth="1"/>
    <col min="5985" max="5985" width="2.7265625" style="1" customWidth="1"/>
    <col min="5986" max="6017" width="0" style="1" hidden="1" customWidth="1"/>
    <col min="6018" max="6021" width="9.1796875" style="1" customWidth="1"/>
    <col min="6022" max="6144" width="9.1796875" style="1"/>
    <col min="6145" max="6145" width="2.7265625" style="1" customWidth="1"/>
    <col min="6146" max="6146" width="9" style="1" customWidth="1"/>
    <col min="6147" max="6147" width="5.7265625" style="1" customWidth="1"/>
    <col min="6148" max="6148" width="7.54296875" style="1" customWidth="1"/>
    <col min="6149" max="6149" width="5.7265625" style="1" customWidth="1"/>
    <col min="6150" max="6150" width="7" style="1" customWidth="1"/>
    <col min="6151" max="6151" width="3.7265625" style="1" customWidth="1"/>
    <col min="6152" max="6152" width="0" style="1" hidden="1" customWidth="1"/>
    <col min="6153" max="6154" width="3.26953125" style="1" customWidth="1"/>
    <col min="6155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4" width="0" style="1" hidden="1" customWidth="1"/>
    <col min="6165" max="6165" width="3.26953125" style="1" customWidth="1"/>
    <col min="6166" max="6166" width="0" style="1" hidden="1" customWidth="1"/>
    <col min="6167" max="6167" width="2.7265625" style="1" customWidth="1"/>
    <col min="6168" max="6170" width="3.26953125" style="1" customWidth="1"/>
    <col min="6171" max="6174" width="0" style="1" hidden="1" customWidth="1"/>
    <col min="6175" max="6175" width="2.81640625" style="1" customWidth="1"/>
    <col min="6176" max="6176" width="3.26953125" style="1" customWidth="1"/>
    <col min="6177" max="6179" width="3" style="1" customWidth="1"/>
    <col min="6180" max="6180" width="3.26953125" style="1" customWidth="1"/>
    <col min="6181" max="6182" width="0" style="1" hidden="1" customWidth="1"/>
    <col min="6183" max="6184" width="3.26953125" style="1" customWidth="1"/>
    <col min="6185" max="6185" width="3" style="1" customWidth="1"/>
    <col min="6186" max="6188" width="3.26953125" style="1" customWidth="1"/>
    <col min="6189" max="6189" width="3" style="1" customWidth="1"/>
    <col min="6190" max="6193" width="3.26953125" style="1" customWidth="1"/>
    <col min="6194" max="6194" width="2.81640625" style="1" customWidth="1"/>
    <col min="6195" max="6195" width="3.26953125" style="1" customWidth="1"/>
    <col min="6196" max="6196" width="3.1796875" style="1" customWidth="1"/>
    <col min="6197" max="6201" width="3.26953125" style="1" customWidth="1"/>
    <col min="6202" max="6203" width="2.81640625" style="1" customWidth="1"/>
    <col min="6204" max="6204" width="3" style="1" customWidth="1"/>
    <col min="6205" max="6205" width="0" style="1" hidden="1" customWidth="1"/>
    <col min="6206" max="6206" width="3.26953125" style="1" customWidth="1"/>
    <col min="6207" max="6209" width="0" style="1" hidden="1" customWidth="1"/>
    <col min="6210" max="6210" width="3.26953125" style="1" customWidth="1"/>
    <col min="6211" max="6212" width="0" style="1" hidden="1" customWidth="1"/>
    <col min="6213" max="6213" width="2.81640625" style="1" customWidth="1"/>
    <col min="6214" max="6214" width="3.26953125" style="1" customWidth="1"/>
    <col min="6215" max="6215" width="3" style="1" customWidth="1"/>
    <col min="6216" max="6216" width="3.26953125" style="1" customWidth="1"/>
    <col min="6217" max="6218" width="2.453125" style="1" customWidth="1"/>
    <col min="6219" max="6219" width="3.26953125" style="1" customWidth="1"/>
    <col min="6220" max="6220" width="3.81640625" style="1" customWidth="1"/>
    <col min="6221" max="6221" width="3.7265625" style="1" customWidth="1"/>
    <col min="6222" max="6222" width="2.81640625" style="1" customWidth="1"/>
    <col min="6223" max="6239" width="0" style="1" hidden="1" customWidth="1"/>
    <col min="6240" max="6240" width="0.1796875" style="1" customWidth="1"/>
    <col min="6241" max="6241" width="2.7265625" style="1" customWidth="1"/>
    <col min="6242" max="6273" width="0" style="1" hidden="1" customWidth="1"/>
    <col min="6274" max="6277" width="9.1796875" style="1" customWidth="1"/>
    <col min="6278" max="6400" width="9.1796875" style="1"/>
    <col min="6401" max="6401" width="2.7265625" style="1" customWidth="1"/>
    <col min="6402" max="6402" width="9" style="1" customWidth="1"/>
    <col min="6403" max="6403" width="5.7265625" style="1" customWidth="1"/>
    <col min="6404" max="6404" width="7.54296875" style="1" customWidth="1"/>
    <col min="6405" max="6405" width="5.7265625" style="1" customWidth="1"/>
    <col min="6406" max="6406" width="7" style="1" customWidth="1"/>
    <col min="6407" max="6407" width="3.7265625" style="1" customWidth="1"/>
    <col min="6408" max="6408" width="0" style="1" hidden="1" customWidth="1"/>
    <col min="6409" max="6410" width="3.26953125" style="1" customWidth="1"/>
    <col min="6411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0" width="0" style="1" hidden="1" customWidth="1"/>
    <col min="6421" max="6421" width="3.26953125" style="1" customWidth="1"/>
    <col min="6422" max="6422" width="0" style="1" hidden="1" customWidth="1"/>
    <col min="6423" max="6423" width="2.7265625" style="1" customWidth="1"/>
    <col min="6424" max="6426" width="3.26953125" style="1" customWidth="1"/>
    <col min="6427" max="6430" width="0" style="1" hidden="1" customWidth="1"/>
    <col min="6431" max="6431" width="2.81640625" style="1" customWidth="1"/>
    <col min="6432" max="6432" width="3.26953125" style="1" customWidth="1"/>
    <col min="6433" max="6435" width="3" style="1" customWidth="1"/>
    <col min="6436" max="6436" width="3.26953125" style="1" customWidth="1"/>
    <col min="6437" max="6438" width="0" style="1" hidden="1" customWidth="1"/>
    <col min="6439" max="6440" width="3.26953125" style="1" customWidth="1"/>
    <col min="6441" max="6441" width="3" style="1" customWidth="1"/>
    <col min="6442" max="6444" width="3.26953125" style="1" customWidth="1"/>
    <col min="6445" max="6445" width="3" style="1" customWidth="1"/>
    <col min="6446" max="6449" width="3.26953125" style="1" customWidth="1"/>
    <col min="6450" max="6450" width="2.81640625" style="1" customWidth="1"/>
    <col min="6451" max="6451" width="3.26953125" style="1" customWidth="1"/>
    <col min="6452" max="6452" width="3.1796875" style="1" customWidth="1"/>
    <col min="6453" max="6457" width="3.26953125" style="1" customWidth="1"/>
    <col min="6458" max="6459" width="2.81640625" style="1" customWidth="1"/>
    <col min="6460" max="6460" width="3" style="1" customWidth="1"/>
    <col min="6461" max="6461" width="0" style="1" hidden="1" customWidth="1"/>
    <col min="6462" max="6462" width="3.26953125" style="1" customWidth="1"/>
    <col min="6463" max="6465" width="0" style="1" hidden="1" customWidth="1"/>
    <col min="6466" max="6466" width="3.26953125" style="1" customWidth="1"/>
    <col min="6467" max="6468" width="0" style="1" hidden="1" customWidth="1"/>
    <col min="6469" max="6469" width="2.81640625" style="1" customWidth="1"/>
    <col min="6470" max="6470" width="3.26953125" style="1" customWidth="1"/>
    <col min="6471" max="6471" width="3" style="1" customWidth="1"/>
    <col min="6472" max="6472" width="3.26953125" style="1" customWidth="1"/>
    <col min="6473" max="6474" width="2.453125" style="1" customWidth="1"/>
    <col min="6475" max="6475" width="3.26953125" style="1" customWidth="1"/>
    <col min="6476" max="6476" width="3.81640625" style="1" customWidth="1"/>
    <col min="6477" max="6477" width="3.7265625" style="1" customWidth="1"/>
    <col min="6478" max="6478" width="2.81640625" style="1" customWidth="1"/>
    <col min="6479" max="6495" width="0" style="1" hidden="1" customWidth="1"/>
    <col min="6496" max="6496" width="0.1796875" style="1" customWidth="1"/>
    <col min="6497" max="6497" width="2.7265625" style="1" customWidth="1"/>
    <col min="6498" max="6529" width="0" style="1" hidden="1" customWidth="1"/>
    <col min="6530" max="6533" width="9.1796875" style="1" customWidth="1"/>
    <col min="6534" max="6656" width="9.1796875" style="1"/>
    <col min="6657" max="6657" width="2.7265625" style="1" customWidth="1"/>
    <col min="6658" max="6658" width="9" style="1" customWidth="1"/>
    <col min="6659" max="6659" width="5.7265625" style="1" customWidth="1"/>
    <col min="6660" max="6660" width="7.54296875" style="1" customWidth="1"/>
    <col min="6661" max="6661" width="5.7265625" style="1" customWidth="1"/>
    <col min="6662" max="6662" width="7" style="1" customWidth="1"/>
    <col min="6663" max="6663" width="3.7265625" style="1" customWidth="1"/>
    <col min="6664" max="6664" width="0" style="1" hidden="1" customWidth="1"/>
    <col min="6665" max="6666" width="3.26953125" style="1" customWidth="1"/>
    <col min="6667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6" width="0" style="1" hidden="1" customWidth="1"/>
    <col min="6677" max="6677" width="3.26953125" style="1" customWidth="1"/>
    <col min="6678" max="6678" width="0" style="1" hidden="1" customWidth="1"/>
    <col min="6679" max="6679" width="2.7265625" style="1" customWidth="1"/>
    <col min="6680" max="6682" width="3.26953125" style="1" customWidth="1"/>
    <col min="6683" max="6686" width="0" style="1" hidden="1" customWidth="1"/>
    <col min="6687" max="6687" width="2.81640625" style="1" customWidth="1"/>
    <col min="6688" max="6688" width="3.26953125" style="1" customWidth="1"/>
    <col min="6689" max="6691" width="3" style="1" customWidth="1"/>
    <col min="6692" max="6692" width="3.26953125" style="1" customWidth="1"/>
    <col min="6693" max="6694" width="0" style="1" hidden="1" customWidth="1"/>
    <col min="6695" max="6696" width="3.26953125" style="1" customWidth="1"/>
    <col min="6697" max="6697" width="3" style="1" customWidth="1"/>
    <col min="6698" max="6700" width="3.26953125" style="1" customWidth="1"/>
    <col min="6701" max="6701" width="3" style="1" customWidth="1"/>
    <col min="6702" max="6705" width="3.26953125" style="1" customWidth="1"/>
    <col min="6706" max="6706" width="2.81640625" style="1" customWidth="1"/>
    <col min="6707" max="6707" width="3.26953125" style="1" customWidth="1"/>
    <col min="6708" max="6708" width="3.1796875" style="1" customWidth="1"/>
    <col min="6709" max="6713" width="3.26953125" style="1" customWidth="1"/>
    <col min="6714" max="6715" width="2.81640625" style="1" customWidth="1"/>
    <col min="6716" max="6716" width="3" style="1" customWidth="1"/>
    <col min="6717" max="6717" width="0" style="1" hidden="1" customWidth="1"/>
    <col min="6718" max="6718" width="3.26953125" style="1" customWidth="1"/>
    <col min="6719" max="6721" width="0" style="1" hidden="1" customWidth="1"/>
    <col min="6722" max="6722" width="3.26953125" style="1" customWidth="1"/>
    <col min="6723" max="6724" width="0" style="1" hidden="1" customWidth="1"/>
    <col min="6725" max="6725" width="2.81640625" style="1" customWidth="1"/>
    <col min="6726" max="6726" width="3.26953125" style="1" customWidth="1"/>
    <col min="6727" max="6727" width="3" style="1" customWidth="1"/>
    <col min="6728" max="6728" width="3.26953125" style="1" customWidth="1"/>
    <col min="6729" max="6730" width="2.453125" style="1" customWidth="1"/>
    <col min="6731" max="6731" width="3.26953125" style="1" customWidth="1"/>
    <col min="6732" max="6732" width="3.81640625" style="1" customWidth="1"/>
    <col min="6733" max="6733" width="3.7265625" style="1" customWidth="1"/>
    <col min="6734" max="6734" width="2.81640625" style="1" customWidth="1"/>
    <col min="6735" max="6751" width="0" style="1" hidden="1" customWidth="1"/>
    <col min="6752" max="6752" width="0.1796875" style="1" customWidth="1"/>
    <col min="6753" max="6753" width="2.7265625" style="1" customWidth="1"/>
    <col min="6754" max="6785" width="0" style="1" hidden="1" customWidth="1"/>
    <col min="6786" max="6789" width="9.1796875" style="1" customWidth="1"/>
    <col min="6790" max="6912" width="9.1796875" style="1"/>
    <col min="6913" max="6913" width="2.7265625" style="1" customWidth="1"/>
    <col min="6914" max="6914" width="9" style="1" customWidth="1"/>
    <col min="6915" max="6915" width="5.7265625" style="1" customWidth="1"/>
    <col min="6916" max="6916" width="7.54296875" style="1" customWidth="1"/>
    <col min="6917" max="6917" width="5.7265625" style="1" customWidth="1"/>
    <col min="6918" max="6918" width="7" style="1" customWidth="1"/>
    <col min="6919" max="6919" width="3.7265625" style="1" customWidth="1"/>
    <col min="6920" max="6920" width="0" style="1" hidden="1" customWidth="1"/>
    <col min="6921" max="6922" width="3.26953125" style="1" customWidth="1"/>
    <col min="6923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2" width="0" style="1" hidden="1" customWidth="1"/>
    <col min="6933" max="6933" width="3.26953125" style="1" customWidth="1"/>
    <col min="6934" max="6934" width="0" style="1" hidden="1" customWidth="1"/>
    <col min="6935" max="6935" width="2.7265625" style="1" customWidth="1"/>
    <col min="6936" max="6938" width="3.26953125" style="1" customWidth="1"/>
    <col min="6939" max="6942" width="0" style="1" hidden="1" customWidth="1"/>
    <col min="6943" max="6943" width="2.81640625" style="1" customWidth="1"/>
    <col min="6944" max="6944" width="3.26953125" style="1" customWidth="1"/>
    <col min="6945" max="6947" width="3" style="1" customWidth="1"/>
    <col min="6948" max="6948" width="3.26953125" style="1" customWidth="1"/>
    <col min="6949" max="6950" width="0" style="1" hidden="1" customWidth="1"/>
    <col min="6951" max="6952" width="3.26953125" style="1" customWidth="1"/>
    <col min="6953" max="6953" width="3" style="1" customWidth="1"/>
    <col min="6954" max="6956" width="3.26953125" style="1" customWidth="1"/>
    <col min="6957" max="6957" width="3" style="1" customWidth="1"/>
    <col min="6958" max="6961" width="3.26953125" style="1" customWidth="1"/>
    <col min="6962" max="6962" width="2.81640625" style="1" customWidth="1"/>
    <col min="6963" max="6963" width="3.26953125" style="1" customWidth="1"/>
    <col min="6964" max="6964" width="3.1796875" style="1" customWidth="1"/>
    <col min="6965" max="6969" width="3.26953125" style="1" customWidth="1"/>
    <col min="6970" max="6971" width="2.81640625" style="1" customWidth="1"/>
    <col min="6972" max="6972" width="3" style="1" customWidth="1"/>
    <col min="6973" max="6973" width="0" style="1" hidden="1" customWidth="1"/>
    <col min="6974" max="6974" width="3.26953125" style="1" customWidth="1"/>
    <col min="6975" max="6977" width="0" style="1" hidden="1" customWidth="1"/>
    <col min="6978" max="6978" width="3.26953125" style="1" customWidth="1"/>
    <col min="6979" max="6980" width="0" style="1" hidden="1" customWidth="1"/>
    <col min="6981" max="6981" width="2.81640625" style="1" customWidth="1"/>
    <col min="6982" max="6982" width="3.26953125" style="1" customWidth="1"/>
    <col min="6983" max="6983" width="3" style="1" customWidth="1"/>
    <col min="6984" max="6984" width="3.26953125" style="1" customWidth="1"/>
    <col min="6985" max="6986" width="2.453125" style="1" customWidth="1"/>
    <col min="6987" max="6987" width="3.26953125" style="1" customWidth="1"/>
    <col min="6988" max="6988" width="3.81640625" style="1" customWidth="1"/>
    <col min="6989" max="6989" width="3.7265625" style="1" customWidth="1"/>
    <col min="6990" max="6990" width="2.81640625" style="1" customWidth="1"/>
    <col min="6991" max="7007" width="0" style="1" hidden="1" customWidth="1"/>
    <col min="7008" max="7008" width="0.1796875" style="1" customWidth="1"/>
    <col min="7009" max="7009" width="2.7265625" style="1" customWidth="1"/>
    <col min="7010" max="7041" width="0" style="1" hidden="1" customWidth="1"/>
    <col min="7042" max="7045" width="9.1796875" style="1" customWidth="1"/>
    <col min="7046" max="7168" width="9.1796875" style="1"/>
    <col min="7169" max="7169" width="2.7265625" style="1" customWidth="1"/>
    <col min="7170" max="7170" width="9" style="1" customWidth="1"/>
    <col min="7171" max="7171" width="5.7265625" style="1" customWidth="1"/>
    <col min="7172" max="7172" width="7.54296875" style="1" customWidth="1"/>
    <col min="7173" max="7173" width="5.7265625" style="1" customWidth="1"/>
    <col min="7174" max="7174" width="7" style="1" customWidth="1"/>
    <col min="7175" max="7175" width="3.7265625" style="1" customWidth="1"/>
    <col min="7176" max="7176" width="0" style="1" hidden="1" customWidth="1"/>
    <col min="7177" max="7178" width="3.26953125" style="1" customWidth="1"/>
    <col min="7179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8" width="0" style="1" hidden="1" customWidth="1"/>
    <col min="7189" max="7189" width="3.26953125" style="1" customWidth="1"/>
    <col min="7190" max="7190" width="0" style="1" hidden="1" customWidth="1"/>
    <col min="7191" max="7191" width="2.7265625" style="1" customWidth="1"/>
    <col min="7192" max="7194" width="3.26953125" style="1" customWidth="1"/>
    <col min="7195" max="7198" width="0" style="1" hidden="1" customWidth="1"/>
    <col min="7199" max="7199" width="2.81640625" style="1" customWidth="1"/>
    <col min="7200" max="7200" width="3.26953125" style="1" customWidth="1"/>
    <col min="7201" max="7203" width="3" style="1" customWidth="1"/>
    <col min="7204" max="7204" width="3.26953125" style="1" customWidth="1"/>
    <col min="7205" max="7206" width="0" style="1" hidden="1" customWidth="1"/>
    <col min="7207" max="7208" width="3.26953125" style="1" customWidth="1"/>
    <col min="7209" max="7209" width="3" style="1" customWidth="1"/>
    <col min="7210" max="7212" width="3.26953125" style="1" customWidth="1"/>
    <col min="7213" max="7213" width="3" style="1" customWidth="1"/>
    <col min="7214" max="7217" width="3.26953125" style="1" customWidth="1"/>
    <col min="7218" max="7218" width="2.81640625" style="1" customWidth="1"/>
    <col min="7219" max="7219" width="3.26953125" style="1" customWidth="1"/>
    <col min="7220" max="7220" width="3.1796875" style="1" customWidth="1"/>
    <col min="7221" max="7225" width="3.26953125" style="1" customWidth="1"/>
    <col min="7226" max="7227" width="2.81640625" style="1" customWidth="1"/>
    <col min="7228" max="7228" width="3" style="1" customWidth="1"/>
    <col min="7229" max="7229" width="0" style="1" hidden="1" customWidth="1"/>
    <col min="7230" max="7230" width="3.26953125" style="1" customWidth="1"/>
    <col min="7231" max="7233" width="0" style="1" hidden="1" customWidth="1"/>
    <col min="7234" max="7234" width="3.26953125" style="1" customWidth="1"/>
    <col min="7235" max="7236" width="0" style="1" hidden="1" customWidth="1"/>
    <col min="7237" max="7237" width="2.81640625" style="1" customWidth="1"/>
    <col min="7238" max="7238" width="3.26953125" style="1" customWidth="1"/>
    <col min="7239" max="7239" width="3" style="1" customWidth="1"/>
    <col min="7240" max="7240" width="3.26953125" style="1" customWidth="1"/>
    <col min="7241" max="7242" width="2.453125" style="1" customWidth="1"/>
    <col min="7243" max="7243" width="3.26953125" style="1" customWidth="1"/>
    <col min="7244" max="7244" width="3.81640625" style="1" customWidth="1"/>
    <col min="7245" max="7245" width="3.7265625" style="1" customWidth="1"/>
    <col min="7246" max="7246" width="2.81640625" style="1" customWidth="1"/>
    <col min="7247" max="7263" width="0" style="1" hidden="1" customWidth="1"/>
    <col min="7264" max="7264" width="0.1796875" style="1" customWidth="1"/>
    <col min="7265" max="7265" width="2.7265625" style="1" customWidth="1"/>
    <col min="7266" max="7297" width="0" style="1" hidden="1" customWidth="1"/>
    <col min="7298" max="7301" width="9.1796875" style="1" customWidth="1"/>
    <col min="7302" max="7424" width="9.1796875" style="1"/>
    <col min="7425" max="7425" width="2.7265625" style="1" customWidth="1"/>
    <col min="7426" max="7426" width="9" style="1" customWidth="1"/>
    <col min="7427" max="7427" width="5.7265625" style="1" customWidth="1"/>
    <col min="7428" max="7428" width="7.54296875" style="1" customWidth="1"/>
    <col min="7429" max="7429" width="5.7265625" style="1" customWidth="1"/>
    <col min="7430" max="7430" width="7" style="1" customWidth="1"/>
    <col min="7431" max="7431" width="3.7265625" style="1" customWidth="1"/>
    <col min="7432" max="7432" width="0" style="1" hidden="1" customWidth="1"/>
    <col min="7433" max="7434" width="3.26953125" style="1" customWidth="1"/>
    <col min="7435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4" width="0" style="1" hidden="1" customWidth="1"/>
    <col min="7445" max="7445" width="3.26953125" style="1" customWidth="1"/>
    <col min="7446" max="7446" width="0" style="1" hidden="1" customWidth="1"/>
    <col min="7447" max="7447" width="2.7265625" style="1" customWidth="1"/>
    <col min="7448" max="7450" width="3.26953125" style="1" customWidth="1"/>
    <col min="7451" max="7454" width="0" style="1" hidden="1" customWidth="1"/>
    <col min="7455" max="7455" width="2.81640625" style="1" customWidth="1"/>
    <col min="7456" max="7456" width="3.26953125" style="1" customWidth="1"/>
    <col min="7457" max="7459" width="3" style="1" customWidth="1"/>
    <col min="7460" max="7460" width="3.26953125" style="1" customWidth="1"/>
    <col min="7461" max="7462" width="0" style="1" hidden="1" customWidth="1"/>
    <col min="7463" max="7464" width="3.26953125" style="1" customWidth="1"/>
    <col min="7465" max="7465" width="3" style="1" customWidth="1"/>
    <col min="7466" max="7468" width="3.26953125" style="1" customWidth="1"/>
    <col min="7469" max="7469" width="3" style="1" customWidth="1"/>
    <col min="7470" max="7473" width="3.26953125" style="1" customWidth="1"/>
    <col min="7474" max="7474" width="2.81640625" style="1" customWidth="1"/>
    <col min="7475" max="7475" width="3.26953125" style="1" customWidth="1"/>
    <col min="7476" max="7476" width="3.1796875" style="1" customWidth="1"/>
    <col min="7477" max="7481" width="3.26953125" style="1" customWidth="1"/>
    <col min="7482" max="7483" width="2.81640625" style="1" customWidth="1"/>
    <col min="7484" max="7484" width="3" style="1" customWidth="1"/>
    <col min="7485" max="7485" width="0" style="1" hidden="1" customWidth="1"/>
    <col min="7486" max="7486" width="3.26953125" style="1" customWidth="1"/>
    <col min="7487" max="7489" width="0" style="1" hidden="1" customWidth="1"/>
    <col min="7490" max="7490" width="3.26953125" style="1" customWidth="1"/>
    <col min="7491" max="7492" width="0" style="1" hidden="1" customWidth="1"/>
    <col min="7493" max="7493" width="2.81640625" style="1" customWidth="1"/>
    <col min="7494" max="7494" width="3.26953125" style="1" customWidth="1"/>
    <col min="7495" max="7495" width="3" style="1" customWidth="1"/>
    <col min="7496" max="7496" width="3.26953125" style="1" customWidth="1"/>
    <col min="7497" max="7498" width="2.453125" style="1" customWidth="1"/>
    <col min="7499" max="7499" width="3.26953125" style="1" customWidth="1"/>
    <col min="7500" max="7500" width="3.81640625" style="1" customWidth="1"/>
    <col min="7501" max="7501" width="3.7265625" style="1" customWidth="1"/>
    <col min="7502" max="7502" width="2.81640625" style="1" customWidth="1"/>
    <col min="7503" max="7519" width="0" style="1" hidden="1" customWidth="1"/>
    <col min="7520" max="7520" width="0.1796875" style="1" customWidth="1"/>
    <col min="7521" max="7521" width="2.7265625" style="1" customWidth="1"/>
    <col min="7522" max="7553" width="0" style="1" hidden="1" customWidth="1"/>
    <col min="7554" max="7557" width="9.1796875" style="1" customWidth="1"/>
    <col min="7558" max="7680" width="9.1796875" style="1"/>
    <col min="7681" max="7681" width="2.7265625" style="1" customWidth="1"/>
    <col min="7682" max="7682" width="9" style="1" customWidth="1"/>
    <col min="7683" max="7683" width="5.7265625" style="1" customWidth="1"/>
    <col min="7684" max="7684" width="7.54296875" style="1" customWidth="1"/>
    <col min="7685" max="7685" width="5.7265625" style="1" customWidth="1"/>
    <col min="7686" max="7686" width="7" style="1" customWidth="1"/>
    <col min="7687" max="7687" width="3.7265625" style="1" customWidth="1"/>
    <col min="7688" max="7688" width="0" style="1" hidden="1" customWidth="1"/>
    <col min="7689" max="7690" width="3.26953125" style="1" customWidth="1"/>
    <col min="7691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0" width="0" style="1" hidden="1" customWidth="1"/>
    <col min="7701" max="7701" width="3.26953125" style="1" customWidth="1"/>
    <col min="7702" max="7702" width="0" style="1" hidden="1" customWidth="1"/>
    <col min="7703" max="7703" width="2.7265625" style="1" customWidth="1"/>
    <col min="7704" max="7706" width="3.26953125" style="1" customWidth="1"/>
    <col min="7707" max="7710" width="0" style="1" hidden="1" customWidth="1"/>
    <col min="7711" max="7711" width="2.81640625" style="1" customWidth="1"/>
    <col min="7712" max="7712" width="3.26953125" style="1" customWidth="1"/>
    <col min="7713" max="7715" width="3" style="1" customWidth="1"/>
    <col min="7716" max="7716" width="3.26953125" style="1" customWidth="1"/>
    <col min="7717" max="7718" width="0" style="1" hidden="1" customWidth="1"/>
    <col min="7719" max="7720" width="3.26953125" style="1" customWidth="1"/>
    <col min="7721" max="7721" width="3" style="1" customWidth="1"/>
    <col min="7722" max="7724" width="3.26953125" style="1" customWidth="1"/>
    <col min="7725" max="7725" width="3" style="1" customWidth="1"/>
    <col min="7726" max="7729" width="3.26953125" style="1" customWidth="1"/>
    <col min="7730" max="7730" width="2.81640625" style="1" customWidth="1"/>
    <col min="7731" max="7731" width="3.26953125" style="1" customWidth="1"/>
    <col min="7732" max="7732" width="3.1796875" style="1" customWidth="1"/>
    <col min="7733" max="7737" width="3.26953125" style="1" customWidth="1"/>
    <col min="7738" max="7739" width="2.81640625" style="1" customWidth="1"/>
    <col min="7740" max="7740" width="3" style="1" customWidth="1"/>
    <col min="7741" max="7741" width="0" style="1" hidden="1" customWidth="1"/>
    <col min="7742" max="7742" width="3.26953125" style="1" customWidth="1"/>
    <col min="7743" max="7745" width="0" style="1" hidden="1" customWidth="1"/>
    <col min="7746" max="7746" width="3.26953125" style="1" customWidth="1"/>
    <col min="7747" max="7748" width="0" style="1" hidden="1" customWidth="1"/>
    <col min="7749" max="7749" width="2.81640625" style="1" customWidth="1"/>
    <col min="7750" max="7750" width="3.26953125" style="1" customWidth="1"/>
    <col min="7751" max="7751" width="3" style="1" customWidth="1"/>
    <col min="7752" max="7752" width="3.26953125" style="1" customWidth="1"/>
    <col min="7753" max="7754" width="2.453125" style="1" customWidth="1"/>
    <col min="7755" max="7755" width="3.26953125" style="1" customWidth="1"/>
    <col min="7756" max="7756" width="3.81640625" style="1" customWidth="1"/>
    <col min="7757" max="7757" width="3.7265625" style="1" customWidth="1"/>
    <col min="7758" max="7758" width="2.81640625" style="1" customWidth="1"/>
    <col min="7759" max="7775" width="0" style="1" hidden="1" customWidth="1"/>
    <col min="7776" max="7776" width="0.1796875" style="1" customWidth="1"/>
    <col min="7777" max="7777" width="2.7265625" style="1" customWidth="1"/>
    <col min="7778" max="7809" width="0" style="1" hidden="1" customWidth="1"/>
    <col min="7810" max="7813" width="9.1796875" style="1" customWidth="1"/>
    <col min="7814" max="7936" width="9.1796875" style="1"/>
    <col min="7937" max="7937" width="2.7265625" style="1" customWidth="1"/>
    <col min="7938" max="7938" width="9" style="1" customWidth="1"/>
    <col min="7939" max="7939" width="5.7265625" style="1" customWidth="1"/>
    <col min="7940" max="7940" width="7.54296875" style="1" customWidth="1"/>
    <col min="7941" max="7941" width="5.7265625" style="1" customWidth="1"/>
    <col min="7942" max="7942" width="7" style="1" customWidth="1"/>
    <col min="7943" max="7943" width="3.7265625" style="1" customWidth="1"/>
    <col min="7944" max="7944" width="0" style="1" hidden="1" customWidth="1"/>
    <col min="7945" max="7946" width="3.26953125" style="1" customWidth="1"/>
    <col min="7947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6" width="0" style="1" hidden="1" customWidth="1"/>
    <col min="7957" max="7957" width="3.26953125" style="1" customWidth="1"/>
    <col min="7958" max="7958" width="0" style="1" hidden="1" customWidth="1"/>
    <col min="7959" max="7959" width="2.7265625" style="1" customWidth="1"/>
    <col min="7960" max="7962" width="3.26953125" style="1" customWidth="1"/>
    <col min="7963" max="7966" width="0" style="1" hidden="1" customWidth="1"/>
    <col min="7967" max="7967" width="2.81640625" style="1" customWidth="1"/>
    <col min="7968" max="7968" width="3.26953125" style="1" customWidth="1"/>
    <col min="7969" max="7971" width="3" style="1" customWidth="1"/>
    <col min="7972" max="7972" width="3.26953125" style="1" customWidth="1"/>
    <col min="7973" max="7974" width="0" style="1" hidden="1" customWidth="1"/>
    <col min="7975" max="7976" width="3.26953125" style="1" customWidth="1"/>
    <col min="7977" max="7977" width="3" style="1" customWidth="1"/>
    <col min="7978" max="7980" width="3.26953125" style="1" customWidth="1"/>
    <col min="7981" max="7981" width="3" style="1" customWidth="1"/>
    <col min="7982" max="7985" width="3.26953125" style="1" customWidth="1"/>
    <col min="7986" max="7986" width="2.81640625" style="1" customWidth="1"/>
    <col min="7987" max="7987" width="3.26953125" style="1" customWidth="1"/>
    <col min="7988" max="7988" width="3.1796875" style="1" customWidth="1"/>
    <col min="7989" max="7993" width="3.26953125" style="1" customWidth="1"/>
    <col min="7994" max="7995" width="2.81640625" style="1" customWidth="1"/>
    <col min="7996" max="7996" width="3" style="1" customWidth="1"/>
    <col min="7997" max="7997" width="0" style="1" hidden="1" customWidth="1"/>
    <col min="7998" max="7998" width="3.26953125" style="1" customWidth="1"/>
    <col min="7999" max="8001" width="0" style="1" hidden="1" customWidth="1"/>
    <col min="8002" max="8002" width="3.26953125" style="1" customWidth="1"/>
    <col min="8003" max="8004" width="0" style="1" hidden="1" customWidth="1"/>
    <col min="8005" max="8005" width="2.81640625" style="1" customWidth="1"/>
    <col min="8006" max="8006" width="3.26953125" style="1" customWidth="1"/>
    <col min="8007" max="8007" width="3" style="1" customWidth="1"/>
    <col min="8008" max="8008" width="3.26953125" style="1" customWidth="1"/>
    <col min="8009" max="8010" width="2.453125" style="1" customWidth="1"/>
    <col min="8011" max="8011" width="3.26953125" style="1" customWidth="1"/>
    <col min="8012" max="8012" width="3.81640625" style="1" customWidth="1"/>
    <col min="8013" max="8013" width="3.7265625" style="1" customWidth="1"/>
    <col min="8014" max="8014" width="2.81640625" style="1" customWidth="1"/>
    <col min="8015" max="8031" width="0" style="1" hidden="1" customWidth="1"/>
    <col min="8032" max="8032" width="0.1796875" style="1" customWidth="1"/>
    <col min="8033" max="8033" width="2.7265625" style="1" customWidth="1"/>
    <col min="8034" max="8065" width="0" style="1" hidden="1" customWidth="1"/>
    <col min="8066" max="8069" width="9.1796875" style="1" customWidth="1"/>
    <col min="8070" max="8192" width="9.1796875" style="1"/>
    <col min="8193" max="8193" width="2.7265625" style="1" customWidth="1"/>
    <col min="8194" max="8194" width="9" style="1" customWidth="1"/>
    <col min="8195" max="8195" width="5.7265625" style="1" customWidth="1"/>
    <col min="8196" max="8196" width="7.54296875" style="1" customWidth="1"/>
    <col min="8197" max="8197" width="5.7265625" style="1" customWidth="1"/>
    <col min="8198" max="8198" width="7" style="1" customWidth="1"/>
    <col min="8199" max="8199" width="3.7265625" style="1" customWidth="1"/>
    <col min="8200" max="8200" width="0" style="1" hidden="1" customWidth="1"/>
    <col min="8201" max="8202" width="3.26953125" style="1" customWidth="1"/>
    <col min="8203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2" width="0" style="1" hidden="1" customWidth="1"/>
    <col min="8213" max="8213" width="3.26953125" style="1" customWidth="1"/>
    <col min="8214" max="8214" width="0" style="1" hidden="1" customWidth="1"/>
    <col min="8215" max="8215" width="2.7265625" style="1" customWidth="1"/>
    <col min="8216" max="8218" width="3.26953125" style="1" customWidth="1"/>
    <col min="8219" max="8222" width="0" style="1" hidden="1" customWidth="1"/>
    <col min="8223" max="8223" width="2.81640625" style="1" customWidth="1"/>
    <col min="8224" max="8224" width="3.26953125" style="1" customWidth="1"/>
    <col min="8225" max="8227" width="3" style="1" customWidth="1"/>
    <col min="8228" max="8228" width="3.26953125" style="1" customWidth="1"/>
    <col min="8229" max="8230" width="0" style="1" hidden="1" customWidth="1"/>
    <col min="8231" max="8232" width="3.26953125" style="1" customWidth="1"/>
    <col min="8233" max="8233" width="3" style="1" customWidth="1"/>
    <col min="8234" max="8236" width="3.26953125" style="1" customWidth="1"/>
    <col min="8237" max="8237" width="3" style="1" customWidth="1"/>
    <col min="8238" max="8241" width="3.26953125" style="1" customWidth="1"/>
    <col min="8242" max="8242" width="2.81640625" style="1" customWidth="1"/>
    <col min="8243" max="8243" width="3.26953125" style="1" customWidth="1"/>
    <col min="8244" max="8244" width="3.1796875" style="1" customWidth="1"/>
    <col min="8245" max="8249" width="3.26953125" style="1" customWidth="1"/>
    <col min="8250" max="8251" width="2.81640625" style="1" customWidth="1"/>
    <col min="8252" max="8252" width="3" style="1" customWidth="1"/>
    <col min="8253" max="8253" width="0" style="1" hidden="1" customWidth="1"/>
    <col min="8254" max="8254" width="3.26953125" style="1" customWidth="1"/>
    <col min="8255" max="8257" width="0" style="1" hidden="1" customWidth="1"/>
    <col min="8258" max="8258" width="3.26953125" style="1" customWidth="1"/>
    <col min="8259" max="8260" width="0" style="1" hidden="1" customWidth="1"/>
    <col min="8261" max="8261" width="2.81640625" style="1" customWidth="1"/>
    <col min="8262" max="8262" width="3.26953125" style="1" customWidth="1"/>
    <col min="8263" max="8263" width="3" style="1" customWidth="1"/>
    <col min="8264" max="8264" width="3.26953125" style="1" customWidth="1"/>
    <col min="8265" max="8266" width="2.453125" style="1" customWidth="1"/>
    <col min="8267" max="8267" width="3.26953125" style="1" customWidth="1"/>
    <col min="8268" max="8268" width="3.81640625" style="1" customWidth="1"/>
    <col min="8269" max="8269" width="3.7265625" style="1" customWidth="1"/>
    <col min="8270" max="8270" width="2.81640625" style="1" customWidth="1"/>
    <col min="8271" max="8287" width="0" style="1" hidden="1" customWidth="1"/>
    <col min="8288" max="8288" width="0.1796875" style="1" customWidth="1"/>
    <col min="8289" max="8289" width="2.7265625" style="1" customWidth="1"/>
    <col min="8290" max="8321" width="0" style="1" hidden="1" customWidth="1"/>
    <col min="8322" max="8325" width="9.1796875" style="1" customWidth="1"/>
    <col min="8326" max="8448" width="9.1796875" style="1"/>
    <col min="8449" max="8449" width="2.7265625" style="1" customWidth="1"/>
    <col min="8450" max="8450" width="9" style="1" customWidth="1"/>
    <col min="8451" max="8451" width="5.7265625" style="1" customWidth="1"/>
    <col min="8452" max="8452" width="7.54296875" style="1" customWidth="1"/>
    <col min="8453" max="8453" width="5.7265625" style="1" customWidth="1"/>
    <col min="8454" max="8454" width="7" style="1" customWidth="1"/>
    <col min="8455" max="8455" width="3.7265625" style="1" customWidth="1"/>
    <col min="8456" max="8456" width="0" style="1" hidden="1" customWidth="1"/>
    <col min="8457" max="8458" width="3.26953125" style="1" customWidth="1"/>
    <col min="8459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8" width="0" style="1" hidden="1" customWidth="1"/>
    <col min="8469" max="8469" width="3.26953125" style="1" customWidth="1"/>
    <col min="8470" max="8470" width="0" style="1" hidden="1" customWidth="1"/>
    <col min="8471" max="8471" width="2.7265625" style="1" customWidth="1"/>
    <col min="8472" max="8474" width="3.26953125" style="1" customWidth="1"/>
    <col min="8475" max="8478" width="0" style="1" hidden="1" customWidth="1"/>
    <col min="8479" max="8479" width="2.81640625" style="1" customWidth="1"/>
    <col min="8480" max="8480" width="3.26953125" style="1" customWidth="1"/>
    <col min="8481" max="8483" width="3" style="1" customWidth="1"/>
    <col min="8484" max="8484" width="3.26953125" style="1" customWidth="1"/>
    <col min="8485" max="8486" width="0" style="1" hidden="1" customWidth="1"/>
    <col min="8487" max="8488" width="3.26953125" style="1" customWidth="1"/>
    <col min="8489" max="8489" width="3" style="1" customWidth="1"/>
    <col min="8490" max="8492" width="3.26953125" style="1" customWidth="1"/>
    <col min="8493" max="8493" width="3" style="1" customWidth="1"/>
    <col min="8494" max="8497" width="3.26953125" style="1" customWidth="1"/>
    <col min="8498" max="8498" width="2.81640625" style="1" customWidth="1"/>
    <col min="8499" max="8499" width="3.26953125" style="1" customWidth="1"/>
    <col min="8500" max="8500" width="3.1796875" style="1" customWidth="1"/>
    <col min="8501" max="8505" width="3.26953125" style="1" customWidth="1"/>
    <col min="8506" max="8507" width="2.81640625" style="1" customWidth="1"/>
    <col min="8508" max="8508" width="3" style="1" customWidth="1"/>
    <col min="8509" max="8509" width="0" style="1" hidden="1" customWidth="1"/>
    <col min="8510" max="8510" width="3.26953125" style="1" customWidth="1"/>
    <col min="8511" max="8513" width="0" style="1" hidden="1" customWidth="1"/>
    <col min="8514" max="8514" width="3.26953125" style="1" customWidth="1"/>
    <col min="8515" max="8516" width="0" style="1" hidden="1" customWidth="1"/>
    <col min="8517" max="8517" width="2.81640625" style="1" customWidth="1"/>
    <col min="8518" max="8518" width="3.26953125" style="1" customWidth="1"/>
    <col min="8519" max="8519" width="3" style="1" customWidth="1"/>
    <col min="8520" max="8520" width="3.26953125" style="1" customWidth="1"/>
    <col min="8521" max="8522" width="2.453125" style="1" customWidth="1"/>
    <col min="8523" max="8523" width="3.26953125" style="1" customWidth="1"/>
    <col min="8524" max="8524" width="3.81640625" style="1" customWidth="1"/>
    <col min="8525" max="8525" width="3.7265625" style="1" customWidth="1"/>
    <col min="8526" max="8526" width="2.81640625" style="1" customWidth="1"/>
    <col min="8527" max="8543" width="0" style="1" hidden="1" customWidth="1"/>
    <col min="8544" max="8544" width="0.1796875" style="1" customWidth="1"/>
    <col min="8545" max="8545" width="2.7265625" style="1" customWidth="1"/>
    <col min="8546" max="8577" width="0" style="1" hidden="1" customWidth="1"/>
    <col min="8578" max="8581" width="9.1796875" style="1" customWidth="1"/>
    <col min="8582" max="8704" width="9.1796875" style="1"/>
    <col min="8705" max="8705" width="2.7265625" style="1" customWidth="1"/>
    <col min="8706" max="8706" width="9" style="1" customWidth="1"/>
    <col min="8707" max="8707" width="5.7265625" style="1" customWidth="1"/>
    <col min="8708" max="8708" width="7.54296875" style="1" customWidth="1"/>
    <col min="8709" max="8709" width="5.7265625" style="1" customWidth="1"/>
    <col min="8710" max="8710" width="7" style="1" customWidth="1"/>
    <col min="8711" max="8711" width="3.7265625" style="1" customWidth="1"/>
    <col min="8712" max="8712" width="0" style="1" hidden="1" customWidth="1"/>
    <col min="8713" max="8714" width="3.26953125" style="1" customWidth="1"/>
    <col min="8715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4" width="0" style="1" hidden="1" customWidth="1"/>
    <col min="8725" max="8725" width="3.26953125" style="1" customWidth="1"/>
    <col min="8726" max="8726" width="0" style="1" hidden="1" customWidth="1"/>
    <col min="8727" max="8727" width="2.7265625" style="1" customWidth="1"/>
    <col min="8728" max="8730" width="3.26953125" style="1" customWidth="1"/>
    <col min="8731" max="8734" width="0" style="1" hidden="1" customWidth="1"/>
    <col min="8735" max="8735" width="2.81640625" style="1" customWidth="1"/>
    <col min="8736" max="8736" width="3.26953125" style="1" customWidth="1"/>
    <col min="8737" max="8739" width="3" style="1" customWidth="1"/>
    <col min="8740" max="8740" width="3.26953125" style="1" customWidth="1"/>
    <col min="8741" max="8742" width="0" style="1" hidden="1" customWidth="1"/>
    <col min="8743" max="8744" width="3.26953125" style="1" customWidth="1"/>
    <col min="8745" max="8745" width="3" style="1" customWidth="1"/>
    <col min="8746" max="8748" width="3.26953125" style="1" customWidth="1"/>
    <col min="8749" max="8749" width="3" style="1" customWidth="1"/>
    <col min="8750" max="8753" width="3.26953125" style="1" customWidth="1"/>
    <col min="8754" max="8754" width="2.81640625" style="1" customWidth="1"/>
    <col min="8755" max="8755" width="3.26953125" style="1" customWidth="1"/>
    <col min="8756" max="8756" width="3.1796875" style="1" customWidth="1"/>
    <col min="8757" max="8761" width="3.26953125" style="1" customWidth="1"/>
    <col min="8762" max="8763" width="2.81640625" style="1" customWidth="1"/>
    <col min="8764" max="8764" width="3" style="1" customWidth="1"/>
    <col min="8765" max="8765" width="0" style="1" hidden="1" customWidth="1"/>
    <col min="8766" max="8766" width="3.26953125" style="1" customWidth="1"/>
    <col min="8767" max="8769" width="0" style="1" hidden="1" customWidth="1"/>
    <col min="8770" max="8770" width="3.26953125" style="1" customWidth="1"/>
    <col min="8771" max="8772" width="0" style="1" hidden="1" customWidth="1"/>
    <col min="8773" max="8773" width="2.81640625" style="1" customWidth="1"/>
    <col min="8774" max="8774" width="3.26953125" style="1" customWidth="1"/>
    <col min="8775" max="8775" width="3" style="1" customWidth="1"/>
    <col min="8776" max="8776" width="3.26953125" style="1" customWidth="1"/>
    <col min="8777" max="8778" width="2.453125" style="1" customWidth="1"/>
    <col min="8779" max="8779" width="3.26953125" style="1" customWidth="1"/>
    <col min="8780" max="8780" width="3.81640625" style="1" customWidth="1"/>
    <col min="8781" max="8781" width="3.7265625" style="1" customWidth="1"/>
    <col min="8782" max="8782" width="2.81640625" style="1" customWidth="1"/>
    <col min="8783" max="8799" width="0" style="1" hidden="1" customWidth="1"/>
    <col min="8800" max="8800" width="0.1796875" style="1" customWidth="1"/>
    <col min="8801" max="8801" width="2.7265625" style="1" customWidth="1"/>
    <col min="8802" max="8833" width="0" style="1" hidden="1" customWidth="1"/>
    <col min="8834" max="8837" width="9.1796875" style="1" customWidth="1"/>
    <col min="8838" max="8960" width="9.1796875" style="1"/>
    <col min="8961" max="8961" width="2.7265625" style="1" customWidth="1"/>
    <col min="8962" max="8962" width="9" style="1" customWidth="1"/>
    <col min="8963" max="8963" width="5.7265625" style="1" customWidth="1"/>
    <col min="8964" max="8964" width="7.54296875" style="1" customWidth="1"/>
    <col min="8965" max="8965" width="5.7265625" style="1" customWidth="1"/>
    <col min="8966" max="8966" width="7" style="1" customWidth="1"/>
    <col min="8967" max="8967" width="3.7265625" style="1" customWidth="1"/>
    <col min="8968" max="8968" width="0" style="1" hidden="1" customWidth="1"/>
    <col min="8969" max="8970" width="3.26953125" style="1" customWidth="1"/>
    <col min="8971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0" width="0" style="1" hidden="1" customWidth="1"/>
    <col min="8981" max="8981" width="3.26953125" style="1" customWidth="1"/>
    <col min="8982" max="8982" width="0" style="1" hidden="1" customWidth="1"/>
    <col min="8983" max="8983" width="2.7265625" style="1" customWidth="1"/>
    <col min="8984" max="8986" width="3.26953125" style="1" customWidth="1"/>
    <col min="8987" max="8990" width="0" style="1" hidden="1" customWidth="1"/>
    <col min="8991" max="8991" width="2.81640625" style="1" customWidth="1"/>
    <col min="8992" max="8992" width="3.26953125" style="1" customWidth="1"/>
    <col min="8993" max="8995" width="3" style="1" customWidth="1"/>
    <col min="8996" max="8996" width="3.26953125" style="1" customWidth="1"/>
    <col min="8997" max="8998" width="0" style="1" hidden="1" customWidth="1"/>
    <col min="8999" max="9000" width="3.26953125" style="1" customWidth="1"/>
    <col min="9001" max="9001" width="3" style="1" customWidth="1"/>
    <col min="9002" max="9004" width="3.26953125" style="1" customWidth="1"/>
    <col min="9005" max="9005" width="3" style="1" customWidth="1"/>
    <col min="9006" max="9009" width="3.26953125" style="1" customWidth="1"/>
    <col min="9010" max="9010" width="2.81640625" style="1" customWidth="1"/>
    <col min="9011" max="9011" width="3.26953125" style="1" customWidth="1"/>
    <col min="9012" max="9012" width="3.1796875" style="1" customWidth="1"/>
    <col min="9013" max="9017" width="3.26953125" style="1" customWidth="1"/>
    <col min="9018" max="9019" width="2.81640625" style="1" customWidth="1"/>
    <col min="9020" max="9020" width="3" style="1" customWidth="1"/>
    <col min="9021" max="9021" width="0" style="1" hidden="1" customWidth="1"/>
    <col min="9022" max="9022" width="3.26953125" style="1" customWidth="1"/>
    <col min="9023" max="9025" width="0" style="1" hidden="1" customWidth="1"/>
    <col min="9026" max="9026" width="3.26953125" style="1" customWidth="1"/>
    <col min="9027" max="9028" width="0" style="1" hidden="1" customWidth="1"/>
    <col min="9029" max="9029" width="2.81640625" style="1" customWidth="1"/>
    <col min="9030" max="9030" width="3.26953125" style="1" customWidth="1"/>
    <col min="9031" max="9031" width="3" style="1" customWidth="1"/>
    <col min="9032" max="9032" width="3.26953125" style="1" customWidth="1"/>
    <col min="9033" max="9034" width="2.453125" style="1" customWidth="1"/>
    <col min="9035" max="9035" width="3.26953125" style="1" customWidth="1"/>
    <col min="9036" max="9036" width="3.81640625" style="1" customWidth="1"/>
    <col min="9037" max="9037" width="3.7265625" style="1" customWidth="1"/>
    <col min="9038" max="9038" width="2.81640625" style="1" customWidth="1"/>
    <col min="9039" max="9055" width="0" style="1" hidden="1" customWidth="1"/>
    <col min="9056" max="9056" width="0.1796875" style="1" customWidth="1"/>
    <col min="9057" max="9057" width="2.7265625" style="1" customWidth="1"/>
    <col min="9058" max="9089" width="0" style="1" hidden="1" customWidth="1"/>
    <col min="9090" max="9093" width="9.1796875" style="1" customWidth="1"/>
    <col min="9094" max="9216" width="9.1796875" style="1"/>
    <col min="9217" max="9217" width="2.7265625" style="1" customWidth="1"/>
    <col min="9218" max="9218" width="9" style="1" customWidth="1"/>
    <col min="9219" max="9219" width="5.7265625" style="1" customWidth="1"/>
    <col min="9220" max="9220" width="7.54296875" style="1" customWidth="1"/>
    <col min="9221" max="9221" width="5.7265625" style="1" customWidth="1"/>
    <col min="9222" max="9222" width="7" style="1" customWidth="1"/>
    <col min="9223" max="9223" width="3.7265625" style="1" customWidth="1"/>
    <col min="9224" max="9224" width="0" style="1" hidden="1" customWidth="1"/>
    <col min="9225" max="9226" width="3.26953125" style="1" customWidth="1"/>
    <col min="9227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6" width="0" style="1" hidden="1" customWidth="1"/>
    <col min="9237" max="9237" width="3.26953125" style="1" customWidth="1"/>
    <col min="9238" max="9238" width="0" style="1" hidden="1" customWidth="1"/>
    <col min="9239" max="9239" width="2.7265625" style="1" customWidth="1"/>
    <col min="9240" max="9242" width="3.26953125" style="1" customWidth="1"/>
    <col min="9243" max="9246" width="0" style="1" hidden="1" customWidth="1"/>
    <col min="9247" max="9247" width="2.81640625" style="1" customWidth="1"/>
    <col min="9248" max="9248" width="3.26953125" style="1" customWidth="1"/>
    <col min="9249" max="9251" width="3" style="1" customWidth="1"/>
    <col min="9252" max="9252" width="3.26953125" style="1" customWidth="1"/>
    <col min="9253" max="9254" width="0" style="1" hidden="1" customWidth="1"/>
    <col min="9255" max="9256" width="3.26953125" style="1" customWidth="1"/>
    <col min="9257" max="9257" width="3" style="1" customWidth="1"/>
    <col min="9258" max="9260" width="3.26953125" style="1" customWidth="1"/>
    <col min="9261" max="9261" width="3" style="1" customWidth="1"/>
    <col min="9262" max="9265" width="3.26953125" style="1" customWidth="1"/>
    <col min="9266" max="9266" width="2.81640625" style="1" customWidth="1"/>
    <col min="9267" max="9267" width="3.26953125" style="1" customWidth="1"/>
    <col min="9268" max="9268" width="3.1796875" style="1" customWidth="1"/>
    <col min="9269" max="9273" width="3.26953125" style="1" customWidth="1"/>
    <col min="9274" max="9275" width="2.81640625" style="1" customWidth="1"/>
    <col min="9276" max="9276" width="3" style="1" customWidth="1"/>
    <col min="9277" max="9277" width="0" style="1" hidden="1" customWidth="1"/>
    <col min="9278" max="9278" width="3.26953125" style="1" customWidth="1"/>
    <col min="9279" max="9281" width="0" style="1" hidden="1" customWidth="1"/>
    <col min="9282" max="9282" width="3.26953125" style="1" customWidth="1"/>
    <col min="9283" max="9284" width="0" style="1" hidden="1" customWidth="1"/>
    <col min="9285" max="9285" width="2.81640625" style="1" customWidth="1"/>
    <col min="9286" max="9286" width="3.26953125" style="1" customWidth="1"/>
    <col min="9287" max="9287" width="3" style="1" customWidth="1"/>
    <col min="9288" max="9288" width="3.26953125" style="1" customWidth="1"/>
    <col min="9289" max="9290" width="2.453125" style="1" customWidth="1"/>
    <col min="9291" max="9291" width="3.26953125" style="1" customWidth="1"/>
    <col min="9292" max="9292" width="3.81640625" style="1" customWidth="1"/>
    <col min="9293" max="9293" width="3.7265625" style="1" customWidth="1"/>
    <col min="9294" max="9294" width="2.81640625" style="1" customWidth="1"/>
    <col min="9295" max="9311" width="0" style="1" hidden="1" customWidth="1"/>
    <col min="9312" max="9312" width="0.1796875" style="1" customWidth="1"/>
    <col min="9313" max="9313" width="2.7265625" style="1" customWidth="1"/>
    <col min="9314" max="9345" width="0" style="1" hidden="1" customWidth="1"/>
    <col min="9346" max="9349" width="9.1796875" style="1" customWidth="1"/>
    <col min="9350" max="9472" width="9.1796875" style="1"/>
    <col min="9473" max="9473" width="2.7265625" style="1" customWidth="1"/>
    <col min="9474" max="9474" width="9" style="1" customWidth="1"/>
    <col min="9475" max="9475" width="5.7265625" style="1" customWidth="1"/>
    <col min="9476" max="9476" width="7.54296875" style="1" customWidth="1"/>
    <col min="9477" max="9477" width="5.7265625" style="1" customWidth="1"/>
    <col min="9478" max="9478" width="7" style="1" customWidth="1"/>
    <col min="9479" max="9479" width="3.7265625" style="1" customWidth="1"/>
    <col min="9480" max="9480" width="0" style="1" hidden="1" customWidth="1"/>
    <col min="9481" max="9482" width="3.26953125" style="1" customWidth="1"/>
    <col min="9483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2" width="0" style="1" hidden="1" customWidth="1"/>
    <col min="9493" max="9493" width="3.26953125" style="1" customWidth="1"/>
    <col min="9494" max="9494" width="0" style="1" hidden="1" customWidth="1"/>
    <col min="9495" max="9495" width="2.7265625" style="1" customWidth="1"/>
    <col min="9496" max="9498" width="3.26953125" style="1" customWidth="1"/>
    <col min="9499" max="9502" width="0" style="1" hidden="1" customWidth="1"/>
    <col min="9503" max="9503" width="2.81640625" style="1" customWidth="1"/>
    <col min="9504" max="9504" width="3.26953125" style="1" customWidth="1"/>
    <col min="9505" max="9507" width="3" style="1" customWidth="1"/>
    <col min="9508" max="9508" width="3.26953125" style="1" customWidth="1"/>
    <col min="9509" max="9510" width="0" style="1" hidden="1" customWidth="1"/>
    <col min="9511" max="9512" width="3.26953125" style="1" customWidth="1"/>
    <col min="9513" max="9513" width="3" style="1" customWidth="1"/>
    <col min="9514" max="9516" width="3.26953125" style="1" customWidth="1"/>
    <col min="9517" max="9517" width="3" style="1" customWidth="1"/>
    <col min="9518" max="9521" width="3.26953125" style="1" customWidth="1"/>
    <col min="9522" max="9522" width="2.81640625" style="1" customWidth="1"/>
    <col min="9523" max="9523" width="3.26953125" style="1" customWidth="1"/>
    <col min="9524" max="9524" width="3.1796875" style="1" customWidth="1"/>
    <col min="9525" max="9529" width="3.26953125" style="1" customWidth="1"/>
    <col min="9530" max="9531" width="2.81640625" style="1" customWidth="1"/>
    <col min="9532" max="9532" width="3" style="1" customWidth="1"/>
    <col min="9533" max="9533" width="0" style="1" hidden="1" customWidth="1"/>
    <col min="9534" max="9534" width="3.26953125" style="1" customWidth="1"/>
    <col min="9535" max="9537" width="0" style="1" hidden="1" customWidth="1"/>
    <col min="9538" max="9538" width="3.26953125" style="1" customWidth="1"/>
    <col min="9539" max="9540" width="0" style="1" hidden="1" customWidth="1"/>
    <col min="9541" max="9541" width="2.81640625" style="1" customWidth="1"/>
    <col min="9542" max="9542" width="3.26953125" style="1" customWidth="1"/>
    <col min="9543" max="9543" width="3" style="1" customWidth="1"/>
    <col min="9544" max="9544" width="3.26953125" style="1" customWidth="1"/>
    <col min="9545" max="9546" width="2.453125" style="1" customWidth="1"/>
    <col min="9547" max="9547" width="3.26953125" style="1" customWidth="1"/>
    <col min="9548" max="9548" width="3.81640625" style="1" customWidth="1"/>
    <col min="9549" max="9549" width="3.7265625" style="1" customWidth="1"/>
    <col min="9550" max="9550" width="2.81640625" style="1" customWidth="1"/>
    <col min="9551" max="9567" width="0" style="1" hidden="1" customWidth="1"/>
    <col min="9568" max="9568" width="0.1796875" style="1" customWidth="1"/>
    <col min="9569" max="9569" width="2.7265625" style="1" customWidth="1"/>
    <col min="9570" max="9601" width="0" style="1" hidden="1" customWidth="1"/>
    <col min="9602" max="9605" width="9.1796875" style="1" customWidth="1"/>
    <col min="9606" max="9728" width="9.1796875" style="1"/>
    <col min="9729" max="9729" width="2.7265625" style="1" customWidth="1"/>
    <col min="9730" max="9730" width="9" style="1" customWidth="1"/>
    <col min="9731" max="9731" width="5.7265625" style="1" customWidth="1"/>
    <col min="9732" max="9732" width="7.54296875" style="1" customWidth="1"/>
    <col min="9733" max="9733" width="5.7265625" style="1" customWidth="1"/>
    <col min="9734" max="9734" width="7" style="1" customWidth="1"/>
    <col min="9735" max="9735" width="3.7265625" style="1" customWidth="1"/>
    <col min="9736" max="9736" width="0" style="1" hidden="1" customWidth="1"/>
    <col min="9737" max="9738" width="3.26953125" style="1" customWidth="1"/>
    <col min="9739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8" width="0" style="1" hidden="1" customWidth="1"/>
    <col min="9749" max="9749" width="3.26953125" style="1" customWidth="1"/>
    <col min="9750" max="9750" width="0" style="1" hidden="1" customWidth="1"/>
    <col min="9751" max="9751" width="2.7265625" style="1" customWidth="1"/>
    <col min="9752" max="9754" width="3.26953125" style="1" customWidth="1"/>
    <col min="9755" max="9758" width="0" style="1" hidden="1" customWidth="1"/>
    <col min="9759" max="9759" width="2.81640625" style="1" customWidth="1"/>
    <col min="9760" max="9760" width="3.26953125" style="1" customWidth="1"/>
    <col min="9761" max="9763" width="3" style="1" customWidth="1"/>
    <col min="9764" max="9764" width="3.26953125" style="1" customWidth="1"/>
    <col min="9765" max="9766" width="0" style="1" hidden="1" customWidth="1"/>
    <col min="9767" max="9768" width="3.26953125" style="1" customWidth="1"/>
    <col min="9769" max="9769" width="3" style="1" customWidth="1"/>
    <col min="9770" max="9772" width="3.26953125" style="1" customWidth="1"/>
    <col min="9773" max="9773" width="3" style="1" customWidth="1"/>
    <col min="9774" max="9777" width="3.26953125" style="1" customWidth="1"/>
    <col min="9778" max="9778" width="2.81640625" style="1" customWidth="1"/>
    <col min="9779" max="9779" width="3.26953125" style="1" customWidth="1"/>
    <col min="9780" max="9780" width="3.1796875" style="1" customWidth="1"/>
    <col min="9781" max="9785" width="3.26953125" style="1" customWidth="1"/>
    <col min="9786" max="9787" width="2.81640625" style="1" customWidth="1"/>
    <col min="9788" max="9788" width="3" style="1" customWidth="1"/>
    <col min="9789" max="9789" width="0" style="1" hidden="1" customWidth="1"/>
    <col min="9790" max="9790" width="3.26953125" style="1" customWidth="1"/>
    <col min="9791" max="9793" width="0" style="1" hidden="1" customWidth="1"/>
    <col min="9794" max="9794" width="3.26953125" style="1" customWidth="1"/>
    <col min="9795" max="9796" width="0" style="1" hidden="1" customWidth="1"/>
    <col min="9797" max="9797" width="2.81640625" style="1" customWidth="1"/>
    <col min="9798" max="9798" width="3.26953125" style="1" customWidth="1"/>
    <col min="9799" max="9799" width="3" style="1" customWidth="1"/>
    <col min="9800" max="9800" width="3.26953125" style="1" customWidth="1"/>
    <col min="9801" max="9802" width="2.453125" style="1" customWidth="1"/>
    <col min="9803" max="9803" width="3.26953125" style="1" customWidth="1"/>
    <col min="9804" max="9804" width="3.81640625" style="1" customWidth="1"/>
    <col min="9805" max="9805" width="3.7265625" style="1" customWidth="1"/>
    <col min="9806" max="9806" width="2.81640625" style="1" customWidth="1"/>
    <col min="9807" max="9823" width="0" style="1" hidden="1" customWidth="1"/>
    <col min="9824" max="9824" width="0.1796875" style="1" customWidth="1"/>
    <col min="9825" max="9825" width="2.7265625" style="1" customWidth="1"/>
    <col min="9826" max="9857" width="0" style="1" hidden="1" customWidth="1"/>
    <col min="9858" max="9861" width="9.1796875" style="1" customWidth="1"/>
    <col min="9862" max="9984" width="9.1796875" style="1"/>
    <col min="9985" max="9985" width="2.7265625" style="1" customWidth="1"/>
    <col min="9986" max="9986" width="9" style="1" customWidth="1"/>
    <col min="9987" max="9987" width="5.7265625" style="1" customWidth="1"/>
    <col min="9988" max="9988" width="7.54296875" style="1" customWidth="1"/>
    <col min="9989" max="9989" width="5.7265625" style="1" customWidth="1"/>
    <col min="9990" max="9990" width="7" style="1" customWidth="1"/>
    <col min="9991" max="9991" width="3.7265625" style="1" customWidth="1"/>
    <col min="9992" max="9992" width="0" style="1" hidden="1" customWidth="1"/>
    <col min="9993" max="9994" width="3.26953125" style="1" customWidth="1"/>
    <col min="9995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4" width="0" style="1" hidden="1" customWidth="1"/>
    <col min="10005" max="10005" width="3.26953125" style="1" customWidth="1"/>
    <col min="10006" max="10006" width="0" style="1" hidden="1" customWidth="1"/>
    <col min="10007" max="10007" width="2.7265625" style="1" customWidth="1"/>
    <col min="10008" max="10010" width="3.26953125" style="1" customWidth="1"/>
    <col min="10011" max="10014" width="0" style="1" hidden="1" customWidth="1"/>
    <col min="10015" max="10015" width="2.81640625" style="1" customWidth="1"/>
    <col min="10016" max="10016" width="3.26953125" style="1" customWidth="1"/>
    <col min="10017" max="10019" width="3" style="1" customWidth="1"/>
    <col min="10020" max="10020" width="3.26953125" style="1" customWidth="1"/>
    <col min="10021" max="10022" width="0" style="1" hidden="1" customWidth="1"/>
    <col min="10023" max="10024" width="3.26953125" style="1" customWidth="1"/>
    <col min="10025" max="10025" width="3" style="1" customWidth="1"/>
    <col min="10026" max="10028" width="3.26953125" style="1" customWidth="1"/>
    <col min="10029" max="10029" width="3" style="1" customWidth="1"/>
    <col min="10030" max="10033" width="3.26953125" style="1" customWidth="1"/>
    <col min="10034" max="10034" width="2.81640625" style="1" customWidth="1"/>
    <col min="10035" max="10035" width="3.26953125" style="1" customWidth="1"/>
    <col min="10036" max="10036" width="3.1796875" style="1" customWidth="1"/>
    <col min="10037" max="10041" width="3.26953125" style="1" customWidth="1"/>
    <col min="10042" max="10043" width="2.81640625" style="1" customWidth="1"/>
    <col min="10044" max="10044" width="3" style="1" customWidth="1"/>
    <col min="10045" max="10045" width="0" style="1" hidden="1" customWidth="1"/>
    <col min="10046" max="10046" width="3.26953125" style="1" customWidth="1"/>
    <col min="10047" max="10049" width="0" style="1" hidden="1" customWidth="1"/>
    <col min="10050" max="10050" width="3.26953125" style="1" customWidth="1"/>
    <col min="10051" max="10052" width="0" style="1" hidden="1" customWidth="1"/>
    <col min="10053" max="10053" width="2.81640625" style="1" customWidth="1"/>
    <col min="10054" max="10054" width="3.26953125" style="1" customWidth="1"/>
    <col min="10055" max="10055" width="3" style="1" customWidth="1"/>
    <col min="10056" max="10056" width="3.26953125" style="1" customWidth="1"/>
    <col min="10057" max="10058" width="2.453125" style="1" customWidth="1"/>
    <col min="10059" max="10059" width="3.26953125" style="1" customWidth="1"/>
    <col min="10060" max="10060" width="3.81640625" style="1" customWidth="1"/>
    <col min="10061" max="10061" width="3.7265625" style="1" customWidth="1"/>
    <col min="10062" max="10062" width="2.81640625" style="1" customWidth="1"/>
    <col min="10063" max="10079" width="0" style="1" hidden="1" customWidth="1"/>
    <col min="10080" max="10080" width="0.1796875" style="1" customWidth="1"/>
    <col min="10081" max="10081" width="2.7265625" style="1" customWidth="1"/>
    <col min="10082" max="10113" width="0" style="1" hidden="1" customWidth="1"/>
    <col min="10114" max="10117" width="9.1796875" style="1" customWidth="1"/>
    <col min="10118" max="10240" width="9.1796875" style="1"/>
    <col min="10241" max="10241" width="2.7265625" style="1" customWidth="1"/>
    <col min="10242" max="10242" width="9" style="1" customWidth="1"/>
    <col min="10243" max="10243" width="5.7265625" style="1" customWidth="1"/>
    <col min="10244" max="10244" width="7.54296875" style="1" customWidth="1"/>
    <col min="10245" max="10245" width="5.7265625" style="1" customWidth="1"/>
    <col min="10246" max="10246" width="7" style="1" customWidth="1"/>
    <col min="10247" max="10247" width="3.7265625" style="1" customWidth="1"/>
    <col min="10248" max="10248" width="0" style="1" hidden="1" customWidth="1"/>
    <col min="10249" max="10250" width="3.26953125" style="1" customWidth="1"/>
    <col min="10251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0" width="0" style="1" hidden="1" customWidth="1"/>
    <col min="10261" max="10261" width="3.26953125" style="1" customWidth="1"/>
    <col min="10262" max="10262" width="0" style="1" hidden="1" customWidth="1"/>
    <col min="10263" max="10263" width="2.7265625" style="1" customWidth="1"/>
    <col min="10264" max="10266" width="3.26953125" style="1" customWidth="1"/>
    <col min="10267" max="10270" width="0" style="1" hidden="1" customWidth="1"/>
    <col min="10271" max="10271" width="2.81640625" style="1" customWidth="1"/>
    <col min="10272" max="10272" width="3.26953125" style="1" customWidth="1"/>
    <col min="10273" max="10275" width="3" style="1" customWidth="1"/>
    <col min="10276" max="10276" width="3.26953125" style="1" customWidth="1"/>
    <col min="10277" max="10278" width="0" style="1" hidden="1" customWidth="1"/>
    <col min="10279" max="10280" width="3.26953125" style="1" customWidth="1"/>
    <col min="10281" max="10281" width="3" style="1" customWidth="1"/>
    <col min="10282" max="10284" width="3.26953125" style="1" customWidth="1"/>
    <col min="10285" max="10285" width="3" style="1" customWidth="1"/>
    <col min="10286" max="10289" width="3.26953125" style="1" customWidth="1"/>
    <col min="10290" max="10290" width="2.81640625" style="1" customWidth="1"/>
    <col min="10291" max="10291" width="3.26953125" style="1" customWidth="1"/>
    <col min="10292" max="10292" width="3.1796875" style="1" customWidth="1"/>
    <col min="10293" max="10297" width="3.26953125" style="1" customWidth="1"/>
    <col min="10298" max="10299" width="2.81640625" style="1" customWidth="1"/>
    <col min="10300" max="10300" width="3" style="1" customWidth="1"/>
    <col min="10301" max="10301" width="0" style="1" hidden="1" customWidth="1"/>
    <col min="10302" max="10302" width="3.26953125" style="1" customWidth="1"/>
    <col min="10303" max="10305" width="0" style="1" hidden="1" customWidth="1"/>
    <col min="10306" max="10306" width="3.26953125" style="1" customWidth="1"/>
    <col min="10307" max="10308" width="0" style="1" hidden="1" customWidth="1"/>
    <col min="10309" max="10309" width="2.81640625" style="1" customWidth="1"/>
    <col min="10310" max="10310" width="3.26953125" style="1" customWidth="1"/>
    <col min="10311" max="10311" width="3" style="1" customWidth="1"/>
    <col min="10312" max="10312" width="3.26953125" style="1" customWidth="1"/>
    <col min="10313" max="10314" width="2.453125" style="1" customWidth="1"/>
    <col min="10315" max="10315" width="3.26953125" style="1" customWidth="1"/>
    <col min="10316" max="10316" width="3.81640625" style="1" customWidth="1"/>
    <col min="10317" max="10317" width="3.7265625" style="1" customWidth="1"/>
    <col min="10318" max="10318" width="2.81640625" style="1" customWidth="1"/>
    <col min="10319" max="10335" width="0" style="1" hidden="1" customWidth="1"/>
    <col min="10336" max="10336" width="0.1796875" style="1" customWidth="1"/>
    <col min="10337" max="10337" width="2.7265625" style="1" customWidth="1"/>
    <col min="10338" max="10369" width="0" style="1" hidden="1" customWidth="1"/>
    <col min="10370" max="10373" width="9.1796875" style="1" customWidth="1"/>
    <col min="10374" max="10496" width="9.1796875" style="1"/>
    <col min="10497" max="10497" width="2.7265625" style="1" customWidth="1"/>
    <col min="10498" max="10498" width="9" style="1" customWidth="1"/>
    <col min="10499" max="10499" width="5.7265625" style="1" customWidth="1"/>
    <col min="10500" max="10500" width="7.54296875" style="1" customWidth="1"/>
    <col min="10501" max="10501" width="5.7265625" style="1" customWidth="1"/>
    <col min="10502" max="10502" width="7" style="1" customWidth="1"/>
    <col min="10503" max="10503" width="3.7265625" style="1" customWidth="1"/>
    <col min="10504" max="10504" width="0" style="1" hidden="1" customWidth="1"/>
    <col min="10505" max="10506" width="3.26953125" style="1" customWidth="1"/>
    <col min="10507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6" width="0" style="1" hidden="1" customWidth="1"/>
    <col min="10517" max="10517" width="3.26953125" style="1" customWidth="1"/>
    <col min="10518" max="10518" width="0" style="1" hidden="1" customWidth="1"/>
    <col min="10519" max="10519" width="2.7265625" style="1" customWidth="1"/>
    <col min="10520" max="10522" width="3.26953125" style="1" customWidth="1"/>
    <col min="10523" max="10526" width="0" style="1" hidden="1" customWidth="1"/>
    <col min="10527" max="10527" width="2.81640625" style="1" customWidth="1"/>
    <col min="10528" max="10528" width="3.26953125" style="1" customWidth="1"/>
    <col min="10529" max="10531" width="3" style="1" customWidth="1"/>
    <col min="10532" max="10532" width="3.26953125" style="1" customWidth="1"/>
    <col min="10533" max="10534" width="0" style="1" hidden="1" customWidth="1"/>
    <col min="10535" max="10536" width="3.26953125" style="1" customWidth="1"/>
    <col min="10537" max="10537" width="3" style="1" customWidth="1"/>
    <col min="10538" max="10540" width="3.26953125" style="1" customWidth="1"/>
    <col min="10541" max="10541" width="3" style="1" customWidth="1"/>
    <col min="10542" max="10545" width="3.26953125" style="1" customWidth="1"/>
    <col min="10546" max="10546" width="2.81640625" style="1" customWidth="1"/>
    <col min="10547" max="10547" width="3.26953125" style="1" customWidth="1"/>
    <col min="10548" max="10548" width="3.1796875" style="1" customWidth="1"/>
    <col min="10549" max="10553" width="3.26953125" style="1" customWidth="1"/>
    <col min="10554" max="10555" width="2.81640625" style="1" customWidth="1"/>
    <col min="10556" max="10556" width="3" style="1" customWidth="1"/>
    <col min="10557" max="10557" width="0" style="1" hidden="1" customWidth="1"/>
    <col min="10558" max="10558" width="3.26953125" style="1" customWidth="1"/>
    <col min="10559" max="10561" width="0" style="1" hidden="1" customWidth="1"/>
    <col min="10562" max="10562" width="3.26953125" style="1" customWidth="1"/>
    <col min="10563" max="10564" width="0" style="1" hidden="1" customWidth="1"/>
    <col min="10565" max="10565" width="2.81640625" style="1" customWidth="1"/>
    <col min="10566" max="10566" width="3.26953125" style="1" customWidth="1"/>
    <col min="10567" max="10567" width="3" style="1" customWidth="1"/>
    <col min="10568" max="10568" width="3.26953125" style="1" customWidth="1"/>
    <col min="10569" max="10570" width="2.453125" style="1" customWidth="1"/>
    <col min="10571" max="10571" width="3.26953125" style="1" customWidth="1"/>
    <col min="10572" max="10572" width="3.81640625" style="1" customWidth="1"/>
    <col min="10573" max="10573" width="3.7265625" style="1" customWidth="1"/>
    <col min="10574" max="10574" width="2.81640625" style="1" customWidth="1"/>
    <col min="10575" max="10591" width="0" style="1" hidden="1" customWidth="1"/>
    <col min="10592" max="10592" width="0.1796875" style="1" customWidth="1"/>
    <col min="10593" max="10593" width="2.7265625" style="1" customWidth="1"/>
    <col min="10594" max="10625" width="0" style="1" hidden="1" customWidth="1"/>
    <col min="10626" max="10629" width="9.1796875" style="1" customWidth="1"/>
    <col min="10630" max="10752" width="9.1796875" style="1"/>
    <col min="10753" max="10753" width="2.7265625" style="1" customWidth="1"/>
    <col min="10754" max="10754" width="9" style="1" customWidth="1"/>
    <col min="10755" max="10755" width="5.7265625" style="1" customWidth="1"/>
    <col min="10756" max="10756" width="7.54296875" style="1" customWidth="1"/>
    <col min="10757" max="10757" width="5.7265625" style="1" customWidth="1"/>
    <col min="10758" max="10758" width="7" style="1" customWidth="1"/>
    <col min="10759" max="10759" width="3.7265625" style="1" customWidth="1"/>
    <col min="10760" max="10760" width="0" style="1" hidden="1" customWidth="1"/>
    <col min="10761" max="10762" width="3.26953125" style="1" customWidth="1"/>
    <col min="10763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2" width="0" style="1" hidden="1" customWidth="1"/>
    <col min="10773" max="10773" width="3.26953125" style="1" customWidth="1"/>
    <col min="10774" max="10774" width="0" style="1" hidden="1" customWidth="1"/>
    <col min="10775" max="10775" width="2.7265625" style="1" customWidth="1"/>
    <col min="10776" max="10778" width="3.26953125" style="1" customWidth="1"/>
    <col min="10779" max="10782" width="0" style="1" hidden="1" customWidth="1"/>
    <col min="10783" max="10783" width="2.81640625" style="1" customWidth="1"/>
    <col min="10784" max="10784" width="3.26953125" style="1" customWidth="1"/>
    <col min="10785" max="10787" width="3" style="1" customWidth="1"/>
    <col min="10788" max="10788" width="3.26953125" style="1" customWidth="1"/>
    <col min="10789" max="10790" width="0" style="1" hidden="1" customWidth="1"/>
    <col min="10791" max="10792" width="3.26953125" style="1" customWidth="1"/>
    <col min="10793" max="10793" width="3" style="1" customWidth="1"/>
    <col min="10794" max="10796" width="3.26953125" style="1" customWidth="1"/>
    <col min="10797" max="10797" width="3" style="1" customWidth="1"/>
    <col min="10798" max="10801" width="3.26953125" style="1" customWidth="1"/>
    <col min="10802" max="10802" width="2.81640625" style="1" customWidth="1"/>
    <col min="10803" max="10803" width="3.26953125" style="1" customWidth="1"/>
    <col min="10804" max="10804" width="3.1796875" style="1" customWidth="1"/>
    <col min="10805" max="10809" width="3.26953125" style="1" customWidth="1"/>
    <col min="10810" max="10811" width="2.81640625" style="1" customWidth="1"/>
    <col min="10812" max="10812" width="3" style="1" customWidth="1"/>
    <col min="10813" max="10813" width="0" style="1" hidden="1" customWidth="1"/>
    <col min="10814" max="10814" width="3.26953125" style="1" customWidth="1"/>
    <col min="10815" max="10817" width="0" style="1" hidden="1" customWidth="1"/>
    <col min="10818" max="10818" width="3.26953125" style="1" customWidth="1"/>
    <col min="10819" max="10820" width="0" style="1" hidden="1" customWidth="1"/>
    <col min="10821" max="10821" width="2.81640625" style="1" customWidth="1"/>
    <col min="10822" max="10822" width="3.26953125" style="1" customWidth="1"/>
    <col min="10823" max="10823" width="3" style="1" customWidth="1"/>
    <col min="10824" max="10824" width="3.26953125" style="1" customWidth="1"/>
    <col min="10825" max="10826" width="2.453125" style="1" customWidth="1"/>
    <col min="10827" max="10827" width="3.26953125" style="1" customWidth="1"/>
    <col min="10828" max="10828" width="3.81640625" style="1" customWidth="1"/>
    <col min="10829" max="10829" width="3.7265625" style="1" customWidth="1"/>
    <col min="10830" max="10830" width="2.81640625" style="1" customWidth="1"/>
    <col min="10831" max="10847" width="0" style="1" hidden="1" customWidth="1"/>
    <col min="10848" max="10848" width="0.1796875" style="1" customWidth="1"/>
    <col min="10849" max="10849" width="2.7265625" style="1" customWidth="1"/>
    <col min="10850" max="10881" width="0" style="1" hidden="1" customWidth="1"/>
    <col min="10882" max="10885" width="9.1796875" style="1" customWidth="1"/>
    <col min="10886" max="11008" width="9.1796875" style="1"/>
    <col min="11009" max="11009" width="2.7265625" style="1" customWidth="1"/>
    <col min="11010" max="11010" width="9" style="1" customWidth="1"/>
    <col min="11011" max="11011" width="5.7265625" style="1" customWidth="1"/>
    <col min="11012" max="11012" width="7.54296875" style="1" customWidth="1"/>
    <col min="11013" max="11013" width="5.7265625" style="1" customWidth="1"/>
    <col min="11014" max="11014" width="7" style="1" customWidth="1"/>
    <col min="11015" max="11015" width="3.7265625" style="1" customWidth="1"/>
    <col min="11016" max="11016" width="0" style="1" hidden="1" customWidth="1"/>
    <col min="11017" max="11018" width="3.26953125" style="1" customWidth="1"/>
    <col min="11019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8" width="0" style="1" hidden="1" customWidth="1"/>
    <col min="11029" max="11029" width="3.26953125" style="1" customWidth="1"/>
    <col min="11030" max="11030" width="0" style="1" hidden="1" customWidth="1"/>
    <col min="11031" max="11031" width="2.7265625" style="1" customWidth="1"/>
    <col min="11032" max="11034" width="3.26953125" style="1" customWidth="1"/>
    <col min="11035" max="11038" width="0" style="1" hidden="1" customWidth="1"/>
    <col min="11039" max="11039" width="2.81640625" style="1" customWidth="1"/>
    <col min="11040" max="11040" width="3.26953125" style="1" customWidth="1"/>
    <col min="11041" max="11043" width="3" style="1" customWidth="1"/>
    <col min="11044" max="11044" width="3.26953125" style="1" customWidth="1"/>
    <col min="11045" max="11046" width="0" style="1" hidden="1" customWidth="1"/>
    <col min="11047" max="11048" width="3.26953125" style="1" customWidth="1"/>
    <col min="11049" max="11049" width="3" style="1" customWidth="1"/>
    <col min="11050" max="11052" width="3.26953125" style="1" customWidth="1"/>
    <col min="11053" max="11053" width="3" style="1" customWidth="1"/>
    <col min="11054" max="11057" width="3.26953125" style="1" customWidth="1"/>
    <col min="11058" max="11058" width="2.81640625" style="1" customWidth="1"/>
    <col min="11059" max="11059" width="3.26953125" style="1" customWidth="1"/>
    <col min="11060" max="11060" width="3.1796875" style="1" customWidth="1"/>
    <col min="11061" max="11065" width="3.26953125" style="1" customWidth="1"/>
    <col min="11066" max="11067" width="2.81640625" style="1" customWidth="1"/>
    <col min="11068" max="11068" width="3" style="1" customWidth="1"/>
    <col min="11069" max="11069" width="0" style="1" hidden="1" customWidth="1"/>
    <col min="11070" max="11070" width="3.26953125" style="1" customWidth="1"/>
    <col min="11071" max="11073" width="0" style="1" hidden="1" customWidth="1"/>
    <col min="11074" max="11074" width="3.26953125" style="1" customWidth="1"/>
    <col min="11075" max="11076" width="0" style="1" hidden="1" customWidth="1"/>
    <col min="11077" max="11077" width="2.81640625" style="1" customWidth="1"/>
    <col min="11078" max="11078" width="3.26953125" style="1" customWidth="1"/>
    <col min="11079" max="11079" width="3" style="1" customWidth="1"/>
    <col min="11080" max="11080" width="3.26953125" style="1" customWidth="1"/>
    <col min="11081" max="11082" width="2.453125" style="1" customWidth="1"/>
    <col min="11083" max="11083" width="3.26953125" style="1" customWidth="1"/>
    <col min="11084" max="11084" width="3.81640625" style="1" customWidth="1"/>
    <col min="11085" max="11085" width="3.7265625" style="1" customWidth="1"/>
    <col min="11086" max="11086" width="2.81640625" style="1" customWidth="1"/>
    <col min="11087" max="11103" width="0" style="1" hidden="1" customWidth="1"/>
    <col min="11104" max="11104" width="0.1796875" style="1" customWidth="1"/>
    <col min="11105" max="11105" width="2.7265625" style="1" customWidth="1"/>
    <col min="11106" max="11137" width="0" style="1" hidden="1" customWidth="1"/>
    <col min="11138" max="11141" width="9.1796875" style="1" customWidth="1"/>
    <col min="11142" max="11264" width="9.1796875" style="1"/>
    <col min="11265" max="11265" width="2.7265625" style="1" customWidth="1"/>
    <col min="11266" max="11266" width="9" style="1" customWidth="1"/>
    <col min="11267" max="11267" width="5.7265625" style="1" customWidth="1"/>
    <col min="11268" max="11268" width="7.54296875" style="1" customWidth="1"/>
    <col min="11269" max="11269" width="5.7265625" style="1" customWidth="1"/>
    <col min="11270" max="11270" width="7" style="1" customWidth="1"/>
    <col min="11271" max="11271" width="3.7265625" style="1" customWidth="1"/>
    <col min="11272" max="11272" width="0" style="1" hidden="1" customWidth="1"/>
    <col min="11273" max="11274" width="3.26953125" style="1" customWidth="1"/>
    <col min="11275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4" width="0" style="1" hidden="1" customWidth="1"/>
    <col min="11285" max="11285" width="3.26953125" style="1" customWidth="1"/>
    <col min="11286" max="11286" width="0" style="1" hidden="1" customWidth="1"/>
    <col min="11287" max="11287" width="2.7265625" style="1" customWidth="1"/>
    <col min="11288" max="11290" width="3.26953125" style="1" customWidth="1"/>
    <col min="11291" max="11294" width="0" style="1" hidden="1" customWidth="1"/>
    <col min="11295" max="11295" width="2.81640625" style="1" customWidth="1"/>
    <col min="11296" max="11296" width="3.26953125" style="1" customWidth="1"/>
    <col min="11297" max="11299" width="3" style="1" customWidth="1"/>
    <col min="11300" max="11300" width="3.26953125" style="1" customWidth="1"/>
    <col min="11301" max="11302" width="0" style="1" hidden="1" customWidth="1"/>
    <col min="11303" max="11304" width="3.26953125" style="1" customWidth="1"/>
    <col min="11305" max="11305" width="3" style="1" customWidth="1"/>
    <col min="11306" max="11308" width="3.26953125" style="1" customWidth="1"/>
    <col min="11309" max="11309" width="3" style="1" customWidth="1"/>
    <col min="11310" max="11313" width="3.26953125" style="1" customWidth="1"/>
    <col min="11314" max="11314" width="2.81640625" style="1" customWidth="1"/>
    <col min="11315" max="11315" width="3.26953125" style="1" customWidth="1"/>
    <col min="11316" max="11316" width="3.1796875" style="1" customWidth="1"/>
    <col min="11317" max="11321" width="3.26953125" style="1" customWidth="1"/>
    <col min="11322" max="11323" width="2.81640625" style="1" customWidth="1"/>
    <col min="11324" max="11324" width="3" style="1" customWidth="1"/>
    <col min="11325" max="11325" width="0" style="1" hidden="1" customWidth="1"/>
    <col min="11326" max="11326" width="3.26953125" style="1" customWidth="1"/>
    <col min="11327" max="11329" width="0" style="1" hidden="1" customWidth="1"/>
    <col min="11330" max="11330" width="3.26953125" style="1" customWidth="1"/>
    <col min="11331" max="11332" width="0" style="1" hidden="1" customWidth="1"/>
    <col min="11333" max="11333" width="2.81640625" style="1" customWidth="1"/>
    <col min="11334" max="11334" width="3.26953125" style="1" customWidth="1"/>
    <col min="11335" max="11335" width="3" style="1" customWidth="1"/>
    <col min="11336" max="11336" width="3.26953125" style="1" customWidth="1"/>
    <col min="11337" max="11338" width="2.453125" style="1" customWidth="1"/>
    <col min="11339" max="11339" width="3.26953125" style="1" customWidth="1"/>
    <col min="11340" max="11340" width="3.81640625" style="1" customWidth="1"/>
    <col min="11341" max="11341" width="3.7265625" style="1" customWidth="1"/>
    <col min="11342" max="11342" width="2.81640625" style="1" customWidth="1"/>
    <col min="11343" max="11359" width="0" style="1" hidden="1" customWidth="1"/>
    <col min="11360" max="11360" width="0.1796875" style="1" customWidth="1"/>
    <col min="11361" max="11361" width="2.7265625" style="1" customWidth="1"/>
    <col min="11362" max="11393" width="0" style="1" hidden="1" customWidth="1"/>
    <col min="11394" max="11397" width="9.1796875" style="1" customWidth="1"/>
    <col min="11398" max="11520" width="9.1796875" style="1"/>
    <col min="11521" max="11521" width="2.7265625" style="1" customWidth="1"/>
    <col min="11522" max="11522" width="9" style="1" customWidth="1"/>
    <col min="11523" max="11523" width="5.7265625" style="1" customWidth="1"/>
    <col min="11524" max="11524" width="7.54296875" style="1" customWidth="1"/>
    <col min="11525" max="11525" width="5.7265625" style="1" customWidth="1"/>
    <col min="11526" max="11526" width="7" style="1" customWidth="1"/>
    <col min="11527" max="11527" width="3.7265625" style="1" customWidth="1"/>
    <col min="11528" max="11528" width="0" style="1" hidden="1" customWidth="1"/>
    <col min="11529" max="11530" width="3.26953125" style="1" customWidth="1"/>
    <col min="11531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0" width="0" style="1" hidden="1" customWidth="1"/>
    <col min="11541" max="11541" width="3.26953125" style="1" customWidth="1"/>
    <col min="11542" max="11542" width="0" style="1" hidden="1" customWidth="1"/>
    <col min="11543" max="11543" width="2.7265625" style="1" customWidth="1"/>
    <col min="11544" max="11546" width="3.26953125" style="1" customWidth="1"/>
    <col min="11547" max="11550" width="0" style="1" hidden="1" customWidth="1"/>
    <col min="11551" max="11551" width="2.81640625" style="1" customWidth="1"/>
    <col min="11552" max="11552" width="3.26953125" style="1" customWidth="1"/>
    <col min="11553" max="11555" width="3" style="1" customWidth="1"/>
    <col min="11556" max="11556" width="3.26953125" style="1" customWidth="1"/>
    <col min="11557" max="11558" width="0" style="1" hidden="1" customWidth="1"/>
    <col min="11559" max="11560" width="3.26953125" style="1" customWidth="1"/>
    <col min="11561" max="11561" width="3" style="1" customWidth="1"/>
    <col min="11562" max="11564" width="3.26953125" style="1" customWidth="1"/>
    <col min="11565" max="11565" width="3" style="1" customWidth="1"/>
    <col min="11566" max="11569" width="3.26953125" style="1" customWidth="1"/>
    <col min="11570" max="11570" width="2.81640625" style="1" customWidth="1"/>
    <col min="11571" max="11571" width="3.26953125" style="1" customWidth="1"/>
    <col min="11572" max="11572" width="3.1796875" style="1" customWidth="1"/>
    <col min="11573" max="11577" width="3.26953125" style="1" customWidth="1"/>
    <col min="11578" max="11579" width="2.81640625" style="1" customWidth="1"/>
    <col min="11580" max="11580" width="3" style="1" customWidth="1"/>
    <col min="11581" max="11581" width="0" style="1" hidden="1" customWidth="1"/>
    <col min="11582" max="11582" width="3.26953125" style="1" customWidth="1"/>
    <col min="11583" max="11585" width="0" style="1" hidden="1" customWidth="1"/>
    <col min="11586" max="11586" width="3.26953125" style="1" customWidth="1"/>
    <col min="11587" max="11588" width="0" style="1" hidden="1" customWidth="1"/>
    <col min="11589" max="11589" width="2.81640625" style="1" customWidth="1"/>
    <col min="11590" max="11590" width="3.26953125" style="1" customWidth="1"/>
    <col min="11591" max="11591" width="3" style="1" customWidth="1"/>
    <col min="11592" max="11592" width="3.26953125" style="1" customWidth="1"/>
    <col min="11593" max="11594" width="2.453125" style="1" customWidth="1"/>
    <col min="11595" max="11595" width="3.26953125" style="1" customWidth="1"/>
    <col min="11596" max="11596" width="3.81640625" style="1" customWidth="1"/>
    <col min="11597" max="11597" width="3.7265625" style="1" customWidth="1"/>
    <col min="11598" max="11598" width="2.81640625" style="1" customWidth="1"/>
    <col min="11599" max="11615" width="0" style="1" hidden="1" customWidth="1"/>
    <col min="11616" max="11616" width="0.1796875" style="1" customWidth="1"/>
    <col min="11617" max="11617" width="2.7265625" style="1" customWidth="1"/>
    <col min="11618" max="11649" width="0" style="1" hidden="1" customWidth="1"/>
    <col min="11650" max="11653" width="9.1796875" style="1" customWidth="1"/>
    <col min="11654" max="11776" width="9.1796875" style="1"/>
    <col min="11777" max="11777" width="2.7265625" style="1" customWidth="1"/>
    <col min="11778" max="11778" width="9" style="1" customWidth="1"/>
    <col min="11779" max="11779" width="5.7265625" style="1" customWidth="1"/>
    <col min="11780" max="11780" width="7.54296875" style="1" customWidth="1"/>
    <col min="11781" max="11781" width="5.7265625" style="1" customWidth="1"/>
    <col min="11782" max="11782" width="7" style="1" customWidth="1"/>
    <col min="11783" max="11783" width="3.7265625" style="1" customWidth="1"/>
    <col min="11784" max="11784" width="0" style="1" hidden="1" customWidth="1"/>
    <col min="11785" max="11786" width="3.26953125" style="1" customWidth="1"/>
    <col min="11787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6" width="0" style="1" hidden="1" customWidth="1"/>
    <col min="11797" max="11797" width="3.26953125" style="1" customWidth="1"/>
    <col min="11798" max="11798" width="0" style="1" hidden="1" customWidth="1"/>
    <col min="11799" max="11799" width="2.7265625" style="1" customWidth="1"/>
    <col min="11800" max="11802" width="3.26953125" style="1" customWidth="1"/>
    <col min="11803" max="11806" width="0" style="1" hidden="1" customWidth="1"/>
    <col min="11807" max="11807" width="2.81640625" style="1" customWidth="1"/>
    <col min="11808" max="11808" width="3.26953125" style="1" customWidth="1"/>
    <col min="11809" max="11811" width="3" style="1" customWidth="1"/>
    <col min="11812" max="11812" width="3.26953125" style="1" customWidth="1"/>
    <col min="11813" max="11814" width="0" style="1" hidden="1" customWidth="1"/>
    <col min="11815" max="11816" width="3.26953125" style="1" customWidth="1"/>
    <col min="11817" max="11817" width="3" style="1" customWidth="1"/>
    <col min="11818" max="11820" width="3.26953125" style="1" customWidth="1"/>
    <col min="11821" max="11821" width="3" style="1" customWidth="1"/>
    <col min="11822" max="11825" width="3.26953125" style="1" customWidth="1"/>
    <col min="11826" max="11826" width="2.81640625" style="1" customWidth="1"/>
    <col min="11827" max="11827" width="3.26953125" style="1" customWidth="1"/>
    <col min="11828" max="11828" width="3.1796875" style="1" customWidth="1"/>
    <col min="11829" max="11833" width="3.26953125" style="1" customWidth="1"/>
    <col min="11834" max="11835" width="2.81640625" style="1" customWidth="1"/>
    <col min="11836" max="11836" width="3" style="1" customWidth="1"/>
    <col min="11837" max="11837" width="0" style="1" hidden="1" customWidth="1"/>
    <col min="11838" max="11838" width="3.26953125" style="1" customWidth="1"/>
    <col min="11839" max="11841" width="0" style="1" hidden="1" customWidth="1"/>
    <col min="11842" max="11842" width="3.26953125" style="1" customWidth="1"/>
    <col min="11843" max="11844" width="0" style="1" hidden="1" customWidth="1"/>
    <col min="11845" max="11845" width="2.81640625" style="1" customWidth="1"/>
    <col min="11846" max="11846" width="3.26953125" style="1" customWidth="1"/>
    <col min="11847" max="11847" width="3" style="1" customWidth="1"/>
    <col min="11848" max="11848" width="3.26953125" style="1" customWidth="1"/>
    <col min="11849" max="11850" width="2.453125" style="1" customWidth="1"/>
    <col min="11851" max="11851" width="3.26953125" style="1" customWidth="1"/>
    <col min="11852" max="11852" width="3.81640625" style="1" customWidth="1"/>
    <col min="11853" max="11853" width="3.7265625" style="1" customWidth="1"/>
    <col min="11854" max="11854" width="2.81640625" style="1" customWidth="1"/>
    <col min="11855" max="11871" width="0" style="1" hidden="1" customWidth="1"/>
    <col min="11872" max="11872" width="0.1796875" style="1" customWidth="1"/>
    <col min="11873" max="11873" width="2.7265625" style="1" customWidth="1"/>
    <col min="11874" max="11905" width="0" style="1" hidden="1" customWidth="1"/>
    <col min="11906" max="11909" width="9.1796875" style="1" customWidth="1"/>
    <col min="11910" max="12032" width="9.1796875" style="1"/>
    <col min="12033" max="12033" width="2.7265625" style="1" customWidth="1"/>
    <col min="12034" max="12034" width="9" style="1" customWidth="1"/>
    <col min="12035" max="12035" width="5.7265625" style="1" customWidth="1"/>
    <col min="12036" max="12036" width="7.54296875" style="1" customWidth="1"/>
    <col min="12037" max="12037" width="5.7265625" style="1" customWidth="1"/>
    <col min="12038" max="12038" width="7" style="1" customWidth="1"/>
    <col min="12039" max="12039" width="3.7265625" style="1" customWidth="1"/>
    <col min="12040" max="12040" width="0" style="1" hidden="1" customWidth="1"/>
    <col min="12041" max="12042" width="3.26953125" style="1" customWidth="1"/>
    <col min="12043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2" width="0" style="1" hidden="1" customWidth="1"/>
    <col min="12053" max="12053" width="3.26953125" style="1" customWidth="1"/>
    <col min="12054" max="12054" width="0" style="1" hidden="1" customWidth="1"/>
    <col min="12055" max="12055" width="2.7265625" style="1" customWidth="1"/>
    <col min="12056" max="12058" width="3.26953125" style="1" customWidth="1"/>
    <col min="12059" max="12062" width="0" style="1" hidden="1" customWidth="1"/>
    <col min="12063" max="12063" width="2.81640625" style="1" customWidth="1"/>
    <col min="12064" max="12064" width="3.26953125" style="1" customWidth="1"/>
    <col min="12065" max="12067" width="3" style="1" customWidth="1"/>
    <col min="12068" max="12068" width="3.26953125" style="1" customWidth="1"/>
    <col min="12069" max="12070" width="0" style="1" hidden="1" customWidth="1"/>
    <col min="12071" max="12072" width="3.26953125" style="1" customWidth="1"/>
    <col min="12073" max="12073" width="3" style="1" customWidth="1"/>
    <col min="12074" max="12076" width="3.26953125" style="1" customWidth="1"/>
    <col min="12077" max="12077" width="3" style="1" customWidth="1"/>
    <col min="12078" max="12081" width="3.26953125" style="1" customWidth="1"/>
    <col min="12082" max="12082" width="2.81640625" style="1" customWidth="1"/>
    <col min="12083" max="12083" width="3.26953125" style="1" customWidth="1"/>
    <col min="12084" max="12084" width="3.1796875" style="1" customWidth="1"/>
    <col min="12085" max="12089" width="3.26953125" style="1" customWidth="1"/>
    <col min="12090" max="12091" width="2.81640625" style="1" customWidth="1"/>
    <col min="12092" max="12092" width="3" style="1" customWidth="1"/>
    <col min="12093" max="12093" width="0" style="1" hidden="1" customWidth="1"/>
    <col min="12094" max="12094" width="3.26953125" style="1" customWidth="1"/>
    <col min="12095" max="12097" width="0" style="1" hidden="1" customWidth="1"/>
    <col min="12098" max="12098" width="3.26953125" style="1" customWidth="1"/>
    <col min="12099" max="12100" width="0" style="1" hidden="1" customWidth="1"/>
    <col min="12101" max="12101" width="2.81640625" style="1" customWidth="1"/>
    <col min="12102" max="12102" width="3.26953125" style="1" customWidth="1"/>
    <col min="12103" max="12103" width="3" style="1" customWidth="1"/>
    <col min="12104" max="12104" width="3.26953125" style="1" customWidth="1"/>
    <col min="12105" max="12106" width="2.453125" style="1" customWidth="1"/>
    <col min="12107" max="12107" width="3.26953125" style="1" customWidth="1"/>
    <col min="12108" max="12108" width="3.81640625" style="1" customWidth="1"/>
    <col min="12109" max="12109" width="3.7265625" style="1" customWidth="1"/>
    <col min="12110" max="12110" width="2.81640625" style="1" customWidth="1"/>
    <col min="12111" max="12127" width="0" style="1" hidden="1" customWidth="1"/>
    <col min="12128" max="12128" width="0.1796875" style="1" customWidth="1"/>
    <col min="12129" max="12129" width="2.7265625" style="1" customWidth="1"/>
    <col min="12130" max="12161" width="0" style="1" hidden="1" customWidth="1"/>
    <col min="12162" max="12165" width="9.1796875" style="1" customWidth="1"/>
    <col min="12166" max="12288" width="9.1796875" style="1"/>
    <col min="12289" max="12289" width="2.7265625" style="1" customWidth="1"/>
    <col min="12290" max="12290" width="9" style="1" customWidth="1"/>
    <col min="12291" max="12291" width="5.7265625" style="1" customWidth="1"/>
    <col min="12292" max="12292" width="7.54296875" style="1" customWidth="1"/>
    <col min="12293" max="12293" width="5.7265625" style="1" customWidth="1"/>
    <col min="12294" max="12294" width="7" style="1" customWidth="1"/>
    <col min="12295" max="12295" width="3.7265625" style="1" customWidth="1"/>
    <col min="12296" max="12296" width="0" style="1" hidden="1" customWidth="1"/>
    <col min="12297" max="12298" width="3.26953125" style="1" customWidth="1"/>
    <col min="12299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8" width="0" style="1" hidden="1" customWidth="1"/>
    <col min="12309" max="12309" width="3.26953125" style="1" customWidth="1"/>
    <col min="12310" max="12310" width="0" style="1" hidden="1" customWidth="1"/>
    <col min="12311" max="12311" width="2.7265625" style="1" customWidth="1"/>
    <col min="12312" max="12314" width="3.26953125" style="1" customWidth="1"/>
    <col min="12315" max="12318" width="0" style="1" hidden="1" customWidth="1"/>
    <col min="12319" max="12319" width="2.81640625" style="1" customWidth="1"/>
    <col min="12320" max="12320" width="3.26953125" style="1" customWidth="1"/>
    <col min="12321" max="12323" width="3" style="1" customWidth="1"/>
    <col min="12324" max="12324" width="3.26953125" style="1" customWidth="1"/>
    <col min="12325" max="12326" width="0" style="1" hidden="1" customWidth="1"/>
    <col min="12327" max="12328" width="3.26953125" style="1" customWidth="1"/>
    <col min="12329" max="12329" width="3" style="1" customWidth="1"/>
    <col min="12330" max="12332" width="3.26953125" style="1" customWidth="1"/>
    <col min="12333" max="12333" width="3" style="1" customWidth="1"/>
    <col min="12334" max="12337" width="3.26953125" style="1" customWidth="1"/>
    <col min="12338" max="12338" width="2.81640625" style="1" customWidth="1"/>
    <col min="12339" max="12339" width="3.26953125" style="1" customWidth="1"/>
    <col min="12340" max="12340" width="3.1796875" style="1" customWidth="1"/>
    <col min="12341" max="12345" width="3.26953125" style="1" customWidth="1"/>
    <col min="12346" max="12347" width="2.81640625" style="1" customWidth="1"/>
    <col min="12348" max="12348" width="3" style="1" customWidth="1"/>
    <col min="12349" max="12349" width="0" style="1" hidden="1" customWidth="1"/>
    <col min="12350" max="12350" width="3.26953125" style="1" customWidth="1"/>
    <col min="12351" max="12353" width="0" style="1" hidden="1" customWidth="1"/>
    <col min="12354" max="12354" width="3.26953125" style="1" customWidth="1"/>
    <col min="12355" max="12356" width="0" style="1" hidden="1" customWidth="1"/>
    <col min="12357" max="12357" width="2.81640625" style="1" customWidth="1"/>
    <col min="12358" max="12358" width="3.26953125" style="1" customWidth="1"/>
    <col min="12359" max="12359" width="3" style="1" customWidth="1"/>
    <col min="12360" max="12360" width="3.26953125" style="1" customWidth="1"/>
    <col min="12361" max="12362" width="2.453125" style="1" customWidth="1"/>
    <col min="12363" max="12363" width="3.26953125" style="1" customWidth="1"/>
    <col min="12364" max="12364" width="3.81640625" style="1" customWidth="1"/>
    <col min="12365" max="12365" width="3.7265625" style="1" customWidth="1"/>
    <col min="12366" max="12366" width="2.81640625" style="1" customWidth="1"/>
    <col min="12367" max="12383" width="0" style="1" hidden="1" customWidth="1"/>
    <col min="12384" max="12384" width="0.1796875" style="1" customWidth="1"/>
    <col min="12385" max="12385" width="2.7265625" style="1" customWidth="1"/>
    <col min="12386" max="12417" width="0" style="1" hidden="1" customWidth="1"/>
    <col min="12418" max="12421" width="9.1796875" style="1" customWidth="1"/>
    <col min="12422" max="12544" width="9.1796875" style="1"/>
    <col min="12545" max="12545" width="2.7265625" style="1" customWidth="1"/>
    <col min="12546" max="12546" width="9" style="1" customWidth="1"/>
    <col min="12547" max="12547" width="5.7265625" style="1" customWidth="1"/>
    <col min="12548" max="12548" width="7.54296875" style="1" customWidth="1"/>
    <col min="12549" max="12549" width="5.7265625" style="1" customWidth="1"/>
    <col min="12550" max="12550" width="7" style="1" customWidth="1"/>
    <col min="12551" max="12551" width="3.7265625" style="1" customWidth="1"/>
    <col min="12552" max="12552" width="0" style="1" hidden="1" customWidth="1"/>
    <col min="12553" max="12554" width="3.26953125" style="1" customWidth="1"/>
    <col min="12555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4" width="0" style="1" hidden="1" customWidth="1"/>
    <col min="12565" max="12565" width="3.26953125" style="1" customWidth="1"/>
    <col min="12566" max="12566" width="0" style="1" hidden="1" customWidth="1"/>
    <col min="12567" max="12567" width="2.7265625" style="1" customWidth="1"/>
    <col min="12568" max="12570" width="3.26953125" style="1" customWidth="1"/>
    <col min="12571" max="12574" width="0" style="1" hidden="1" customWidth="1"/>
    <col min="12575" max="12575" width="2.81640625" style="1" customWidth="1"/>
    <col min="12576" max="12576" width="3.26953125" style="1" customWidth="1"/>
    <col min="12577" max="12579" width="3" style="1" customWidth="1"/>
    <col min="12580" max="12580" width="3.26953125" style="1" customWidth="1"/>
    <col min="12581" max="12582" width="0" style="1" hidden="1" customWidth="1"/>
    <col min="12583" max="12584" width="3.26953125" style="1" customWidth="1"/>
    <col min="12585" max="12585" width="3" style="1" customWidth="1"/>
    <col min="12586" max="12588" width="3.26953125" style="1" customWidth="1"/>
    <col min="12589" max="12589" width="3" style="1" customWidth="1"/>
    <col min="12590" max="12593" width="3.26953125" style="1" customWidth="1"/>
    <col min="12594" max="12594" width="2.81640625" style="1" customWidth="1"/>
    <col min="12595" max="12595" width="3.26953125" style="1" customWidth="1"/>
    <col min="12596" max="12596" width="3.1796875" style="1" customWidth="1"/>
    <col min="12597" max="12601" width="3.26953125" style="1" customWidth="1"/>
    <col min="12602" max="12603" width="2.81640625" style="1" customWidth="1"/>
    <col min="12604" max="12604" width="3" style="1" customWidth="1"/>
    <col min="12605" max="12605" width="0" style="1" hidden="1" customWidth="1"/>
    <col min="12606" max="12606" width="3.26953125" style="1" customWidth="1"/>
    <col min="12607" max="12609" width="0" style="1" hidden="1" customWidth="1"/>
    <col min="12610" max="12610" width="3.26953125" style="1" customWidth="1"/>
    <col min="12611" max="12612" width="0" style="1" hidden="1" customWidth="1"/>
    <col min="12613" max="12613" width="2.81640625" style="1" customWidth="1"/>
    <col min="12614" max="12614" width="3.26953125" style="1" customWidth="1"/>
    <col min="12615" max="12615" width="3" style="1" customWidth="1"/>
    <col min="12616" max="12616" width="3.26953125" style="1" customWidth="1"/>
    <col min="12617" max="12618" width="2.453125" style="1" customWidth="1"/>
    <col min="12619" max="12619" width="3.26953125" style="1" customWidth="1"/>
    <col min="12620" max="12620" width="3.81640625" style="1" customWidth="1"/>
    <col min="12621" max="12621" width="3.7265625" style="1" customWidth="1"/>
    <col min="12622" max="12622" width="2.81640625" style="1" customWidth="1"/>
    <col min="12623" max="12639" width="0" style="1" hidden="1" customWidth="1"/>
    <col min="12640" max="12640" width="0.1796875" style="1" customWidth="1"/>
    <col min="12641" max="12641" width="2.7265625" style="1" customWidth="1"/>
    <col min="12642" max="12673" width="0" style="1" hidden="1" customWidth="1"/>
    <col min="12674" max="12677" width="9.1796875" style="1" customWidth="1"/>
    <col min="12678" max="12800" width="9.1796875" style="1"/>
    <col min="12801" max="12801" width="2.7265625" style="1" customWidth="1"/>
    <col min="12802" max="12802" width="9" style="1" customWidth="1"/>
    <col min="12803" max="12803" width="5.7265625" style="1" customWidth="1"/>
    <col min="12804" max="12804" width="7.54296875" style="1" customWidth="1"/>
    <col min="12805" max="12805" width="5.7265625" style="1" customWidth="1"/>
    <col min="12806" max="12806" width="7" style="1" customWidth="1"/>
    <col min="12807" max="12807" width="3.7265625" style="1" customWidth="1"/>
    <col min="12808" max="12808" width="0" style="1" hidden="1" customWidth="1"/>
    <col min="12809" max="12810" width="3.26953125" style="1" customWidth="1"/>
    <col min="12811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0" width="0" style="1" hidden="1" customWidth="1"/>
    <col min="12821" max="12821" width="3.26953125" style="1" customWidth="1"/>
    <col min="12822" max="12822" width="0" style="1" hidden="1" customWidth="1"/>
    <col min="12823" max="12823" width="2.7265625" style="1" customWidth="1"/>
    <col min="12824" max="12826" width="3.26953125" style="1" customWidth="1"/>
    <col min="12827" max="12830" width="0" style="1" hidden="1" customWidth="1"/>
    <col min="12831" max="12831" width="2.81640625" style="1" customWidth="1"/>
    <col min="12832" max="12832" width="3.26953125" style="1" customWidth="1"/>
    <col min="12833" max="12835" width="3" style="1" customWidth="1"/>
    <col min="12836" max="12836" width="3.26953125" style="1" customWidth="1"/>
    <col min="12837" max="12838" width="0" style="1" hidden="1" customWidth="1"/>
    <col min="12839" max="12840" width="3.26953125" style="1" customWidth="1"/>
    <col min="12841" max="12841" width="3" style="1" customWidth="1"/>
    <col min="12842" max="12844" width="3.26953125" style="1" customWidth="1"/>
    <col min="12845" max="12845" width="3" style="1" customWidth="1"/>
    <col min="12846" max="12849" width="3.26953125" style="1" customWidth="1"/>
    <col min="12850" max="12850" width="2.81640625" style="1" customWidth="1"/>
    <col min="12851" max="12851" width="3.26953125" style="1" customWidth="1"/>
    <col min="12852" max="12852" width="3.1796875" style="1" customWidth="1"/>
    <col min="12853" max="12857" width="3.26953125" style="1" customWidth="1"/>
    <col min="12858" max="12859" width="2.81640625" style="1" customWidth="1"/>
    <col min="12860" max="12860" width="3" style="1" customWidth="1"/>
    <col min="12861" max="12861" width="0" style="1" hidden="1" customWidth="1"/>
    <col min="12862" max="12862" width="3.26953125" style="1" customWidth="1"/>
    <col min="12863" max="12865" width="0" style="1" hidden="1" customWidth="1"/>
    <col min="12866" max="12866" width="3.26953125" style="1" customWidth="1"/>
    <col min="12867" max="12868" width="0" style="1" hidden="1" customWidth="1"/>
    <col min="12869" max="12869" width="2.81640625" style="1" customWidth="1"/>
    <col min="12870" max="12870" width="3.26953125" style="1" customWidth="1"/>
    <col min="12871" max="12871" width="3" style="1" customWidth="1"/>
    <col min="12872" max="12872" width="3.26953125" style="1" customWidth="1"/>
    <col min="12873" max="12874" width="2.453125" style="1" customWidth="1"/>
    <col min="12875" max="12875" width="3.26953125" style="1" customWidth="1"/>
    <col min="12876" max="12876" width="3.81640625" style="1" customWidth="1"/>
    <col min="12877" max="12877" width="3.7265625" style="1" customWidth="1"/>
    <col min="12878" max="12878" width="2.81640625" style="1" customWidth="1"/>
    <col min="12879" max="12895" width="0" style="1" hidden="1" customWidth="1"/>
    <col min="12896" max="12896" width="0.1796875" style="1" customWidth="1"/>
    <col min="12897" max="12897" width="2.7265625" style="1" customWidth="1"/>
    <col min="12898" max="12929" width="0" style="1" hidden="1" customWidth="1"/>
    <col min="12930" max="12933" width="9.1796875" style="1" customWidth="1"/>
    <col min="12934" max="13056" width="9.1796875" style="1"/>
    <col min="13057" max="13057" width="2.7265625" style="1" customWidth="1"/>
    <col min="13058" max="13058" width="9" style="1" customWidth="1"/>
    <col min="13059" max="13059" width="5.7265625" style="1" customWidth="1"/>
    <col min="13060" max="13060" width="7.54296875" style="1" customWidth="1"/>
    <col min="13061" max="13061" width="5.7265625" style="1" customWidth="1"/>
    <col min="13062" max="13062" width="7" style="1" customWidth="1"/>
    <col min="13063" max="13063" width="3.7265625" style="1" customWidth="1"/>
    <col min="13064" max="13064" width="0" style="1" hidden="1" customWidth="1"/>
    <col min="13065" max="13066" width="3.26953125" style="1" customWidth="1"/>
    <col min="13067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6" width="0" style="1" hidden="1" customWidth="1"/>
    <col min="13077" max="13077" width="3.26953125" style="1" customWidth="1"/>
    <col min="13078" max="13078" width="0" style="1" hidden="1" customWidth="1"/>
    <col min="13079" max="13079" width="2.7265625" style="1" customWidth="1"/>
    <col min="13080" max="13082" width="3.26953125" style="1" customWidth="1"/>
    <col min="13083" max="13086" width="0" style="1" hidden="1" customWidth="1"/>
    <col min="13087" max="13087" width="2.81640625" style="1" customWidth="1"/>
    <col min="13088" max="13088" width="3.26953125" style="1" customWidth="1"/>
    <col min="13089" max="13091" width="3" style="1" customWidth="1"/>
    <col min="13092" max="13092" width="3.26953125" style="1" customWidth="1"/>
    <col min="13093" max="13094" width="0" style="1" hidden="1" customWidth="1"/>
    <col min="13095" max="13096" width="3.26953125" style="1" customWidth="1"/>
    <col min="13097" max="13097" width="3" style="1" customWidth="1"/>
    <col min="13098" max="13100" width="3.26953125" style="1" customWidth="1"/>
    <col min="13101" max="13101" width="3" style="1" customWidth="1"/>
    <col min="13102" max="13105" width="3.26953125" style="1" customWidth="1"/>
    <col min="13106" max="13106" width="2.81640625" style="1" customWidth="1"/>
    <col min="13107" max="13107" width="3.26953125" style="1" customWidth="1"/>
    <col min="13108" max="13108" width="3.1796875" style="1" customWidth="1"/>
    <col min="13109" max="13113" width="3.26953125" style="1" customWidth="1"/>
    <col min="13114" max="13115" width="2.81640625" style="1" customWidth="1"/>
    <col min="13116" max="13116" width="3" style="1" customWidth="1"/>
    <col min="13117" max="13117" width="0" style="1" hidden="1" customWidth="1"/>
    <col min="13118" max="13118" width="3.26953125" style="1" customWidth="1"/>
    <col min="13119" max="13121" width="0" style="1" hidden="1" customWidth="1"/>
    <col min="13122" max="13122" width="3.26953125" style="1" customWidth="1"/>
    <col min="13123" max="13124" width="0" style="1" hidden="1" customWidth="1"/>
    <col min="13125" max="13125" width="2.81640625" style="1" customWidth="1"/>
    <col min="13126" max="13126" width="3.26953125" style="1" customWidth="1"/>
    <col min="13127" max="13127" width="3" style="1" customWidth="1"/>
    <col min="13128" max="13128" width="3.26953125" style="1" customWidth="1"/>
    <col min="13129" max="13130" width="2.453125" style="1" customWidth="1"/>
    <col min="13131" max="13131" width="3.26953125" style="1" customWidth="1"/>
    <col min="13132" max="13132" width="3.81640625" style="1" customWidth="1"/>
    <col min="13133" max="13133" width="3.7265625" style="1" customWidth="1"/>
    <col min="13134" max="13134" width="2.81640625" style="1" customWidth="1"/>
    <col min="13135" max="13151" width="0" style="1" hidden="1" customWidth="1"/>
    <col min="13152" max="13152" width="0.1796875" style="1" customWidth="1"/>
    <col min="13153" max="13153" width="2.7265625" style="1" customWidth="1"/>
    <col min="13154" max="13185" width="0" style="1" hidden="1" customWidth="1"/>
    <col min="13186" max="13189" width="9.1796875" style="1" customWidth="1"/>
    <col min="13190" max="13312" width="9.1796875" style="1"/>
    <col min="13313" max="13313" width="2.7265625" style="1" customWidth="1"/>
    <col min="13314" max="13314" width="9" style="1" customWidth="1"/>
    <col min="13315" max="13315" width="5.7265625" style="1" customWidth="1"/>
    <col min="13316" max="13316" width="7.54296875" style="1" customWidth="1"/>
    <col min="13317" max="13317" width="5.7265625" style="1" customWidth="1"/>
    <col min="13318" max="13318" width="7" style="1" customWidth="1"/>
    <col min="13319" max="13319" width="3.7265625" style="1" customWidth="1"/>
    <col min="13320" max="13320" width="0" style="1" hidden="1" customWidth="1"/>
    <col min="13321" max="13322" width="3.26953125" style="1" customWidth="1"/>
    <col min="13323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2" width="0" style="1" hidden="1" customWidth="1"/>
    <col min="13333" max="13333" width="3.26953125" style="1" customWidth="1"/>
    <col min="13334" max="13334" width="0" style="1" hidden="1" customWidth="1"/>
    <col min="13335" max="13335" width="2.7265625" style="1" customWidth="1"/>
    <col min="13336" max="13338" width="3.26953125" style="1" customWidth="1"/>
    <col min="13339" max="13342" width="0" style="1" hidden="1" customWidth="1"/>
    <col min="13343" max="13343" width="2.81640625" style="1" customWidth="1"/>
    <col min="13344" max="13344" width="3.26953125" style="1" customWidth="1"/>
    <col min="13345" max="13347" width="3" style="1" customWidth="1"/>
    <col min="13348" max="13348" width="3.26953125" style="1" customWidth="1"/>
    <col min="13349" max="13350" width="0" style="1" hidden="1" customWidth="1"/>
    <col min="13351" max="13352" width="3.26953125" style="1" customWidth="1"/>
    <col min="13353" max="13353" width="3" style="1" customWidth="1"/>
    <col min="13354" max="13356" width="3.26953125" style="1" customWidth="1"/>
    <col min="13357" max="13357" width="3" style="1" customWidth="1"/>
    <col min="13358" max="13361" width="3.26953125" style="1" customWidth="1"/>
    <col min="13362" max="13362" width="2.81640625" style="1" customWidth="1"/>
    <col min="13363" max="13363" width="3.26953125" style="1" customWidth="1"/>
    <col min="13364" max="13364" width="3.1796875" style="1" customWidth="1"/>
    <col min="13365" max="13369" width="3.26953125" style="1" customWidth="1"/>
    <col min="13370" max="13371" width="2.81640625" style="1" customWidth="1"/>
    <col min="13372" max="13372" width="3" style="1" customWidth="1"/>
    <col min="13373" max="13373" width="0" style="1" hidden="1" customWidth="1"/>
    <col min="13374" max="13374" width="3.26953125" style="1" customWidth="1"/>
    <col min="13375" max="13377" width="0" style="1" hidden="1" customWidth="1"/>
    <col min="13378" max="13378" width="3.26953125" style="1" customWidth="1"/>
    <col min="13379" max="13380" width="0" style="1" hidden="1" customWidth="1"/>
    <col min="13381" max="13381" width="2.81640625" style="1" customWidth="1"/>
    <col min="13382" max="13382" width="3.26953125" style="1" customWidth="1"/>
    <col min="13383" max="13383" width="3" style="1" customWidth="1"/>
    <col min="13384" max="13384" width="3.26953125" style="1" customWidth="1"/>
    <col min="13385" max="13386" width="2.453125" style="1" customWidth="1"/>
    <col min="13387" max="13387" width="3.26953125" style="1" customWidth="1"/>
    <col min="13388" max="13388" width="3.81640625" style="1" customWidth="1"/>
    <col min="13389" max="13389" width="3.7265625" style="1" customWidth="1"/>
    <col min="13390" max="13390" width="2.81640625" style="1" customWidth="1"/>
    <col min="13391" max="13407" width="0" style="1" hidden="1" customWidth="1"/>
    <col min="13408" max="13408" width="0.1796875" style="1" customWidth="1"/>
    <col min="13409" max="13409" width="2.7265625" style="1" customWidth="1"/>
    <col min="13410" max="13441" width="0" style="1" hidden="1" customWidth="1"/>
    <col min="13442" max="13445" width="9.1796875" style="1" customWidth="1"/>
    <col min="13446" max="13568" width="9.1796875" style="1"/>
    <col min="13569" max="13569" width="2.7265625" style="1" customWidth="1"/>
    <col min="13570" max="13570" width="9" style="1" customWidth="1"/>
    <col min="13571" max="13571" width="5.7265625" style="1" customWidth="1"/>
    <col min="13572" max="13572" width="7.54296875" style="1" customWidth="1"/>
    <col min="13573" max="13573" width="5.7265625" style="1" customWidth="1"/>
    <col min="13574" max="13574" width="7" style="1" customWidth="1"/>
    <col min="13575" max="13575" width="3.7265625" style="1" customWidth="1"/>
    <col min="13576" max="13576" width="0" style="1" hidden="1" customWidth="1"/>
    <col min="13577" max="13578" width="3.26953125" style="1" customWidth="1"/>
    <col min="13579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8" width="0" style="1" hidden="1" customWidth="1"/>
    <col min="13589" max="13589" width="3.26953125" style="1" customWidth="1"/>
    <col min="13590" max="13590" width="0" style="1" hidden="1" customWidth="1"/>
    <col min="13591" max="13591" width="2.7265625" style="1" customWidth="1"/>
    <col min="13592" max="13594" width="3.26953125" style="1" customWidth="1"/>
    <col min="13595" max="13598" width="0" style="1" hidden="1" customWidth="1"/>
    <col min="13599" max="13599" width="2.81640625" style="1" customWidth="1"/>
    <col min="13600" max="13600" width="3.26953125" style="1" customWidth="1"/>
    <col min="13601" max="13603" width="3" style="1" customWidth="1"/>
    <col min="13604" max="13604" width="3.26953125" style="1" customWidth="1"/>
    <col min="13605" max="13606" width="0" style="1" hidden="1" customWidth="1"/>
    <col min="13607" max="13608" width="3.26953125" style="1" customWidth="1"/>
    <col min="13609" max="13609" width="3" style="1" customWidth="1"/>
    <col min="13610" max="13612" width="3.26953125" style="1" customWidth="1"/>
    <col min="13613" max="13613" width="3" style="1" customWidth="1"/>
    <col min="13614" max="13617" width="3.26953125" style="1" customWidth="1"/>
    <col min="13618" max="13618" width="2.81640625" style="1" customWidth="1"/>
    <col min="13619" max="13619" width="3.26953125" style="1" customWidth="1"/>
    <col min="13620" max="13620" width="3.1796875" style="1" customWidth="1"/>
    <col min="13621" max="13625" width="3.26953125" style="1" customWidth="1"/>
    <col min="13626" max="13627" width="2.81640625" style="1" customWidth="1"/>
    <col min="13628" max="13628" width="3" style="1" customWidth="1"/>
    <col min="13629" max="13629" width="0" style="1" hidden="1" customWidth="1"/>
    <col min="13630" max="13630" width="3.26953125" style="1" customWidth="1"/>
    <col min="13631" max="13633" width="0" style="1" hidden="1" customWidth="1"/>
    <col min="13634" max="13634" width="3.26953125" style="1" customWidth="1"/>
    <col min="13635" max="13636" width="0" style="1" hidden="1" customWidth="1"/>
    <col min="13637" max="13637" width="2.81640625" style="1" customWidth="1"/>
    <col min="13638" max="13638" width="3.26953125" style="1" customWidth="1"/>
    <col min="13639" max="13639" width="3" style="1" customWidth="1"/>
    <col min="13640" max="13640" width="3.26953125" style="1" customWidth="1"/>
    <col min="13641" max="13642" width="2.453125" style="1" customWidth="1"/>
    <col min="13643" max="13643" width="3.26953125" style="1" customWidth="1"/>
    <col min="13644" max="13644" width="3.81640625" style="1" customWidth="1"/>
    <col min="13645" max="13645" width="3.7265625" style="1" customWidth="1"/>
    <col min="13646" max="13646" width="2.81640625" style="1" customWidth="1"/>
    <col min="13647" max="13663" width="0" style="1" hidden="1" customWidth="1"/>
    <col min="13664" max="13664" width="0.1796875" style="1" customWidth="1"/>
    <col min="13665" max="13665" width="2.7265625" style="1" customWidth="1"/>
    <col min="13666" max="13697" width="0" style="1" hidden="1" customWidth="1"/>
    <col min="13698" max="13701" width="9.1796875" style="1" customWidth="1"/>
    <col min="13702" max="13824" width="9.1796875" style="1"/>
    <col min="13825" max="13825" width="2.7265625" style="1" customWidth="1"/>
    <col min="13826" max="13826" width="9" style="1" customWidth="1"/>
    <col min="13827" max="13827" width="5.7265625" style="1" customWidth="1"/>
    <col min="13828" max="13828" width="7.54296875" style="1" customWidth="1"/>
    <col min="13829" max="13829" width="5.7265625" style="1" customWidth="1"/>
    <col min="13830" max="13830" width="7" style="1" customWidth="1"/>
    <col min="13831" max="13831" width="3.7265625" style="1" customWidth="1"/>
    <col min="13832" max="13832" width="0" style="1" hidden="1" customWidth="1"/>
    <col min="13833" max="13834" width="3.26953125" style="1" customWidth="1"/>
    <col min="13835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4" width="0" style="1" hidden="1" customWidth="1"/>
    <col min="13845" max="13845" width="3.26953125" style="1" customWidth="1"/>
    <col min="13846" max="13846" width="0" style="1" hidden="1" customWidth="1"/>
    <col min="13847" max="13847" width="2.7265625" style="1" customWidth="1"/>
    <col min="13848" max="13850" width="3.26953125" style="1" customWidth="1"/>
    <col min="13851" max="13854" width="0" style="1" hidden="1" customWidth="1"/>
    <col min="13855" max="13855" width="2.81640625" style="1" customWidth="1"/>
    <col min="13856" max="13856" width="3.26953125" style="1" customWidth="1"/>
    <col min="13857" max="13859" width="3" style="1" customWidth="1"/>
    <col min="13860" max="13860" width="3.26953125" style="1" customWidth="1"/>
    <col min="13861" max="13862" width="0" style="1" hidden="1" customWidth="1"/>
    <col min="13863" max="13864" width="3.26953125" style="1" customWidth="1"/>
    <col min="13865" max="13865" width="3" style="1" customWidth="1"/>
    <col min="13866" max="13868" width="3.26953125" style="1" customWidth="1"/>
    <col min="13869" max="13869" width="3" style="1" customWidth="1"/>
    <col min="13870" max="13873" width="3.26953125" style="1" customWidth="1"/>
    <col min="13874" max="13874" width="2.81640625" style="1" customWidth="1"/>
    <col min="13875" max="13875" width="3.26953125" style="1" customWidth="1"/>
    <col min="13876" max="13876" width="3.1796875" style="1" customWidth="1"/>
    <col min="13877" max="13881" width="3.26953125" style="1" customWidth="1"/>
    <col min="13882" max="13883" width="2.81640625" style="1" customWidth="1"/>
    <col min="13884" max="13884" width="3" style="1" customWidth="1"/>
    <col min="13885" max="13885" width="0" style="1" hidden="1" customWidth="1"/>
    <col min="13886" max="13886" width="3.26953125" style="1" customWidth="1"/>
    <col min="13887" max="13889" width="0" style="1" hidden="1" customWidth="1"/>
    <col min="13890" max="13890" width="3.26953125" style="1" customWidth="1"/>
    <col min="13891" max="13892" width="0" style="1" hidden="1" customWidth="1"/>
    <col min="13893" max="13893" width="2.81640625" style="1" customWidth="1"/>
    <col min="13894" max="13894" width="3.26953125" style="1" customWidth="1"/>
    <col min="13895" max="13895" width="3" style="1" customWidth="1"/>
    <col min="13896" max="13896" width="3.26953125" style="1" customWidth="1"/>
    <col min="13897" max="13898" width="2.453125" style="1" customWidth="1"/>
    <col min="13899" max="13899" width="3.26953125" style="1" customWidth="1"/>
    <col min="13900" max="13900" width="3.81640625" style="1" customWidth="1"/>
    <col min="13901" max="13901" width="3.7265625" style="1" customWidth="1"/>
    <col min="13902" max="13902" width="2.81640625" style="1" customWidth="1"/>
    <col min="13903" max="13919" width="0" style="1" hidden="1" customWidth="1"/>
    <col min="13920" max="13920" width="0.1796875" style="1" customWidth="1"/>
    <col min="13921" max="13921" width="2.7265625" style="1" customWidth="1"/>
    <col min="13922" max="13953" width="0" style="1" hidden="1" customWidth="1"/>
    <col min="13954" max="13957" width="9.1796875" style="1" customWidth="1"/>
    <col min="13958" max="14080" width="9.1796875" style="1"/>
    <col min="14081" max="14081" width="2.7265625" style="1" customWidth="1"/>
    <col min="14082" max="14082" width="9" style="1" customWidth="1"/>
    <col min="14083" max="14083" width="5.7265625" style="1" customWidth="1"/>
    <col min="14084" max="14084" width="7.54296875" style="1" customWidth="1"/>
    <col min="14085" max="14085" width="5.7265625" style="1" customWidth="1"/>
    <col min="14086" max="14086" width="7" style="1" customWidth="1"/>
    <col min="14087" max="14087" width="3.7265625" style="1" customWidth="1"/>
    <col min="14088" max="14088" width="0" style="1" hidden="1" customWidth="1"/>
    <col min="14089" max="14090" width="3.26953125" style="1" customWidth="1"/>
    <col min="14091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0" width="0" style="1" hidden="1" customWidth="1"/>
    <col min="14101" max="14101" width="3.26953125" style="1" customWidth="1"/>
    <col min="14102" max="14102" width="0" style="1" hidden="1" customWidth="1"/>
    <col min="14103" max="14103" width="2.7265625" style="1" customWidth="1"/>
    <col min="14104" max="14106" width="3.26953125" style="1" customWidth="1"/>
    <col min="14107" max="14110" width="0" style="1" hidden="1" customWidth="1"/>
    <col min="14111" max="14111" width="2.81640625" style="1" customWidth="1"/>
    <col min="14112" max="14112" width="3.26953125" style="1" customWidth="1"/>
    <col min="14113" max="14115" width="3" style="1" customWidth="1"/>
    <col min="14116" max="14116" width="3.26953125" style="1" customWidth="1"/>
    <col min="14117" max="14118" width="0" style="1" hidden="1" customWidth="1"/>
    <col min="14119" max="14120" width="3.26953125" style="1" customWidth="1"/>
    <col min="14121" max="14121" width="3" style="1" customWidth="1"/>
    <col min="14122" max="14124" width="3.26953125" style="1" customWidth="1"/>
    <col min="14125" max="14125" width="3" style="1" customWidth="1"/>
    <col min="14126" max="14129" width="3.26953125" style="1" customWidth="1"/>
    <col min="14130" max="14130" width="2.81640625" style="1" customWidth="1"/>
    <col min="14131" max="14131" width="3.26953125" style="1" customWidth="1"/>
    <col min="14132" max="14132" width="3.1796875" style="1" customWidth="1"/>
    <col min="14133" max="14137" width="3.26953125" style="1" customWidth="1"/>
    <col min="14138" max="14139" width="2.81640625" style="1" customWidth="1"/>
    <col min="14140" max="14140" width="3" style="1" customWidth="1"/>
    <col min="14141" max="14141" width="0" style="1" hidden="1" customWidth="1"/>
    <col min="14142" max="14142" width="3.26953125" style="1" customWidth="1"/>
    <col min="14143" max="14145" width="0" style="1" hidden="1" customWidth="1"/>
    <col min="14146" max="14146" width="3.26953125" style="1" customWidth="1"/>
    <col min="14147" max="14148" width="0" style="1" hidden="1" customWidth="1"/>
    <col min="14149" max="14149" width="2.81640625" style="1" customWidth="1"/>
    <col min="14150" max="14150" width="3.26953125" style="1" customWidth="1"/>
    <col min="14151" max="14151" width="3" style="1" customWidth="1"/>
    <col min="14152" max="14152" width="3.26953125" style="1" customWidth="1"/>
    <col min="14153" max="14154" width="2.453125" style="1" customWidth="1"/>
    <col min="14155" max="14155" width="3.26953125" style="1" customWidth="1"/>
    <col min="14156" max="14156" width="3.81640625" style="1" customWidth="1"/>
    <col min="14157" max="14157" width="3.7265625" style="1" customWidth="1"/>
    <col min="14158" max="14158" width="2.81640625" style="1" customWidth="1"/>
    <col min="14159" max="14175" width="0" style="1" hidden="1" customWidth="1"/>
    <col min="14176" max="14176" width="0.1796875" style="1" customWidth="1"/>
    <col min="14177" max="14177" width="2.7265625" style="1" customWidth="1"/>
    <col min="14178" max="14209" width="0" style="1" hidden="1" customWidth="1"/>
    <col min="14210" max="14213" width="9.1796875" style="1" customWidth="1"/>
    <col min="14214" max="14336" width="9.1796875" style="1"/>
    <col min="14337" max="14337" width="2.7265625" style="1" customWidth="1"/>
    <col min="14338" max="14338" width="9" style="1" customWidth="1"/>
    <col min="14339" max="14339" width="5.7265625" style="1" customWidth="1"/>
    <col min="14340" max="14340" width="7.54296875" style="1" customWidth="1"/>
    <col min="14341" max="14341" width="5.7265625" style="1" customWidth="1"/>
    <col min="14342" max="14342" width="7" style="1" customWidth="1"/>
    <col min="14343" max="14343" width="3.7265625" style="1" customWidth="1"/>
    <col min="14344" max="14344" width="0" style="1" hidden="1" customWidth="1"/>
    <col min="14345" max="14346" width="3.26953125" style="1" customWidth="1"/>
    <col min="14347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6" width="0" style="1" hidden="1" customWidth="1"/>
    <col min="14357" max="14357" width="3.26953125" style="1" customWidth="1"/>
    <col min="14358" max="14358" width="0" style="1" hidden="1" customWidth="1"/>
    <col min="14359" max="14359" width="2.7265625" style="1" customWidth="1"/>
    <col min="14360" max="14362" width="3.26953125" style="1" customWidth="1"/>
    <col min="14363" max="14366" width="0" style="1" hidden="1" customWidth="1"/>
    <col min="14367" max="14367" width="2.81640625" style="1" customWidth="1"/>
    <col min="14368" max="14368" width="3.26953125" style="1" customWidth="1"/>
    <col min="14369" max="14371" width="3" style="1" customWidth="1"/>
    <col min="14372" max="14372" width="3.26953125" style="1" customWidth="1"/>
    <col min="14373" max="14374" width="0" style="1" hidden="1" customWidth="1"/>
    <col min="14375" max="14376" width="3.26953125" style="1" customWidth="1"/>
    <col min="14377" max="14377" width="3" style="1" customWidth="1"/>
    <col min="14378" max="14380" width="3.26953125" style="1" customWidth="1"/>
    <col min="14381" max="14381" width="3" style="1" customWidth="1"/>
    <col min="14382" max="14385" width="3.26953125" style="1" customWidth="1"/>
    <col min="14386" max="14386" width="2.81640625" style="1" customWidth="1"/>
    <col min="14387" max="14387" width="3.26953125" style="1" customWidth="1"/>
    <col min="14388" max="14388" width="3.1796875" style="1" customWidth="1"/>
    <col min="14389" max="14393" width="3.26953125" style="1" customWidth="1"/>
    <col min="14394" max="14395" width="2.81640625" style="1" customWidth="1"/>
    <col min="14396" max="14396" width="3" style="1" customWidth="1"/>
    <col min="14397" max="14397" width="0" style="1" hidden="1" customWidth="1"/>
    <col min="14398" max="14398" width="3.26953125" style="1" customWidth="1"/>
    <col min="14399" max="14401" width="0" style="1" hidden="1" customWidth="1"/>
    <col min="14402" max="14402" width="3.26953125" style="1" customWidth="1"/>
    <col min="14403" max="14404" width="0" style="1" hidden="1" customWidth="1"/>
    <col min="14405" max="14405" width="2.81640625" style="1" customWidth="1"/>
    <col min="14406" max="14406" width="3.26953125" style="1" customWidth="1"/>
    <col min="14407" max="14407" width="3" style="1" customWidth="1"/>
    <col min="14408" max="14408" width="3.26953125" style="1" customWidth="1"/>
    <col min="14409" max="14410" width="2.453125" style="1" customWidth="1"/>
    <col min="14411" max="14411" width="3.26953125" style="1" customWidth="1"/>
    <col min="14412" max="14412" width="3.81640625" style="1" customWidth="1"/>
    <col min="14413" max="14413" width="3.7265625" style="1" customWidth="1"/>
    <col min="14414" max="14414" width="2.81640625" style="1" customWidth="1"/>
    <col min="14415" max="14431" width="0" style="1" hidden="1" customWidth="1"/>
    <col min="14432" max="14432" width="0.1796875" style="1" customWidth="1"/>
    <col min="14433" max="14433" width="2.7265625" style="1" customWidth="1"/>
    <col min="14434" max="14465" width="0" style="1" hidden="1" customWidth="1"/>
    <col min="14466" max="14469" width="9.1796875" style="1" customWidth="1"/>
    <col min="14470" max="14592" width="9.1796875" style="1"/>
    <col min="14593" max="14593" width="2.7265625" style="1" customWidth="1"/>
    <col min="14594" max="14594" width="9" style="1" customWidth="1"/>
    <col min="14595" max="14595" width="5.7265625" style="1" customWidth="1"/>
    <col min="14596" max="14596" width="7.54296875" style="1" customWidth="1"/>
    <col min="14597" max="14597" width="5.7265625" style="1" customWidth="1"/>
    <col min="14598" max="14598" width="7" style="1" customWidth="1"/>
    <col min="14599" max="14599" width="3.7265625" style="1" customWidth="1"/>
    <col min="14600" max="14600" width="0" style="1" hidden="1" customWidth="1"/>
    <col min="14601" max="14602" width="3.26953125" style="1" customWidth="1"/>
    <col min="14603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2" width="0" style="1" hidden="1" customWidth="1"/>
    <col min="14613" max="14613" width="3.26953125" style="1" customWidth="1"/>
    <col min="14614" max="14614" width="0" style="1" hidden="1" customWidth="1"/>
    <col min="14615" max="14615" width="2.7265625" style="1" customWidth="1"/>
    <col min="14616" max="14618" width="3.26953125" style="1" customWidth="1"/>
    <col min="14619" max="14622" width="0" style="1" hidden="1" customWidth="1"/>
    <col min="14623" max="14623" width="2.81640625" style="1" customWidth="1"/>
    <col min="14624" max="14624" width="3.26953125" style="1" customWidth="1"/>
    <col min="14625" max="14627" width="3" style="1" customWidth="1"/>
    <col min="14628" max="14628" width="3.26953125" style="1" customWidth="1"/>
    <col min="14629" max="14630" width="0" style="1" hidden="1" customWidth="1"/>
    <col min="14631" max="14632" width="3.26953125" style="1" customWidth="1"/>
    <col min="14633" max="14633" width="3" style="1" customWidth="1"/>
    <col min="14634" max="14636" width="3.26953125" style="1" customWidth="1"/>
    <col min="14637" max="14637" width="3" style="1" customWidth="1"/>
    <col min="14638" max="14641" width="3.26953125" style="1" customWidth="1"/>
    <col min="14642" max="14642" width="2.81640625" style="1" customWidth="1"/>
    <col min="14643" max="14643" width="3.26953125" style="1" customWidth="1"/>
    <col min="14644" max="14644" width="3.1796875" style="1" customWidth="1"/>
    <col min="14645" max="14649" width="3.26953125" style="1" customWidth="1"/>
    <col min="14650" max="14651" width="2.81640625" style="1" customWidth="1"/>
    <col min="14652" max="14652" width="3" style="1" customWidth="1"/>
    <col min="14653" max="14653" width="0" style="1" hidden="1" customWidth="1"/>
    <col min="14654" max="14654" width="3.26953125" style="1" customWidth="1"/>
    <col min="14655" max="14657" width="0" style="1" hidden="1" customWidth="1"/>
    <col min="14658" max="14658" width="3.26953125" style="1" customWidth="1"/>
    <col min="14659" max="14660" width="0" style="1" hidden="1" customWidth="1"/>
    <col min="14661" max="14661" width="2.81640625" style="1" customWidth="1"/>
    <col min="14662" max="14662" width="3.26953125" style="1" customWidth="1"/>
    <col min="14663" max="14663" width="3" style="1" customWidth="1"/>
    <col min="14664" max="14664" width="3.26953125" style="1" customWidth="1"/>
    <col min="14665" max="14666" width="2.453125" style="1" customWidth="1"/>
    <col min="14667" max="14667" width="3.26953125" style="1" customWidth="1"/>
    <col min="14668" max="14668" width="3.81640625" style="1" customWidth="1"/>
    <col min="14669" max="14669" width="3.7265625" style="1" customWidth="1"/>
    <col min="14670" max="14670" width="2.81640625" style="1" customWidth="1"/>
    <col min="14671" max="14687" width="0" style="1" hidden="1" customWidth="1"/>
    <col min="14688" max="14688" width="0.1796875" style="1" customWidth="1"/>
    <col min="14689" max="14689" width="2.7265625" style="1" customWidth="1"/>
    <col min="14690" max="14721" width="0" style="1" hidden="1" customWidth="1"/>
    <col min="14722" max="14725" width="9.1796875" style="1" customWidth="1"/>
    <col min="14726" max="14848" width="9.1796875" style="1"/>
    <col min="14849" max="14849" width="2.7265625" style="1" customWidth="1"/>
    <col min="14850" max="14850" width="9" style="1" customWidth="1"/>
    <col min="14851" max="14851" width="5.7265625" style="1" customWidth="1"/>
    <col min="14852" max="14852" width="7.54296875" style="1" customWidth="1"/>
    <col min="14853" max="14853" width="5.7265625" style="1" customWidth="1"/>
    <col min="14854" max="14854" width="7" style="1" customWidth="1"/>
    <col min="14855" max="14855" width="3.7265625" style="1" customWidth="1"/>
    <col min="14856" max="14856" width="0" style="1" hidden="1" customWidth="1"/>
    <col min="14857" max="14858" width="3.26953125" style="1" customWidth="1"/>
    <col min="14859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8" width="0" style="1" hidden="1" customWidth="1"/>
    <col min="14869" max="14869" width="3.26953125" style="1" customWidth="1"/>
    <col min="14870" max="14870" width="0" style="1" hidden="1" customWidth="1"/>
    <col min="14871" max="14871" width="2.7265625" style="1" customWidth="1"/>
    <col min="14872" max="14874" width="3.26953125" style="1" customWidth="1"/>
    <col min="14875" max="14878" width="0" style="1" hidden="1" customWidth="1"/>
    <col min="14879" max="14879" width="2.81640625" style="1" customWidth="1"/>
    <col min="14880" max="14880" width="3.26953125" style="1" customWidth="1"/>
    <col min="14881" max="14883" width="3" style="1" customWidth="1"/>
    <col min="14884" max="14884" width="3.26953125" style="1" customWidth="1"/>
    <col min="14885" max="14886" width="0" style="1" hidden="1" customWidth="1"/>
    <col min="14887" max="14888" width="3.26953125" style="1" customWidth="1"/>
    <col min="14889" max="14889" width="3" style="1" customWidth="1"/>
    <col min="14890" max="14892" width="3.26953125" style="1" customWidth="1"/>
    <col min="14893" max="14893" width="3" style="1" customWidth="1"/>
    <col min="14894" max="14897" width="3.26953125" style="1" customWidth="1"/>
    <col min="14898" max="14898" width="2.81640625" style="1" customWidth="1"/>
    <col min="14899" max="14899" width="3.26953125" style="1" customWidth="1"/>
    <col min="14900" max="14900" width="3.1796875" style="1" customWidth="1"/>
    <col min="14901" max="14905" width="3.26953125" style="1" customWidth="1"/>
    <col min="14906" max="14907" width="2.81640625" style="1" customWidth="1"/>
    <col min="14908" max="14908" width="3" style="1" customWidth="1"/>
    <col min="14909" max="14909" width="0" style="1" hidden="1" customWidth="1"/>
    <col min="14910" max="14910" width="3.26953125" style="1" customWidth="1"/>
    <col min="14911" max="14913" width="0" style="1" hidden="1" customWidth="1"/>
    <col min="14914" max="14914" width="3.26953125" style="1" customWidth="1"/>
    <col min="14915" max="14916" width="0" style="1" hidden="1" customWidth="1"/>
    <col min="14917" max="14917" width="2.81640625" style="1" customWidth="1"/>
    <col min="14918" max="14918" width="3.26953125" style="1" customWidth="1"/>
    <col min="14919" max="14919" width="3" style="1" customWidth="1"/>
    <col min="14920" max="14920" width="3.26953125" style="1" customWidth="1"/>
    <col min="14921" max="14922" width="2.453125" style="1" customWidth="1"/>
    <col min="14923" max="14923" width="3.26953125" style="1" customWidth="1"/>
    <col min="14924" max="14924" width="3.81640625" style="1" customWidth="1"/>
    <col min="14925" max="14925" width="3.7265625" style="1" customWidth="1"/>
    <col min="14926" max="14926" width="2.81640625" style="1" customWidth="1"/>
    <col min="14927" max="14943" width="0" style="1" hidden="1" customWidth="1"/>
    <col min="14944" max="14944" width="0.1796875" style="1" customWidth="1"/>
    <col min="14945" max="14945" width="2.7265625" style="1" customWidth="1"/>
    <col min="14946" max="14977" width="0" style="1" hidden="1" customWidth="1"/>
    <col min="14978" max="14981" width="9.1796875" style="1" customWidth="1"/>
    <col min="14982" max="15104" width="9.1796875" style="1"/>
    <col min="15105" max="15105" width="2.7265625" style="1" customWidth="1"/>
    <col min="15106" max="15106" width="9" style="1" customWidth="1"/>
    <col min="15107" max="15107" width="5.7265625" style="1" customWidth="1"/>
    <col min="15108" max="15108" width="7.54296875" style="1" customWidth="1"/>
    <col min="15109" max="15109" width="5.7265625" style="1" customWidth="1"/>
    <col min="15110" max="15110" width="7" style="1" customWidth="1"/>
    <col min="15111" max="15111" width="3.7265625" style="1" customWidth="1"/>
    <col min="15112" max="15112" width="0" style="1" hidden="1" customWidth="1"/>
    <col min="15113" max="15114" width="3.26953125" style="1" customWidth="1"/>
    <col min="15115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4" width="0" style="1" hidden="1" customWidth="1"/>
    <col min="15125" max="15125" width="3.26953125" style="1" customWidth="1"/>
    <col min="15126" max="15126" width="0" style="1" hidden="1" customWidth="1"/>
    <col min="15127" max="15127" width="2.7265625" style="1" customWidth="1"/>
    <col min="15128" max="15130" width="3.26953125" style="1" customWidth="1"/>
    <col min="15131" max="15134" width="0" style="1" hidden="1" customWidth="1"/>
    <col min="15135" max="15135" width="2.81640625" style="1" customWidth="1"/>
    <col min="15136" max="15136" width="3.26953125" style="1" customWidth="1"/>
    <col min="15137" max="15139" width="3" style="1" customWidth="1"/>
    <col min="15140" max="15140" width="3.26953125" style="1" customWidth="1"/>
    <col min="15141" max="15142" width="0" style="1" hidden="1" customWidth="1"/>
    <col min="15143" max="15144" width="3.26953125" style="1" customWidth="1"/>
    <col min="15145" max="15145" width="3" style="1" customWidth="1"/>
    <col min="15146" max="15148" width="3.26953125" style="1" customWidth="1"/>
    <col min="15149" max="15149" width="3" style="1" customWidth="1"/>
    <col min="15150" max="15153" width="3.26953125" style="1" customWidth="1"/>
    <col min="15154" max="15154" width="2.81640625" style="1" customWidth="1"/>
    <col min="15155" max="15155" width="3.26953125" style="1" customWidth="1"/>
    <col min="15156" max="15156" width="3.1796875" style="1" customWidth="1"/>
    <col min="15157" max="15161" width="3.26953125" style="1" customWidth="1"/>
    <col min="15162" max="15163" width="2.81640625" style="1" customWidth="1"/>
    <col min="15164" max="15164" width="3" style="1" customWidth="1"/>
    <col min="15165" max="15165" width="0" style="1" hidden="1" customWidth="1"/>
    <col min="15166" max="15166" width="3.26953125" style="1" customWidth="1"/>
    <col min="15167" max="15169" width="0" style="1" hidden="1" customWidth="1"/>
    <col min="15170" max="15170" width="3.26953125" style="1" customWidth="1"/>
    <col min="15171" max="15172" width="0" style="1" hidden="1" customWidth="1"/>
    <col min="15173" max="15173" width="2.81640625" style="1" customWidth="1"/>
    <col min="15174" max="15174" width="3.26953125" style="1" customWidth="1"/>
    <col min="15175" max="15175" width="3" style="1" customWidth="1"/>
    <col min="15176" max="15176" width="3.26953125" style="1" customWidth="1"/>
    <col min="15177" max="15178" width="2.453125" style="1" customWidth="1"/>
    <col min="15179" max="15179" width="3.26953125" style="1" customWidth="1"/>
    <col min="15180" max="15180" width="3.81640625" style="1" customWidth="1"/>
    <col min="15181" max="15181" width="3.7265625" style="1" customWidth="1"/>
    <col min="15182" max="15182" width="2.81640625" style="1" customWidth="1"/>
    <col min="15183" max="15199" width="0" style="1" hidden="1" customWidth="1"/>
    <col min="15200" max="15200" width="0.1796875" style="1" customWidth="1"/>
    <col min="15201" max="15201" width="2.7265625" style="1" customWidth="1"/>
    <col min="15202" max="15233" width="0" style="1" hidden="1" customWidth="1"/>
    <col min="15234" max="15237" width="9.1796875" style="1" customWidth="1"/>
    <col min="15238" max="15360" width="9.1796875" style="1"/>
    <col min="15361" max="15361" width="2.7265625" style="1" customWidth="1"/>
    <col min="15362" max="15362" width="9" style="1" customWidth="1"/>
    <col min="15363" max="15363" width="5.7265625" style="1" customWidth="1"/>
    <col min="15364" max="15364" width="7.54296875" style="1" customWidth="1"/>
    <col min="15365" max="15365" width="5.7265625" style="1" customWidth="1"/>
    <col min="15366" max="15366" width="7" style="1" customWidth="1"/>
    <col min="15367" max="15367" width="3.7265625" style="1" customWidth="1"/>
    <col min="15368" max="15368" width="0" style="1" hidden="1" customWidth="1"/>
    <col min="15369" max="15370" width="3.26953125" style="1" customWidth="1"/>
    <col min="15371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0" width="0" style="1" hidden="1" customWidth="1"/>
    <col min="15381" max="15381" width="3.26953125" style="1" customWidth="1"/>
    <col min="15382" max="15382" width="0" style="1" hidden="1" customWidth="1"/>
    <col min="15383" max="15383" width="2.7265625" style="1" customWidth="1"/>
    <col min="15384" max="15386" width="3.26953125" style="1" customWidth="1"/>
    <col min="15387" max="15390" width="0" style="1" hidden="1" customWidth="1"/>
    <col min="15391" max="15391" width="2.81640625" style="1" customWidth="1"/>
    <col min="15392" max="15392" width="3.26953125" style="1" customWidth="1"/>
    <col min="15393" max="15395" width="3" style="1" customWidth="1"/>
    <col min="15396" max="15396" width="3.26953125" style="1" customWidth="1"/>
    <col min="15397" max="15398" width="0" style="1" hidden="1" customWidth="1"/>
    <col min="15399" max="15400" width="3.26953125" style="1" customWidth="1"/>
    <col min="15401" max="15401" width="3" style="1" customWidth="1"/>
    <col min="15402" max="15404" width="3.26953125" style="1" customWidth="1"/>
    <col min="15405" max="15405" width="3" style="1" customWidth="1"/>
    <col min="15406" max="15409" width="3.26953125" style="1" customWidth="1"/>
    <col min="15410" max="15410" width="2.81640625" style="1" customWidth="1"/>
    <col min="15411" max="15411" width="3.26953125" style="1" customWidth="1"/>
    <col min="15412" max="15412" width="3.1796875" style="1" customWidth="1"/>
    <col min="15413" max="15417" width="3.26953125" style="1" customWidth="1"/>
    <col min="15418" max="15419" width="2.81640625" style="1" customWidth="1"/>
    <col min="15420" max="15420" width="3" style="1" customWidth="1"/>
    <col min="15421" max="15421" width="0" style="1" hidden="1" customWidth="1"/>
    <col min="15422" max="15422" width="3.26953125" style="1" customWidth="1"/>
    <col min="15423" max="15425" width="0" style="1" hidden="1" customWidth="1"/>
    <col min="15426" max="15426" width="3.26953125" style="1" customWidth="1"/>
    <col min="15427" max="15428" width="0" style="1" hidden="1" customWidth="1"/>
    <col min="15429" max="15429" width="2.81640625" style="1" customWidth="1"/>
    <col min="15430" max="15430" width="3.26953125" style="1" customWidth="1"/>
    <col min="15431" max="15431" width="3" style="1" customWidth="1"/>
    <col min="15432" max="15432" width="3.26953125" style="1" customWidth="1"/>
    <col min="15433" max="15434" width="2.453125" style="1" customWidth="1"/>
    <col min="15435" max="15435" width="3.26953125" style="1" customWidth="1"/>
    <col min="15436" max="15436" width="3.81640625" style="1" customWidth="1"/>
    <col min="15437" max="15437" width="3.7265625" style="1" customWidth="1"/>
    <col min="15438" max="15438" width="2.81640625" style="1" customWidth="1"/>
    <col min="15439" max="15455" width="0" style="1" hidden="1" customWidth="1"/>
    <col min="15456" max="15456" width="0.1796875" style="1" customWidth="1"/>
    <col min="15457" max="15457" width="2.7265625" style="1" customWidth="1"/>
    <col min="15458" max="15489" width="0" style="1" hidden="1" customWidth="1"/>
    <col min="15490" max="15493" width="9.1796875" style="1" customWidth="1"/>
    <col min="15494" max="15616" width="9.1796875" style="1"/>
    <col min="15617" max="15617" width="2.7265625" style="1" customWidth="1"/>
    <col min="15618" max="15618" width="9" style="1" customWidth="1"/>
    <col min="15619" max="15619" width="5.7265625" style="1" customWidth="1"/>
    <col min="15620" max="15620" width="7.54296875" style="1" customWidth="1"/>
    <col min="15621" max="15621" width="5.7265625" style="1" customWidth="1"/>
    <col min="15622" max="15622" width="7" style="1" customWidth="1"/>
    <col min="15623" max="15623" width="3.7265625" style="1" customWidth="1"/>
    <col min="15624" max="15624" width="0" style="1" hidden="1" customWidth="1"/>
    <col min="15625" max="15626" width="3.26953125" style="1" customWidth="1"/>
    <col min="15627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6" width="0" style="1" hidden="1" customWidth="1"/>
    <col min="15637" max="15637" width="3.26953125" style="1" customWidth="1"/>
    <col min="15638" max="15638" width="0" style="1" hidden="1" customWidth="1"/>
    <col min="15639" max="15639" width="2.7265625" style="1" customWidth="1"/>
    <col min="15640" max="15642" width="3.26953125" style="1" customWidth="1"/>
    <col min="15643" max="15646" width="0" style="1" hidden="1" customWidth="1"/>
    <col min="15647" max="15647" width="2.81640625" style="1" customWidth="1"/>
    <col min="15648" max="15648" width="3.26953125" style="1" customWidth="1"/>
    <col min="15649" max="15651" width="3" style="1" customWidth="1"/>
    <col min="15652" max="15652" width="3.26953125" style="1" customWidth="1"/>
    <col min="15653" max="15654" width="0" style="1" hidden="1" customWidth="1"/>
    <col min="15655" max="15656" width="3.26953125" style="1" customWidth="1"/>
    <col min="15657" max="15657" width="3" style="1" customWidth="1"/>
    <col min="15658" max="15660" width="3.26953125" style="1" customWidth="1"/>
    <col min="15661" max="15661" width="3" style="1" customWidth="1"/>
    <col min="15662" max="15665" width="3.26953125" style="1" customWidth="1"/>
    <col min="15666" max="15666" width="2.81640625" style="1" customWidth="1"/>
    <col min="15667" max="15667" width="3.26953125" style="1" customWidth="1"/>
    <col min="15668" max="15668" width="3.1796875" style="1" customWidth="1"/>
    <col min="15669" max="15673" width="3.26953125" style="1" customWidth="1"/>
    <col min="15674" max="15675" width="2.81640625" style="1" customWidth="1"/>
    <col min="15676" max="15676" width="3" style="1" customWidth="1"/>
    <col min="15677" max="15677" width="0" style="1" hidden="1" customWidth="1"/>
    <col min="15678" max="15678" width="3.26953125" style="1" customWidth="1"/>
    <col min="15679" max="15681" width="0" style="1" hidden="1" customWidth="1"/>
    <col min="15682" max="15682" width="3.26953125" style="1" customWidth="1"/>
    <col min="15683" max="15684" width="0" style="1" hidden="1" customWidth="1"/>
    <col min="15685" max="15685" width="2.81640625" style="1" customWidth="1"/>
    <col min="15686" max="15686" width="3.26953125" style="1" customWidth="1"/>
    <col min="15687" max="15687" width="3" style="1" customWidth="1"/>
    <col min="15688" max="15688" width="3.26953125" style="1" customWidth="1"/>
    <col min="15689" max="15690" width="2.453125" style="1" customWidth="1"/>
    <col min="15691" max="15691" width="3.26953125" style="1" customWidth="1"/>
    <col min="15692" max="15692" width="3.81640625" style="1" customWidth="1"/>
    <col min="15693" max="15693" width="3.7265625" style="1" customWidth="1"/>
    <col min="15694" max="15694" width="2.81640625" style="1" customWidth="1"/>
    <col min="15695" max="15711" width="0" style="1" hidden="1" customWidth="1"/>
    <col min="15712" max="15712" width="0.1796875" style="1" customWidth="1"/>
    <col min="15713" max="15713" width="2.7265625" style="1" customWidth="1"/>
    <col min="15714" max="15745" width="0" style="1" hidden="1" customWidth="1"/>
    <col min="15746" max="15749" width="9.1796875" style="1" customWidth="1"/>
    <col min="15750" max="15872" width="9.1796875" style="1"/>
    <col min="15873" max="15873" width="2.7265625" style="1" customWidth="1"/>
    <col min="15874" max="15874" width="9" style="1" customWidth="1"/>
    <col min="15875" max="15875" width="5.7265625" style="1" customWidth="1"/>
    <col min="15876" max="15876" width="7.54296875" style="1" customWidth="1"/>
    <col min="15877" max="15877" width="5.7265625" style="1" customWidth="1"/>
    <col min="15878" max="15878" width="7" style="1" customWidth="1"/>
    <col min="15879" max="15879" width="3.7265625" style="1" customWidth="1"/>
    <col min="15880" max="15880" width="0" style="1" hidden="1" customWidth="1"/>
    <col min="15881" max="15882" width="3.26953125" style="1" customWidth="1"/>
    <col min="15883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2" width="0" style="1" hidden="1" customWidth="1"/>
    <col min="15893" max="15893" width="3.26953125" style="1" customWidth="1"/>
    <col min="15894" max="15894" width="0" style="1" hidden="1" customWidth="1"/>
    <col min="15895" max="15895" width="2.7265625" style="1" customWidth="1"/>
    <col min="15896" max="15898" width="3.26953125" style="1" customWidth="1"/>
    <col min="15899" max="15902" width="0" style="1" hidden="1" customWidth="1"/>
    <col min="15903" max="15903" width="2.81640625" style="1" customWidth="1"/>
    <col min="15904" max="15904" width="3.26953125" style="1" customWidth="1"/>
    <col min="15905" max="15907" width="3" style="1" customWidth="1"/>
    <col min="15908" max="15908" width="3.26953125" style="1" customWidth="1"/>
    <col min="15909" max="15910" width="0" style="1" hidden="1" customWidth="1"/>
    <col min="15911" max="15912" width="3.26953125" style="1" customWidth="1"/>
    <col min="15913" max="15913" width="3" style="1" customWidth="1"/>
    <col min="15914" max="15916" width="3.26953125" style="1" customWidth="1"/>
    <col min="15917" max="15917" width="3" style="1" customWidth="1"/>
    <col min="15918" max="15921" width="3.26953125" style="1" customWidth="1"/>
    <col min="15922" max="15922" width="2.81640625" style="1" customWidth="1"/>
    <col min="15923" max="15923" width="3.26953125" style="1" customWidth="1"/>
    <col min="15924" max="15924" width="3.1796875" style="1" customWidth="1"/>
    <col min="15925" max="15929" width="3.26953125" style="1" customWidth="1"/>
    <col min="15930" max="15931" width="2.81640625" style="1" customWidth="1"/>
    <col min="15932" max="15932" width="3" style="1" customWidth="1"/>
    <col min="15933" max="15933" width="0" style="1" hidden="1" customWidth="1"/>
    <col min="15934" max="15934" width="3.26953125" style="1" customWidth="1"/>
    <col min="15935" max="15937" width="0" style="1" hidden="1" customWidth="1"/>
    <col min="15938" max="15938" width="3.26953125" style="1" customWidth="1"/>
    <col min="15939" max="15940" width="0" style="1" hidden="1" customWidth="1"/>
    <col min="15941" max="15941" width="2.81640625" style="1" customWidth="1"/>
    <col min="15942" max="15942" width="3.26953125" style="1" customWidth="1"/>
    <col min="15943" max="15943" width="3" style="1" customWidth="1"/>
    <col min="15944" max="15944" width="3.26953125" style="1" customWidth="1"/>
    <col min="15945" max="15946" width="2.453125" style="1" customWidth="1"/>
    <col min="15947" max="15947" width="3.26953125" style="1" customWidth="1"/>
    <col min="15948" max="15948" width="3.81640625" style="1" customWidth="1"/>
    <col min="15949" max="15949" width="3.7265625" style="1" customWidth="1"/>
    <col min="15950" max="15950" width="2.81640625" style="1" customWidth="1"/>
    <col min="15951" max="15967" width="0" style="1" hidden="1" customWidth="1"/>
    <col min="15968" max="15968" width="0.1796875" style="1" customWidth="1"/>
    <col min="15969" max="15969" width="2.7265625" style="1" customWidth="1"/>
    <col min="15970" max="16001" width="0" style="1" hidden="1" customWidth="1"/>
    <col min="16002" max="16005" width="9.1796875" style="1" customWidth="1"/>
    <col min="16006" max="16128" width="9.1796875" style="1"/>
    <col min="16129" max="16129" width="2.7265625" style="1" customWidth="1"/>
    <col min="16130" max="16130" width="9" style="1" customWidth="1"/>
    <col min="16131" max="16131" width="5.7265625" style="1" customWidth="1"/>
    <col min="16132" max="16132" width="7.54296875" style="1" customWidth="1"/>
    <col min="16133" max="16133" width="5.7265625" style="1" customWidth="1"/>
    <col min="16134" max="16134" width="7" style="1" customWidth="1"/>
    <col min="16135" max="16135" width="3.7265625" style="1" customWidth="1"/>
    <col min="16136" max="16136" width="0" style="1" hidden="1" customWidth="1"/>
    <col min="16137" max="16138" width="3.26953125" style="1" customWidth="1"/>
    <col min="16139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8" width="0" style="1" hidden="1" customWidth="1"/>
    <col min="16149" max="16149" width="3.26953125" style="1" customWidth="1"/>
    <col min="16150" max="16150" width="0" style="1" hidden="1" customWidth="1"/>
    <col min="16151" max="16151" width="2.7265625" style="1" customWidth="1"/>
    <col min="16152" max="16154" width="3.26953125" style="1" customWidth="1"/>
    <col min="16155" max="16158" width="0" style="1" hidden="1" customWidth="1"/>
    <col min="16159" max="16159" width="2.81640625" style="1" customWidth="1"/>
    <col min="16160" max="16160" width="3.26953125" style="1" customWidth="1"/>
    <col min="16161" max="16163" width="3" style="1" customWidth="1"/>
    <col min="16164" max="16164" width="3.26953125" style="1" customWidth="1"/>
    <col min="16165" max="16166" width="0" style="1" hidden="1" customWidth="1"/>
    <col min="16167" max="16168" width="3.26953125" style="1" customWidth="1"/>
    <col min="16169" max="16169" width="3" style="1" customWidth="1"/>
    <col min="16170" max="16172" width="3.26953125" style="1" customWidth="1"/>
    <col min="16173" max="16173" width="3" style="1" customWidth="1"/>
    <col min="16174" max="16177" width="3.26953125" style="1" customWidth="1"/>
    <col min="16178" max="16178" width="2.81640625" style="1" customWidth="1"/>
    <col min="16179" max="16179" width="3.26953125" style="1" customWidth="1"/>
    <col min="16180" max="16180" width="3.1796875" style="1" customWidth="1"/>
    <col min="16181" max="16185" width="3.26953125" style="1" customWidth="1"/>
    <col min="16186" max="16187" width="2.81640625" style="1" customWidth="1"/>
    <col min="16188" max="16188" width="3" style="1" customWidth="1"/>
    <col min="16189" max="16189" width="0" style="1" hidden="1" customWidth="1"/>
    <col min="16190" max="16190" width="3.26953125" style="1" customWidth="1"/>
    <col min="16191" max="16193" width="0" style="1" hidden="1" customWidth="1"/>
    <col min="16194" max="16194" width="3.26953125" style="1" customWidth="1"/>
    <col min="16195" max="16196" width="0" style="1" hidden="1" customWidth="1"/>
    <col min="16197" max="16197" width="2.81640625" style="1" customWidth="1"/>
    <col min="16198" max="16198" width="3.26953125" style="1" customWidth="1"/>
    <col min="16199" max="16199" width="3" style="1" customWidth="1"/>
    <col min="16200" max="16200" width="3.26953125" style="1" customWidth="1"/>
    <col min="16201" max="16202" width="2.453125" style="1" customWidth="1"/>
    <col min="16203" max="16203" width="3.26953125" style="1" customWidth="1"/>
    <col min="16204" max="16204" width="3.81640625" style="1" customWidth="1"/>
    <col min="16205" max="16205" width="3.7265625" style="1" customWidth="1"/>
    <col min="16206" max="16206" width="2.81640625" style="1" customWidth="1"/>
    <col min="16207" max="16223" width="0" style="1" hidden="1" customWidth="1"/>
    <col min="16224" max="16224" width="0.1796875" style="1" customWidth="1"/>
    <col min="16225" max="16225" width="2.7265625" style="1" customWidth="1"/>
    <col min="16226" max="16257" width="0" style="1" hidden="1" customWidth="1"/>
    <col min="16258" max="16261" width="9.1796875" style="1" customWidth="1"/>
    <col min="16262" max="16384" width="9.1796875" style="1"/>
  </cols>
  <sheetData>
    <row r="2" spans="1:129" ht="15" x14ac:dyDescent="0.3">
      <c r="E2" s="2" t="s">
        <v>0</v>
      </c>
      <c r="AV2" s="2" t="s">
        <v>186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x14ac:dyDescent="0.15">
      <c r="E3" s="4" t="s">
        <v>2</v>
      </c>
      <c r="AV3" s="4" t="s">
        <v>3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5" spans="1:129" s="6" customFormat="1" ht="13.5" customHeight="1" x14ac:dyDescent="0.15">
      <c r="B5" s="7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6</v>
      </c>
      <c r="AD5" s="8"/>
      <c r="AE5" s="8" t="s">
        <v>7</v>
      </c>
      <c r="AF5" s="8"/>
      <c r="AG5" s="8"/>
      <c r="AH5" s="8"/>
      <c r="AI5" s="8"/>
      <c r="AJ5" s="8"/>
      <c r="AK5" s="8"/>
      <c r="AL5" s="8"/>
      <c r="AM5" s="9" t="s">
        <v>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1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3"/>
      <c r="CJ5" s="8" t="s">
        <v>9</v>
      </c>
      <c r="CK5" s="8"/>
      <c r="CL5" s="8" t="s">
        <v>10</v>
      </c>
      <c r="CM5" s="8" t="s">
        <v>11</v>
      </c>
      <c r="CN5" s="8" t="s">
        <v>12</v>
      </c>
      <c r="CO5" s="8" t="s">
        <v>13</v>
      </c>
      <c r="CP5" s="8"/>
      <c r="CQ5" s="8"/>
      <c r="CR5" s="8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s="6" customFormat="1" ht="45.75" customHeight="1" x14ac:dyDescent="0.15">
      <c r="B6" s="7"/>
      <c r="C6" s="8"/>
      <c r="D6" s="8"/>
      <c r="E6" s="8"/>
      <c r="F6" s="8"/>
      <c r="G6" s="8"/>
      <c r="H6" s="8"/>
      <c r="I6" s="16" t="s">
        <v>14</v>
      </c>
      <c r="J6" s="17"/>
      <c r="K6" s="18"/>
      <c r="L6" s="9" t="s">
        <v>15</v>
      </c>
      <c r="M6" s="10"/>
      <c r="N6" s="10"/>
      <c r="O6" s="10"/>
      <c r="P6" s="10"/>
      <c r="Q6" s="10"/>
      <c r="R6" s="10"/>
      <c r="S6" s="7"/>
      <c r="T6" s="19"/>
      <c r="U6" s="20" t="s">
        <v>16</v>
      </c>
      <c r="V6" s="8" t="s">
        <v>17</v>
      </c>
      <c r="W6" s="8"/>
      <c r="X6" s="8"/>
      <c r="Y6" s="8"/>
      <c r="Z6" s="19" t="s">
        <v>18</v>
      </c>
      <c r="AA6" s="8" t="s">
        <v>19</v>
      </c>
      <c r="AB6" s="8" t="s">
        <v>20</v>
      </c>
      <c r="AC6" s="8" t="s">
        <v>21</v>
      </c>
      <c r="AD6" s="8" t="s">
        <v>22</v>
      </c>
      <c r="AE6" s="9" t="s">
        <v>16</v>
      </c>
      <c r="AF6" s="10"/>
      <c r="AG6" s="10"/>
      <c r="AH6" s="7"/>
      <c r="AI6" s="21" t="s">
        <v>23</v>
      </c>
      <c r="AJ6" s="19" t="s">
        <v>24</v>
      </c>
      <c r="AK6" s="8" t="s">
        <v>25</v>
      </c>
      <c r="AL6" s="8" t="s">
        <v>26</v>
      </c>
      <c r="AM6" s="9" t="s">
        <v>27</v>
      </c>
      <c r="AN6" s="10"/>
      <c r="AO6" s="7"/>
      <c r="AP6" s="9" t="s">
        <v>28</v>
      </c>
      <c r="AQ6" s="7"/>
      <c r="AR6" s="9" t="s">
        <v>29</v>
      </c>
      <c r="AS6" s="7"/>
      <c r="AT6" s="9" t="s">
        <v>30</v>
      </c>
      <c r="AU6" s="10"/>
      <c r="AV6" s="10"/>
      <c r="AW6" s="7"/>
      <c r="AX6" s="9" t="s">
        <v>31</v>
      </c>
      <c r="AY6" s="10"/>
      <c r="AZ6" s="10"/>
      <c r="BA6" s="7"/>
      <c r="BB6" s="21" t="s">
        <v>32</v>
      </c>
      <c r="BC6" s="9" t="s">
        <v>33</v>
      </c>
      <c r="BD6" s="7"/>
      <c r="BE6" s="9" t="s">
        <v>34</v>
      </c>
      <c r="BF6" s="10"/>
      <c r="BG6" s="7"/>
      <c r="BH6" s="9" t="s">
        <v>35</v>
      </c>
      <c r="BI6" s="10"/>
      <c r="BJ6" s="10"/>
      <c r="BK6" s="10"/>
      <c r="BL6" s="10"/>
      <c r="BM6" s="10"/>
      <c r="BN6" s="10"/>
      <c r="BO6" s="10"/>
      <c r="BP6" s="10"/>
      <c r="BQ6" s="10"/>
      <c r="BR6" s="7"/>
      <c r="BS6" s="22" t="s">
        <v>36</v>
      </c>
      <c r="BT6" s="19" t="s">
        <v>37</v>
      </c>
      <c r="BU6" s="23" t="s">
        <v>38</v>
      </c>
      <c r="BV6" s="23" t="s">
        <v>39</v>
      </c>
      <c r="BW6" s="23" t="s">
        <v>40</v>
      </c>
      <c r="BX6" s="23" t="s">
        <v>41</v>
      </c>
      <c r="BY6" s="23" t="s">
        <v>42</v>
      </c>
      <c r="BZ6" s="9" t="s">
        <v>43</v>
      </c>
      <c r="CA6" s="10"/>
      <c r="CB6" s="22"/>
      <c r="CC6" s="24"/>
      <c r="CD6" s="24"/>
      <c r="CE6" s="24"/>
      <c r="CF6" s="24"/>
      <c r="CG6" s="24"/>
      <c r="CH6" s="8" t="s">
        <v>44</v>
      </c>
      <c r="CI6" s="8" t="s">
        <v>45</v>
      </c>
      <c r="CJ6" s="8" t="s">
        <v>46</v>
      </c>
      <c r="CK6" s="8" t="s">
        <v>47</v>
      </c>
      <c r="CL6" s="8"/>
      <c r="CM6" s="8"/>
      <c r="CN6" s="8"/>
      <c r="CO6" s="8"/>
      <c r="CP6" s="8"/>
      <c r="CQ6" s="8"/>
      <c r="CR6" s="8"/>
      <c r="CS6" s="14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s="6" customFormat="1" ht="36.75" customHeight="1" x14ac:dyDescent="0.15">
      <c r="B7" s="7"/>
      <c r="C7" s="8"/>
      <c r="D7" s="8"/>
      <c r="E7" s="8"/>
      <c r="F7" s="8"/>
      <c r="G7" s="8"/>
      <c r="H7" s="8"/>
      <c r="I7" s="25" t="s">
        <v>48</v>
      </c>
      <c r="J7" s="26" t="s">
        <v>49</v>
      </c>
      <c r="K7" s="26"/>
      <c r="L7" s="8" t="s">
        <v>50</v>
      </c>
      <c r="M7" s="8"/>
      <c r="N7" s="8"/>
      <c r="O7" s="8" t="s">
        <v>51</v>
      </c>
      <c r="P7" s="8"/>
      <c r="Q7" s="8"/>
      <c r="R7" s="8" t="s">
        <v>52</v>
      </c>
      <c r="S7" s="8"/>
      <c r="T7" s="8"/>
      <c r="U7" s="21" t="s">
        <v>53</v>
      </c>
      <c r="V7" s="8" t="s">
        <v>54</v>
      </c>
      <c r="W7" s="8"/>
      <c r="X7" s="8"/>
      <c r="Y7" s="8" t="s">
        <v>55</v>
      </c>
      <c r="Z7" s="8" t="s">
        <v>56</v>
      </c>
      <c r="AA7" s="8"/>
      <c r="AB7" s="8"/>
      <c r="AC7" s="8"/>
      <c r="AD7" s="8"/>
      <c r="AE7" s="8" t="s">
        <v>57</v>
      </c>
      <c r="AF7" s="8" t="s">
        <v>58</v>
      </c>
      <c r="AG7" s="8" t="s">
        <v>59</v>
      </c>
      <c r="AH7" s="8" t="s">
        <v>60</v>
      </c>
      <c r="AI7" s="8" t="s">
        <v>61</v>
      </c>
      <c r="AJ7" s="8" t="s">
        <v>62</v>
      </c>
      <c r="AK7" s="8"/>
      <c r="AL7" s="8"/>
      <c r="AM7" s="8" t="s">
        <v>63</v>
      </c>
      <c r="AN7" s="8" t="s">
        <v>64</v>
      </c>
      <c r="AO7" s="8" t="s">
        <v>65</v>
      </c>
      <c r="AP7" s="8" t="s">
        <v>66</v>
      </c>
      <c r="AQ7" s="8" t="s">
        <v>67</v>
      </c>
      <c r="AR7" s="8" t="s">
        <v>68</v>
      </c>
      <c r="AS7" s="8" t="s">
        <v>69</v>
      </c>
      <c r="AT7" s="8" t="s">
        <v>70</v>
      </c>
      <c r="AU7" s="8" t="s">
        <v>71</v>
      </c>
      <c r="AV7" s="8" t="s">
        <v>72</v>
      </c>
      <c r="AW7" s="8" t="s">
        <v>73</v>
      </c>
      <c r="AX7" s="8" t="s">
        <v>74</v>
      </c>
      <c r="AY7" s="8" t="s">
        <v>75</v>
      </c>
      <c r="AZ7" s="8" t="s">
        <v>76</v>
      </c>
      <c r="BA7" s="8" t="s">
        <v>77</v>
      </c>
      <c r="BB7" s="8" t="s">
        <v>78</v>
      </c>
      <c r="BC7" s="8" t="s">
        <v>79</v>
      </c>
      <c r="BD7" s="8" t="s">
        <v>80</v>
      </c>
      <c r="BE7" s="8" t="s">
        <v>81</v>
      </c>
      <c r="BF7" s="8" t="s">
        <v>82</v>
      </c>
      <c r="BG7" s="8" t="s">
        <v>83</v>
      </c>
      <c r="BH7" s="8" t="s">
        <v>84</v>
      </c>
      <c r="BI7" s="8" t="s">
        <v>85</v>
      </c>
      <c r="BJ7" s="8" t="s">
        <v>86</v>
      </c>
      <c r="BK7" s="8" t="s">
        <v>87</v>
      </c>
      <c r="BL7" s="8" t="s">
        <v>88</v>
      </c>
      <c r="BM7" s="8" t="s">
        <v>89</v>
      </c>
      <c r="BN7" s="8" t="s">
        <v>90</v>
      </c>
      <c r="BO7" s="8" t="s">
        <v>91</v>
      </c>
      <c r="BP7" s="8" t="s">
        <v>92</v>
      </c>
      <c r="BQ7" s="8" t="s">
        <v>93</v>
      </c>
      <c r="BR7" s="8" t="s">
        <v>94</v>
      </c>
      <c r="BS7" s="8" t="s">
        <v>95</v>
      </c>
      <c r="BT7" s="8" t="s">
        <v>96</v>
      </c>
      <c r="BU7" s="27"/>
      <c r="BV7" s="27"/>
      <c r="BW7" s="27"/>
      <c r="BX7" s="27"/>
      <c r="BY7" s="27"/>
      <c r="BZ7" s="8" t="s">
        <v>97</v>
      </c>
      <c r="CA7" s="8" t="s">
        <v>98</v>
      </c>
      <c r="CB7" s="28" t="s">
        <v>99</v>
      </c>
      <c r="CC7" s="21"/>
      <c r="CD7" s="21"/>
      <c r="CE7" s="21"/>
      <c r="CF7" s="21"/>
      <c r="CG7" s="21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4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s="6" customFormat="1" ht="24" customHeight="1" x14ac:dyDescent="0.15">
      <c r="B8" s="7"/>
      <c r="C8" s="8"/>
      <c r="D8" s="8"/>
      <c r="E8" s="8"/>
      <c r="F8" s="8"/>
      <c r="G8" s="8"/>
      <c r="H8" s="8"/>
      <c r="I8" s="25"/>
      <c r="J8" s="29" t="s">
        <v>100</v>
      </c>
      <c r="K8" s="29" t="s">
        <v>101</v>
      </c>
      <c r="L8" s="21" t="s">
        <v>102</v>
      </c>
      <c r="M8" s="21" t="s">
        <v>103</v>
      </c>
      <c r="N8" s="21" t="s">
        <v>104</v>
      </c>
      <c r="O8" s="21" t="s">
        <v>105</v>
      </c>
      <c r="P8" s="21" t="s">
        <v>106</v>
      </c>
      <c r="Q8" s="21" t="s">
        <v>107</v>
      </c>
      <c r="R8" s="21" t="s">
        <v>108</v>
      </c>
      <c r="S8" s="21" t="s">
        <v>109</v>
      </c>
      <c r="T8" s="21" t="s">
        <v>110</v>
      </c>
      <c r="U8" s="21" t="s">
        <v>111</v>
      </c>
      <c r="V8" s="21" t="s">
        <v>112</v>
      </c>
      <c r="W8" s="21" t="s">
        <v>113</v>
      </c>
      <c r="X8" s="21" t="s">
        <v>114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30"/>
      <c r="BV8" s="30"/>
      <c r="BW8" s="30"/>
      <c r="BX8" s="30"/>
      <c r="BY8" s="30"/>
      <c r="BZ8" s="8"/>
      <c r="CA8" s="8"/>
      <c r="CB8" s="31"/>
      <c r="CC8" s="21"/>
      <c r="CD8" s="21"/>
      <c r="CE8" s="21"/>
      <c r="CF8" s="21"/>
      <c r="CG8" s="21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4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38" customFormat="1" ht="65.25" hidden="1" customHeight="1" x14ac:dyDescent="0.35">
      <c r="A9" s="32"/>
      <c r="B9" s="32"/>
      <c r="C9" s="32"/>
      <c r="D9" s="32"/>
      <c r="E9" s="32"/>
      <c r="F9" s="32"/>
      <c r="G9" s="32"/>
      <c r="H9" s="32"/>
      <c r="I9" s="33" t="s">
        <v>48</v>
      </c>
      <c r="J9" s="33" t="s">
        <v>100</v>
      </c>
      <c r="K9" s="33" t="s">
        <v>101</v>
      </c>
      <c r="L9" s="33" t="s">
        <v>102</v>
      </c>
      <c r="M9" s="33" t="s">
        <v>103</v>
      </c>
      <c r="N9" s="33" t="s">
        <v>104</v>
      </c>
      <c r="O9" s="33" t="s">
        <v>105</v>
      </c>
      <c r="P9" s="33" t="s">
        <v>106</v>
      </c>
      <c r="Q9" s="33" t="s">
        <v>107</v>
      </c>
      <c r="R9" s="33" t="s">
        <v>108</v>
      </c>
      <c r="S9" s="33" t="s">
        <v>109</v>
      </c>
      <c r="T9" s="33" t="s">
        <v>110</v>
      </c>
      <c r="U9" s="33" t="s">
        <v>111</v>
      </c>
      <c r="V9" s="33" t="s">
        <v>112</v>
      </c>
      <c r="W9" s="33" t="s">
        <v>113</v>
      </c>
      <c r="X9" s="33" t="s">
        <v>114</v>
      </c>
      <c r="Y9" s="33" t="s">
        <v>55</v>
      </c>
      <c r="Z9" s="33" t="s">
        <v>56</v>
      </c>
      <c r="AA9" s="33">
        <v>0</v>
      </c>
      <c r="AB9" s="33">
        <v>0</v>
      </c>
      <c r="AC9" s="33">
        <v>0</v>
      </c>
      <c r="AD9" s="33">
        <v>0</v>
      </c>
      <c r="AE9" s="33" t="s">
        <v>57</v>
      </c>
      <c r="AF9" s="33" t="s">
        <v>58</v>
      </c>
      <c r="AG9" s="33" t="s">
        <v>59</v>
      </c>
      <c r="AH9" s="33" t="s">
        <v>60</v>
      </c>
      <c r="AI9" s="33" t="s">
        <v>61</v>
      </c>
      <c r="AJ9" s="33" t="s">
        <v>62</v>
      </c>
      <c r="AK9" s="33">
        <v>0</v>
      </c>
      <c r="AL9" s="33">
        <v>0</v>
      </c>
      <c r="AM9" s="33" t="s">
        <v>63</v>
      </c>
      <c r="AN9" s="33" t="s">
        <v>64</v>
      </c>
      <c r="AO9" s="33" t="s">
        <v>65</v>
      </c>
      <c r="AP9" s="33" t="s">
        <v>66</v>
      </c>
      <c r="AQ9" s="33" t="s">
        <v>67</v>
      </c>
      <c r="AR9" s="33" t="s">
        <v>68</v>
      </c>
      <c r="AS9" s="33" t="s">
        <v>69</v>
      </c>
      <c r="AT9" s="33" t="s">
        <v>70</v>
      </c>
      <c r="AU9" s="33" t="s">
        <v>71</v>
      </c>
      <c r="AV9" s="33" t="s">
        <v>72</v>
      </c>
      <c r="AW9" s="33" t="s">
        <v>73</v>
      </c>
      <c r="AX9" s="33" t="s">
        <v>74</v>
      </c>
      <c r="AY9" s="33" t="s">
        <v>75</v>
      </c>
      <c r="AZ9" s="33" t="s">
        <v>76</v>
      </c>
      <c r="BA9" s="33" t="s">
        <v>77</v>
      </c>
      <c r="BB9" s="33" t="s">
        <v>78</v>
      </c>
      <c r="BC9" s="33" t="s">
        <v>79</v>
      </c>
      <c r="BD9" s="33" t="s">
        <v>80</v>
      </c>
      <c r="BE9" s="33" t="s">
        <v>81</v>
      </c>
      <c r="BF9" s="33" t="s">
        <v>82</v>
      </c>
      <c r="BG9" s="33" t="s">
        <v>83</v>
      </c>
      <c r="BH9" s="33" t="s">
        <v>84</v>
      </c>
      <c r="BI9" s="33" t="s">
        <v>85</v>
      </c>
      <c r="BJ9" s="33" t="s">
        <v>86</v>
      </c>
      <c r="BK9" s="33" t="s">
        <v>87</v>
      </c>
      <c r="BL9" s="33" t="s">
        <v>88</v>
      </c>
      <c r="BM9" s="33" t="s">
        <v>89</v>
      </c>
      <c r="BN9" s="33" t="s">
        <v>90</v>
      </c>
      <c r="BO9" s="33" t="s">
        <v>91</v>
      </c>
      <c r="BP9" s="33" t="s">
        <v>92</v>
      </c>
      <c r="BQ9" s="33" t="s">
        <v>93</v>
      </c>
      <c r="BR9" s="33" t="s">
        <v>94</v>
      </c>
      <c r="BS9" s="33" t="s">
        <v>95</v>
      </c>
      <c r="BT9" s="33" t="s">
        <v>96</v>
      </c>
      <c r="BU9" s="34" t="s">
        <v>38</v>
      </c>
      <c r="BV9" s="34" t="s">
        <v>39</v>
      </c>
      <c r="BW9" s="34" t="s">
        <v>40</v>
      </c>
      <c r="BX9" s="34" t="s">
        <v>41</v>
      </c>
      <c r="BY9" s="34" t="s">
        <v>42</v>
      </c>
      <c r="BZ9" s="32" t="s">
        <v>115</v>
      </c>
      <c r="CA9" s="32" t="s">
        <v>116</v>
      </c>
      <c r="CB9" s="34" t="s">
        <v>117</v>
      </c>
      <c r="CC9" s="34" t="s">
        <v>118</v>
      </c>
      <c r="CD9" s="34" t="s">
        <v>119</v>
      </c>
      <c r="CE9" s="34" t="s">
        <v>120</v>
      </c>
      <c r="CF9" s="34" t="s">
        <v>121</v>
      </c>
      <c r="CG9" s="34" t="s">
        <v>122</v>
      </c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5" t="s">
        <v>123</v>
      </c>
      <c r="CT9" s="36" t="s">
        <v>124</v>
      </c>
      <c r="CU9" s="36" t="s">
        <v>125</v>
      </c>
      <c r="CV9" s="36" t="s">
        <v>126</v>
      </c>
      <c r="CW9" s="36" t="s">
        <v>127</v>
      </c>
      <c r="CX9" s="36" t="s">
        <v>128</v>
      </c>
      <c r="CY9" s="36"/>
      <c r="CZ9" s="36"/>
      <c r="DA9" s="36"/>
      <c r="DB9" s="36"/>
      <c r="DC9" s="36"/>
      <c r="DD9" s="36" t="s">
        <v>129</v>
      </c>
      <c r="DE9" s="37"/>
      <c r="DF9" s="36"/>
      <c r="DG9" s="36"/>
      <c r="DH9" s="36"/>
      <c r="DI9" s="36" t="s">
        <v>130</v>
      </c>
      <c r="DJ9" s="36"/>
      <c r="DK9" s="36"/>
      <c r="DL9" s="36"/>
      <c r="DM9" s="36"/>
      <c r="DN9" s="36" t="s">
        <v>131</v>
      </c>
      <c r="DO9" s="36"/>
      <c r="DP9" s="36"/>
      <c r="DQ9" s="36"/>
      <c r="DR9" s="36"/>
      <c r="DS9" s="36" t="s">
        <v>132</v>
      </c>
      <c r="DT9" s="36"/>
      <c r="DU9" s="36"/>
      <c r="DV9" s="36"/>
      <c r="DW9" s="36"/>
      <c r="DX9" s="36" t="s">
        <v>133</v>
      </c>
      <c r="DY9" s="36"/>
    </row>
    <row r="10" spans="1:129" s="45" customFormat="1" ht="13.5" hidden="1" customHeigh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40" t="s">
        <v>134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2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43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</row>
    <row r="11" spans="1:129" s="45" customFormat="1" ht="13.5" hidden="1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 t="s">
        <v>135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 t="s">
        <v>136</v>
      </c>
      <c r="BU11" s="39"/>
      <c r="BV11" s="39"/>
      <c r="BW11" s="39"/>
      <c r="BX11" s="39"/>
      <c r="BY11" s="39" t="s">
        <v>137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43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</row>
    <row r="12" spans="1:129" s="45" customFormat="1" ht="13.5" hidden="1" customHeight="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43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</row>
    <row r="13" spans="1:129" s="50" customFormat="1" ht="13.5" hidden="1" customHeight="1" x14ac:dyDescent="0.15">
      <c r="A13" s="46"/>
      <c r="B13" s="47">
        <v>1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7</v>
      </c>
      <c r="I13" s="47">
        <v>8</v>
      </c>
      <c r="J13" s="47">
        <v>9</v>
      </c>
      <c r="K13" s="47">
        <v>10</v>
      </c>
      <c r="L13" s="47">
        <v>11</v>
      </c>
      <c r="M13" s="47">
        <v>12</v>
      </c>
      <c r="N13" s="47">
        <v>13</v>
      </c>
      <c r="O13" s="47">
        <v>14</v>
      </c>
      <c r="P13" s="47">
        <v>15</v>
      </c>
      <c r="Q13" s="47">
        <v>16</v>
      </c>
      <c r="R13" s="47">
        <v>17</v>
      </c>
      <c r="S13" s="47">
        <v>18</v>
      </c>
      <c r="T13" s="47">
        <v>19</v>
      </c>
      <c r="U13" s="47">
        <v>20</v>
      </c>
      <c r="V13" s="47">
        <v>21</v>
      </c>
      <c r="W13" s="47">
        <v>22</v>
      </c>
      <c r="X13" s="47">
        <v>23</v>
      </c>
      <c r="Y13" s="47">
        <v>24</v>
      </c>
      <c r="Z13" s="47">
        <v>25</v>
      </c>
      <c r="AA13" s="47">
        <v>26</v>
      </c>
      <c r="AB13" s="47">
        <v>27</v>
      </c>
      <c r="AC13" s="47">
        <v>28</v>
      </c>
      <c r="AD13" s="47">
        <v>29</v>
      </c>
      <c r="AE13" s="47">
        <v>30</v>
      </c>
      <c r="AF13" s="47">
        <v>31</v>
      </c>
      <c r="AG13" s="47">
        <v>32</v>
      </c>
      <c r="AH13" s="47">
        <v>33</v>
      </c>
      <c r="AI13" s="47">
        <v>34</v>
      </c>
      <c r="AJ13" s="47">
        <v>35</v>
      </c>
      <c r="AK13" s="47">
        <v>36</v>
      </c>
      <c r="AL13" s="47">
        <v>37</v>
      </c>
      <c r="AM13" s="47">
        <v>38</v>
      </c>
      <c r="AN13" s="47">
        <v>39</v>
      </c>
      <c r="AO13" s="47">
        <v>40</v>
      </c>
      <c r="AP13" s="47">
        <v>41</v>
      </c>
      <c r="AQ13" s="47">
        <v>42</v>
      </c>
      <c r="AR13" s="47">
        <v>43</v>
      </c>
      <c r="AS13" s="47">
        <v>44</v>
      </c>
      <c r="AT13" s="47">
        <v>45</v>
      </c>
      <c r="AU13" s="47">
        <v>46</v>
      </c>
      <c r="AV13" s="47">
        <v>47</v>
      </c>
      <c r="AW13" s="47">
        <v>48</v>
      </c>
      <c r="AX13" s="47">
        <v>49</v>
      </c>
      <c r="AY13" s="47">
        <v>50</v>
      </c>
      <c r="AZ13" s="47">
        <v>51</v>
      </c>
      <c r="BA13" s="47">
        <v>52</v>
      </c>
      <c r="BB13" s="47">
        <v>53</v>
      </c>
      <c r="BC13" s="47">
        <v>54</v>
      </c>
      <c r="BD13" s="47">
        <v>55</v>
      </c>
      <c r="BE13" s="47">
        <v>56</v>
      </c>
      <c r="BF13" s="47">
        <v>57</v>
      </c>
      <c r="BG13" s="47">
        <v>58</v>
      </c>
      <c r="BH13" s="47">
        <v>59</v>
      </c>
      <c r="BI13" s="47">
        <v>60</v>
      </c>
      <c r="BJ13" s="47">
        <v>61</v>
      </c>
      <c r="BK13" s="47">
        <v>62</v>
      </c>
      <c r="BL13" s="47">
        <v>63</v>
      </c>
      <c r="BM13" s="47">
        <v>64</v>
      </c>
      <c r="BN13" s="47">
        <v>65</v>
      </c>
      <c r="BO13" s="47">
        <v>66</v>
      </c>
      <c r="BP13" s="47">
        <v>67</v>
      </c>
      <c r="BQ13" s="47">
        <v>68</v>
      </c>
      <c r="BR13" s="47">
        <v>69</v>
      </c>
      <c r="BS13" s="47">
        <v>70</v>
      </c>
      <c r="BT13" s="47">
        <v>71</v>
      </c>
      <c r="BU13" s="46"/>
      <c r="BV13" s="46"/>
      <c r="BW13" s="46"/>
      <c r="BX13" s="46"/>
      <c r="BY13" s="46"/>
      <c r="BZ13" s="47">
        <v>74</v>
      </c>
      <c r="CA13" s="47">
        <v>75</v>
      </c>
      <c r="CB13" s="46"/>
      <c r="CC13" s="46"/>
      <c r="CD13" s="46"/>
      <c r="CE13" s="46"/>
      <c r="CF13" s="46"/>
      <c r="CG13" s="46"/>
      <c r="CH13" s="46">
        <v>91</v>
      </c>
      <c r="CI13" s="46">
        <v>92</v>
      </c>
      <c r="CJ13" s="46">
        <v>93</v>
      </c>
      <c r="CK13" s="46">
        <v>94</v>
      </c>
      <c r="CL13" s="46">
        <v>95</v>
      </c>
      <c r="CM13" s="46">
        <v>96</v>
      </c>
      <c r="CN13" s="46">
        <v>97</v>
      </c>
      <c r="CO13" s="46">
        <v>98</v>
      </c>
      <c r="CP13" s="46">
        <v>99</v>
      </c>
      <c r="CQ13" s="46">
        <v>100</v>
      </c>
      <c r="CR13" s="46">
        <v>101</v>
      </c>
      <c r="CS13" s="48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</row>
    <row r="14" spans="1:129" s="54" customFormat="1" ht="13.5" customHeight="1" x14ac:dyDescent="0.15">
      <c r="A14" s="51"/>
      <c r="B14" s="51"/>
      <c r="C14" s="51"/>
      <c r="D14" s="51"/>
      <c r="E14" s="51"/>
      <c r="F14" s="51"/>
      <c r="G14" s="51"/>
      <c r="H14" s="51"/>
      <c r="I14" s="51">
        <v>2</v>
      </c>
      <c r="J14" s="51">
        <v>2</v>
      </c>
      <c r="K14" s="51"/>
      <c r="L14" s="51"/>
      <c r="M14" s="51">
        <v>2</v>
      </c>
      <c r="N14" s="51"/>
      <c r="O14" s="51"/>
      <c r="P14" s="51">
        <v>2</v>
      </c>
      <c r="Q14" s="51"/>
      <c r="R14" s="51"/>
      <c r="S14" s="51">
        <v>2</v>
      </c>
      <c r="T14" s="51"/>
      <c r="U14" s="51">
        <v>3</v>
      </c>
      <c r="V14" s="51"/>
      <c r="W14" s="51"/>
      <c r="X14" s="51">
        <v>2</v>
      </c>
      <c r="Y14" s="51">
        <v>2</v>
      </c>
      <c r="Z14" s="51">
        <v>3</v>
      </c>
      <c r="AA14" s="51" t="s">
        <v>145</v>
      </c>
      <c r="AB14" s="51" t="s">
        <v>145</v>
      </c>
      <c r="AC14" s="51" t="s">
        <v>145</v>
      </c>
      <c r="AD14" s="51" t="s">
        <v>145</v>
      </c>
      <c r="AE14" s="51">
        <v>3</v>
      </c>
      <c r="AF14" s="51">
        <v>2</v>
      </c>
      <c r="AG14" s="51">
        <v>3</v>
      </c>
      <c r="AH14" s="51">
        <v>3</v>
      </c>
      <c r="AI14" s="51">
        <v>3</v>
      </c>
      <c r="AJ14" s="51">
        <v>2</v>
      </c>
      <c r="AK14" s="51" t="s">
        <v>145</v>
      </c>
      <c r="AL14" s="51" t="s">
        <v>145</v>
      </c>
      <c r="AM14" s="51">
        <v>3</v>
      </c>
      <c r="AN14" s="51">
        <v>3</v>
      </c>
      <c r="AO14" s="51">
        <v>2</v>
      </c>
      <c r="AP14" s="51">
        <v>3</v>
      </c>
      <c r="AQ14" s="51">
        <v>3</v>
      </c>
      <c r="AR14" s="51">
        <v>3</v>
      </c>
      <c r="AS14" s="51">
        <v>3</v>
      </c>
      <c r="AT14" s="51">
        <v>3</v>
      </c>
      <c r="AU14" s="51">
        <v>3</v>
      </c>
      <c r="AV14" s="51">
        <v>3</v>
      </c>
      <c r="AW14" s="51">
        <v>3</v>
      </c>
      <c r="AX14" s="51">
        <v>2</v>
      </c>
      <c r="AY14" s="51">
        <v>1</v>
      </c>
      <c r="AZ14" s="51">
        <v>3</v>
      </c>
      <c r="BA14" s="51">
        <v>3</v>
      </c>
      <c r="BB14" s="51">
        <v>3</v>
      </c>
      <c r="BC14" s="51">
        <v>3</v>
      </c>
      <c r="BD14" s="51">
        <v>3</v>
      </c>
      <c r="BE14" s="51">
        <v>2</v>
      </c>
      <c r="BF14" s="51">
        <v>2</v>
      </c>
      <c r="BG14" s="51">
        <v>2</v>
      </c>
      <c r="BH14" s="51">
        <v>1</v>
      </c>
      <c r="BI14" s="51"/>
      <c r="BJ14" s="51">
        <v>1</v>
      </c>
      <c r="BK14" s="51"/>
      <c r="BL14" s="51"/>
      <c r="BM14" s="51"/>
      <c r="BN14" s="51">
        <v>1</v>
      </c>
      <c r="BO14" s="51"/>
      <c r="BP14" s="51"/>
      <c r="BQ14" s="51">
        <v>1</v>
      </c>
      <c r="BR14" s="51">
        <v>1</v>
      </c>
      <c r="BS14" s="51">
        <v>4</v>
      </c>
      <c r="BT14" s="51">
        <v>1</v>
      </c>
      <c r="BU14" s="51"/>
      <c r="BV14" s="51"/>
      <c r="BW14" s="51"/>
      <c r="BX14" s="51"/>
      <c r="BY14" s="51"/>
      <c r="BZ14" s="51">
        <v>6</v>
      </c>
      <c r="CA14" s="51">
        <v>6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2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</row>
    <row r="15" spans="1:129" s="6" customFormat="1" ht="18" customHeight="1" x14ac:dyDescent="0.15">
      <c r="A15" s="21"/>
      <c r="B15" s="21" t="s">
        <v>138</v>
      </c>
      <c r="C15" s="21" t="s">
        <v>139</v>
      </c>
      <c r="D15" s="21" t="s">
        <v>140</v>
      </c>
      <c r="E15" s="21" t="s">
        <v>141</v>
      </c>
      <c r="F15" s="21" t="s">
        <v>142</v>
      </c>
      <c r="G15" s="21" t="s">
        <v>143</v>
      </c>
      <c r="H15" s="21" t="s">
        <v>144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9">
        <v>2</v>
      </c>
      <c r="Q15" s="39">
        <v>2</v>
      </c>
      <c r="R15" s="39">
        <v>2</v>
      </c>
      <c r="S15" s="39">
        <v>2</v>
      </c>
      <c r="T15" s="39">
        <v>2</v>
      </c>
      <c r="U15" s="39">
        <v>3</v>
      </c>
      <c r="V15" s="39">
        <v>2</v>
      </c>
      <c r="W15" s="39">
        <v>2</v>
      </c>
      <c r="X15" s="39">
        <v>2</v>
      </c>
      <c r="Y15" s="39">
        <v>2</v>
      </c>
      <c r="Z15" s="39">
        <v>3</v>
      </c>
      <c r="AA15" s="21" t="s">
        <v>145</v>
      </c>
      <c r="AB15" s="21" t="s">
        <v>145</v>
      </c>
      <c r="AC15" s="21" t="s">
        <v>145</v>
      </c>
      <c r="AD15" s="21" t="s">
        <v>145</v>
      </c>
      <c r="AE15" s="39">
        <v>3</v>
      </c>
      <c r="AF15" s="39">
        <v>2</v>
      </c>
      <c r="AG15" s="39">
        <v>3</v>
      </c>
      <c r="AH15" s="39">
        <v>3</v>
      </c>
      <c r="AI15" s="39">
        <v>3</v>
      </c>
      <c r="AJ15" s="39">
        <v>2</v>
      </c>
      <c r="AK15" s="21" t="s">
        <v>145</v>
      </c>
      <c r="AL15" s="21" t="s">
        <v>145</v>
      </c>
      <c r="AM15" s="39">
        <v>3</v>
      </c>
      <c r="AN15" s="39">
        <v>3</v>
      </c>
      <c r="AO15" s="39">
        <v>2</v>
      </c>
      <c r="AP15" s="39">
        <v>3</v>
      </c>
      <c r="AQ15" s="39">
        <v>3</v>
      </c>
      <c r="AR15" s="39">
        <v>3</v>
      </c>
      <c r="AS15" s="39">
        <v>3</v>
      </c>
      <c r="AT15" s="39">
        <v>3</v>
      </c>
      <c r="AU15" s="39">
        <v>3</v>
      </c>
      <c r="AV15" s="39">
        <v>3</v>
      </c>
      <c r="AW15" s="39">
        <v>3</v>
      </c>
      <c r="AX15" s="39">
        <v>2</v>
      </c>
      <c r="AY15" s="39">
        <v>1</v>
      </c>
      <c r="AZ15" s="39">
        <v>3</v>
      </c>
      <c r="BA15" s="39">
        <v>3</v>
      </c>
      <c r="BB15" s="39">
        <v>3</v>
      </c>
      <c r="BC15" s="39">
        <v>3</v>
      </c>
      <c r="BD15" s="39">
        <v>3</v>
      </c>
      <c r="BE15" s="39">
        <v>2</v>
      </c>
      <c r="BF15" s="39">
        <v>2</v>
      </c>
      <c r="BG15" s="39">
        <v>2</v>
      </c>
      <c r="BH15" s="39">
        <v>1</v>
      </c>
      <c r="BI15" s="39">
        <v>1</v>
      </c>
      <c r="BJ15" s="39">
        <v>1</v>
      </c>
      <c r="BK15" s="39">
        <v>1</v>
      </c>
      <c r="BL15" s="39">
        <v>1</v>
      </c>
      <c r="BM15" s="39">
        <v>1</v>
      </c>
      <c r="BN15" s="39">
        <v>1</v>
      </c>
      <c r="BO15" s="39">
        <v>1</v>
      </c>
      <c r="BP15" s="39">
        <v>1</v>
      </c>
      <c r="BQ15" s="39">
        <v>1</v>
      </c>
      <c r="BR15" s="39">
        <v>1</v>
      </c>
      <c r="BS15" s="39">
        <v>4</v>
      </c>
      <c r="BT15" s="39">
        <v>1</v>
      </c>
      <c r="BU15" s="39"/>
      <c r="BV15" s="39"/>
      <c r="BW15" s="39"/>
      <c r="BX15" s="39"/>
      <c r="BY15" s="39"/>
      <c r="BZ15" s="39">
        <v>4</v>
      </c>
      <c r="CA15" s="39">
        <v>8</v>
      </c>
      <c r="CB15" s="39"/>
      <c r="CC15" s="39"/>
      <c r="CD15" s="39"/>
      <c r="CE15" s="39"/>
      <c r="CF15" s="39"/>
      <c r="CG15" s="39"/>
      <c r="CH15" s="21" t="s">
        <v>145</v>
      </c>
      <c r="CI15" s="21" t="s">
        <v>145</v>
      </c>
      <c r="CJ15" s="21" t="s">
        <v>145</v>
      </c>
      <c r="CK15" s="21" t="s">
        <v>145</v>
      </c>
      <c r="CL15" s="21" t="s">
        <v>145</v>
      </c>
      <c r="CM15" s="21" t="s">
        <v>145</v>
      </c>
      <c r="CN15" s="21" t="s">
        <v>145</v>
      </c>
      <c r="CO15" s="21" t="s">
        <v>146</v>
      </c>
      <c r="CP15" s="21" t="s">
        <v>147</v>
      </c>
      <c r="CQ15" s="21" t="s">
        <v>148</v>
      </c>
      <c r="CR15" s="21" t="s">
        <v>149</v>
      </c>
      <c r="CS15" s="14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</row>
    <row r="16" spans="1:129" ht="15.5" hidden="1" x14ac:dyDescent="0.35">
      <c r="B16" s="85" t="s">
        <v>150</v>
      </c>
      <c r="C16" s="55"/>
      <c r="D16" s="55"/>
    </row>
    <row r="17" spans="1:97" ht="16.5" customHeight="1" x14ac:dyDescent="0.3">
      <c r="A17" s="77" t="s">
        <v>151</v>
      </c>
      <c r="B17" s="77"/>
    </row>
    <row r="18" spans="1:97" ht="22" customHeight="1" x14ac:dyDescent="0.15">
      <c r="A18" s="86">
        <v>1</v>
      </c>
      <c r="B18" s="87">
        <v>2326521082</v>
      </c>
      <c r="C18" s="88" t="s">
        <v>187</v>
      </c>
      <c r="D18" s="89" t="s">
        <v>188</v>
      </c>
      <c r="E18" s="90" t="s">
        <v>189</v>
      </c>
      <c r="F18" s="91">
        <v>35135</v>
      </c>
      <c r="G18" s="92" t="s">
        <v>155</v>
      </c>
      <c r="H18" s="93" t="s">
        <v>156</v>
      </c>
      <c r="I18" s="61">
        <v>6.3</v>
      </c>
      <c r="J18" s="61">
        <v>7.6</v>
      </c>
      <c r="K18" s="61" t="s">
        <v>157</v>
      </c>
      <c r="L18" s="61" t="s">
        <v>157</v>
      </c>
      <c r="M18" s="61">
        <v>6.5</v>
      </c>
      <c r="N18" s="61" t="s">
        <v>157</v>
      </c>
      <c r="O18" s="61" t="s">
        <v>157</v>
      </c>
      <c r="P18" s="61">
        <v>5.6</v>
      </c>
      <c r="Q18" s="61" t="s">
        <v>157</v>
      </c>
      <c r="R18" s="61" t="s">
        <v>157</v>
      </c>
      <c r="S18" s="61">
        <v>8.4</v>
      </c>
      <c r="T18" s="61" t="s">
        <v>157</v>
      </c>
      <c r="U18" s="61">
        <v>7.87</v>
      </c>
      <c r="V18" s="61" t="s">
        <v>157</v>
      </c>
      <c r="W18" s="61" t="s">
        <v>157</v>
      </c>
      <c r="X18" s="61">
        <v>6.6</v>
      </c>
      <c r="Y18" s="61">
        <v>8.1</v>
      </c>
      <c r="Z18" s="61">
        <v>7</v>
      </c>
      <c r="AA18" s="61">
        <v>20</v>
      </c>
      <c r="AB18" s="61">
        <v>0</v>
      </c>
      <c r="AC18" s="61">
        <v>0</v>
      </c>
      <c r="AD18" s="61">
        <v>0</v>
      </c>
      <c r="AE18" s="61">
        <v>5.73</v>
      </c>
      <c r="AF18" s="61">
        <v>5</v>
      </c>
      <c r="AG18" s="61">
        <v>7.67</v>
      </c>
      <c r="AH18" s="61">
        <v>7.9</v>
      </c>
      <c r="AI18" s="61">
        <v>6.9</v>
      </c>
      <c r="AJ18" s="61">
        <v>7.4</v>
      </c>
      <c r="AK18" s="61">
        <v>16</v>
      </c>
      <c r="AL18" s="61">
        <v>0</v>
      </c>
      <c r="AM18" s="61">
        <v>6.73</v>
      </c>
      <c r="AN18" s="61">
        <v>5.97</v>
      </c>
      <c r="AO18" s="61">
        <v>6.7</v>
      </c>
      <c r="AP18" s="61">
        <v>6.93</v>
      </c>
      <c r="AQ18" s="61">
        <v>6.07</v>
      </c>
      <c r="AR18" s="61">
        <v>5.6</v>
      </c>
      <c r="AS18" s="61">
        <v>6.13</v>
      </c>
      <c r="AT18" s="61">
        <v>6</v>
      </c>
      <c r="AU18" s="61">
        <v>4.7</v>
      </c>
      <c r="AV18" s="61">
        <v>7.27</v>
      </c>
      <c r="AW18" s="61">
        <v>8</v>
      </c>
      <c r="AX18" s="61">
        <v>5.6</v>
      </c>
      <c r="AY18" s="61">
        <v>7.8</v>
      </c>
      <c r="AZ18" s="61">
        <v>5.6</v>
      </c>
      <c r="BA18" s="61">
        <v>6</v>
      </c>
      <c r="BB18" s="61">
        <v>5.9</v>
      </c>
      <c r="BC18" s="61">
        <v>4.4000000000000004</v>
      </c>
      <c r="BD18" s="61">
        <v>6.9</v>
      </c>
      <c r="BE18" s="61">
        <v>6.1</v>
      </c>
      <c r="BF18" s="61">
        <v>5.6</v>
      </c>
      <c r="BG18" s="61">
        <v>6.4</v>
      </c>
      <c r="BH18" s="61">
        <v>6.7</v>
      </c>
      <c r="BI18" s="61" t="s">
        <v>157</v>
      </c>
      <c r="BJ18" s="61">
        <v>5.9</v>
      </c>
      <c r="BK18" s="61" t="s">
        <v>157</v>
      </c>
      <c r="BL18" s="61" t="s">
        <v>157</v>
      </c>
      <c r="BM18" s="61" t="s">
        <v>157</v>
      </c>
      <c r="BN18" s="61">
        <v>5.9</v>
      </c>
      <c r="BO18" s="61" t="s">
        <v>157</v>
      </c>
      <c r="BP18" s="61" t="s">
        <v>157</v>
      </c>
      <c r="BQ18" s="61">
        <v>5.3</v>
      </c>
      <c r="BR18" s="61">
        <v>7.3</v>
      </c>
      <c r="BS18" s="61">
        <v>7.6</v>
      </c>
      <c r="BT18" s="61">
        <v>8</v>
      </c>
      <c r="BU18" s="62">
        <v>0</v>
      </c>
      <c r="BV18" s="62">
        <v>0</v>
      </c>
      <c r="BW18" s="62">
        <v>102</v>
      </c>
      <c r="BX18" s="63">
        <v>6.54</v>
      </c>
      <c r="BY18" s="62">
        <v>2.56</v>
      </c>
      <c r="BZ18" s="64" t="s">
        <v>158</v>
      </c>
      <c r="CA18" s="64" t="s">
        <v>157</v>
      </c>
      <c r="CB18" s="65" t="e">
        <v>#N/A</v>
      </c>
      <c r="CC18" s="65" t="s">
        <v>158</v>
      </c>
      <c r="CD18" s="65">
        <v>0</v>
      </c>
      <c r="CE18" s="66">
        <v>108</v>
      </c>
      <c r="CF18" s="66">
        <v>6.18</v>
      </c>
      <c r="CG18" s="66" t="e">
        <v>#REF!</v>
      </c>
      <c r="CH18" s="67" t="s">
        <v>157</v>
      </c>
      <c r="CI18" s="67" t="s">
        <v>157</v>
      </c>
      <c r="CJ18" s="67" t="s">
        <v>157</v>
      </c>
      <c r="CK18" s="67" t="s">
        <v>157</v>
      </c>
      <c r="CL18" s="67" t="s">
        <v>157</v>
      </c>
      <c r="CM18" s="67" t="s">
        <v>157</v>
      </c>
      <c r="CN18" s="67" t="s">
        <v>157</v>
      </c>
      <c r="CO18" s="67" t="s">
        <v>157</v>
      </c>
      <c r="CP18" s="67" t="s">
        <v>157</v>
      </c>
      <c r="CQ18" s="67" t="s">
        <v>157</v>
      </c>
      <c r="CR18" s="71" t="s">
        <v>157</v>
      </c>
      <c r="CS18" s="72">
        <v>0</v>
      </c>
    </row>
  </sheetData>
  <mergeCells count="90">
    <mergeCell ref="BS7:BS8"/>
    <mergeCell ref="BT7:BT8"/>
    <mergeCell ref="BZ7:BZ8"/>
    <mergeCell ref="CA7:CA8"/>
    <mergeCell ref="CB7:CB8"/>
    <mergeCell ref="BH10:BR10"/>
    <mergeCell ref="BM7:BM8"/>
    <mergeCell ref="BN7:BN8"/>
    <mergeCell ref="BO7:BO8"/>
    <mergeCell ref="BP7:BP8"/>
    <mergeCell ref="BQ7:BQ8"/>
    <mergeCell ref="BR7:BR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I7:AI8"/>
    <mergeCell ref="AJ7:AJ8"/>
    <mergeCell ref="AM7:AM8"/>
    <mergeCell ref="AN7:AN8"/>
    <mergeCell ref="AO7:AO8"/>
    <mergeCell ref="AP7:AP8"/>
    <mergeCell ref="Y7:Y8"/>
    <mergeCell ref="Z7:Z8"/>
    <mergeCell ref="AE7:AE8"/>
    <mergeCell ref="AF7:AF8"/>
    <mergeCell ref="AG7:AG8"/>
    <mergeCell ref="AH7:AH8"/>
    <mergeCell ref="I7:I8"/>
    <mergeCell ref="J7:K7"/>
    <mergeCell ref="L7:N7"/>
    <mergeCell ref="O7:Q7"/>
    <mergeCell ref="R7:T7"/>
    <mergeCell ref="V7:X7"/>
    <mergeCell ref="BY6:BY8"/>
    <mergeCell ref="BZ6:CA6"/>
    <mergeCell ref="CH6:CH8"/>
    <mergeCell ref="CI6:CI8"/>
    <mergeCell ref="CJ6:CJ8"/>
    <mergeCell ref="CK6:CK8"/>
    <mergeCell ref="BE6:BG6"/>
    <mergeCell ref="BH6:BR6"/>
    <mergeCell ref="BU6:BU8"/>
    <mergeCell ref="BV6:BV8"/>
    <mergeCell ref="BW6:BW8"/>
    <mergeCell ref="BX6:BX8"/>
    <mergeCell ref="BI7:BI8"/>
    <mergeCell ref="BJ7:BJ8"/>
    <mergeCell ref="BK7:BK8"/>
    <mergeCell ref="BL7:BL8"/>
    <mergeCell ref="AM6:AO6"/>
    <mergeCell ref="AP6:AQ6"/>
    <mergeCell ref="AR6:AS6"/>
    <mergeCell ref="AT6:AW6"/>
    <mergeCell ref="AX6:BA6"/>
    <mergeCell ref="BC6:BD6"/>
    <mergeCell ref="CL5:CL8"/>
    <mergeCell ref="CM5:CM8"/>
    <mergeCell ref="CN5:CN8"/>
    <mergeCell ref="CO5:CR8"/>
    <mergeCell ref="I6:K6"/>
    <mergeCell ref="L6:S6"/>
    <mergeCell ref="V6:Y6"/>
    <mergeCell ref="AA6:AA8"/>
    <mergeCell ref="AB6:AB8"/>
    <mergeCell ref="AC6:AC8"/>
    <mergeCell ref="B5:H8"/>
    <mergeCell ref="I5:AB5"/>
    <mergeCell ref="AC5:AD5"/>
    <mergeCell ref="AE5:AL5"/>
    <mergeCell ref="AM5:BT5"/>
    <mergeCell ref="CJ5:CK5"/>
    <mergeCell ref="AD6:AD8"/>
    <mergeCell ref="AE6:AH6"/>
    <mergeCell ref="AK6:AK8"/>
    <mergeCell ref="AL6:AL8"/>
  </mergeCells>
  <conditionalFormatting sqref="CE18:CG18">
    <cfRule type="cellIs" dxfId="110" priority="15" stopIfTrue="1" operator="equal">
      <formula>"x"</formula>
    </cfRule>
    <cfRule type="cellIs" dxfId="109" priority="16" stopIfTrue="1" operator="equal">
      <formula>"P (P/F)"</formula>
    </cfRule>
    <cfRule type="cellIs" dxfId="108" priority="17" stopIfTrue="1" operator="equal">
      <formula>"P(P/F)"</formula>
    </cfRule>
    <cfRule type="cellIs" dxfId="107" priority="18" stopIfTrue="1" operator="equal">
      <formula>"x"</formula>
    </cfRule>
  </conditionalFormatting>
  <conditionalFormatting sqref="I18:BT18 BZ18:CA18">
    <cfRule type="containsBlanks" dxfId="106" priority="14">
      <formula>LEN(TRIM(I18))=0</formula>
    </cfRule>
  </conditionalFormatting>
  <conditionalFormatting sqref="CS18">
    <cfRule type="cellIs" dxfId="105" priority="13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22"/>
  <sheetViews>
    <sheetView topLeftCell="A14" workbookViewId="0">
      <selection activeCell="I42" sqref="I42"/>
    </sheetView>
  </sheetViews>
  <sheetFormatPr defaultColWidth="9.1796875" defaultRowHeight="7" x14ac:dyDescent="0.15"/>
  <cols>
    <col min="1" max="1" width="2.7265625" style="1" customWidth="1"/>
    <col min="2" max="2" width="10.1796875" style="1" customWidth="1"/>
    <col min="3" max="3" width="5.7265625" style="1" customWidth="1"/>
    <col min="4" max="4" width="7.54296875" style="1" customWidth="1"/>
    <col min="5" max="5" width="5.7265625" style="1" customWidth="1"/>
    <col min="6" max="6" width="7" style="1" customWidth="1"/>
    <col min="7" max="7" width="3.7265625" style="1" customWidth="1"/>
    <col min="8" max="8" width="24.7265625" style="1" hidden="1" customWidth="1"/>
    <col min="9" max="10" width="3.26953125" style="1" customWidth="1"/>
    <col min="11" max="11" width="3" style="1" hidden="1" customWidth="1"/>
    <col min="12" max="12" width="2.81640625" style="1" hidden="1" customWidth="1"/>
    <col min="13" max="13" width="3.26953125" style="1" customWidth="1"/>
    <col min="14" max="15" width="3.26953125" style="1" hidden="1" customWidth="1"/>
    <col min="16" max="16" width="3.26953125" style="1" customWidth="1"/>
    <col min="17" max="18" width="3.26953125" style="1" hidden="1" customWidth="1"/>
    <col min="19" max="19" width="3.26953125" style="1" customWidth="1"/>
    <col min="20" max="20" width="3.26953125" style="1" hidden="1" customWidth="1"/>
    <col min="21" max="21" width="3.26953125" style="1" customWidth="1"/>
    <col min="22" max="22" width="3.26953125" style="1" hidden="1" customWidth="1"/>
    <col min="23" max="23" width="2.7265625" style="1" customWidth="1"/>
    <col min="24" max="26" width="3.26953125" style="1" customWidth="1"/>
    <col min="27" max="30" width="3.26953125" style="1" hidden="1" customWidth="1"/>
    <col min="31" max="31" width="2.81640625" style="1" customWidth="1"/>
    <col min="32" max="32" width="3.26953125" style="1" customWidth="1"/>
    <col min="33" max="35" width="3" style="1" customWidth="1"/>
    <col min="36" max="36" width="3.26953125" style="1" customWidth="1"/>
    <col min="37" max="38" width="3.26953125" style="1" hidden="1" customWidth="1"/>
    <col min="39" max="40" width="3.26953125" style="1" customWidth="1"/>
    <col min="41" max="41" width="3" style="1" customWidth="1"/>
    <col min="42" max="44" width="3.26953125" style="1" customWidth="1"/>
    <col min="45" max="45" width="3" style="1" customWidth="1"/>
    <col min="46" max="49" width="3.26953125" style="1" customWidth="1"/>
    <col min="50" max="50" width="2.81640625" style="1" customWidth="1"/>
    <col min="51" max="51" width="3.26953125" style="1" customWidth="1"/>
    <col min="52" max="52" width="3.1796875" style="1" customWidth="1"/>
    <col min="53" max="57" width="3.26953125" style="1" customWidth="1"/>
    <col min="58" max="59" width="2.81640625" style="1" customWidth="1"/>
    <col min="60" max="60" width="3" style="1" customWidth="1"/>
    <col min="61" max="61" width="3.26953125" style="1" hidden="1" customWidth="1"/>
    <col min="62" max="62" width="3.26953125" style="1" customWidth="1"/>
    <col min="63" max="65" width="3.26953125" style="1" hidden="1" customWidth="1"/>
    <col min="66" max="66" width="3.26953125" style="1" customWidth="1"/>
    <col min="67" max="68" width="3.26953125" style="1" hidden="1" customWidth="1"/>
    <col min="69" max="69" width="2.81640625" style="1" customWidth="1"/>
    <col min="70" max="70" width="3.26953125" style="1" customWidth="1"/>
    <col min="71" max="71" width="3" style="1" customWidth="1"/>
    <col min="72" max="72" width="3.26953125" style="1" customWidth="1"/>
    <col min="73" max="74" width="2.453125" style="1" customWidth="1"/>
    <col min="75" max="75" width="3.26953125" style="1" customWidth="1"/>
    <col min="76" max="76" width="3.81640625" style="1" customWidth="1"/>
    <col min="77" max="77" width="3.7265625" style="1" customWidth="1"/>
    <col min="78" max="78" width="2.81640625" style="1" customWidth="1"/>
    <col min="79" max="80" width="2.7265625" style="1" hidden="1" customWidth="1"/>
    <col min="81" max="84" width="3.26953125" style="1" hidden="1" customWidth="1"/>
    <col min="85" max="85" width="3.81640625" style="1" hidden="1" customWidth="1"/>
    <col min="86" max="95" width="5" style="1" hidden="1" customWidth="1"/>
    <col min="96" max="96" width="0.1796875" style="1" customWidth="1"/>
    <col min="97" max="97" width="2.7265625" style="3" customWidth="1"/>
    <col min="98" max="129" width="4" style="5" hidden="1" customWidth="1"/>
    <col min="130" max="133" width="9.1796875" style="1" customWidth="1"/>
    <col min="134" max="256" width="9.1796875" style="1"/>
    <col min="257" max="257" width="2.7265625" style="1" customWidth="1"/>
    <col min="258" max="258" width="10.1796875" style="1" customWidth="1"/>
    <col min="259" max="259" width="5.7265625" style="1" customWidth="1"/>
    <col min="260" max="260" width="7.54296875" style="1" customWidth="1"/>
    <col min="261" max="261" width="5.7265625" style="1" customWidth="1"/>
    <col min="262" max="262" width="7" style="1" customWidth="1"/>
    <col min="263" max="263" width="3.7265625" style="1" customWidth="1"/>
    <col min="264" max="264" width="0" style="1" hidden="1" customWidth="1"/>
    <col min="265" max="266" width="3.26953125" style="1" customWidth="1"/>
    <col min="267" max="268" width="0" style="1" hidden="1" customWidth="1"/>
    <col min="269" max="269" width="3.26953125" style="1" customWidth="1"/>
    <col min="270" max="271" width="0" style="1" hidden="1" customWidth="1"/>
    <col min="272" max="272" width="3.26953125" style="1" customWidth="1"/>
    <col min="273" max="274" width="0" style="1" hidden="1" customWidth="1"/>
    <col min="275" max="275" width="3.26953125" style="1" customWidth="1"/>
    <col min="276" max="276" width="0" style="1" hidden="1" customWidth="1"/>
    <col min="277" max="277" width="3.26953125" style="1" customWidth="1"/>
    <col min="278" max="278" width="0" style="1" hidden="1" customWidth="1"/>
    <col min="279" max="279" width="2.7265625" style="1" customWidth="1"/>
    <col min="280" max="282" width="3.26953125" style="1" customWidth="1"/>
    <col min="283" max="286" width="0" style="1" hidden="1" customWidth="1"/>
    <col min="287" max="287" width="2.81640625" style="1" customWidth="1"/>
    <col min="288" max="288" width="3.26953125" style="1" customWidth="1"/>
    <col min="289" max="291" width="3" style="1" customWidth="1"/>
    <col min="292" max="292" width="3.26953125" style="1" customWidth="1"/>
    <col min="293" max="294" width="0" style="1" hidden="1" customWidth="1"/>
    <col min="295" max="296" width="3.26953125" style="1" customWidth="1"/>
    <col min="297" max="297" width="3" style="1" customWidth="1"/>
    <col min="298" max="300" width="3.26953125" style="1" customWidth="1"/>
    <col min="301" max="301" width="3" style="1" customWidth="1"/>
    <col min="302" max="305" width="3.26953125" style="1" customWidth="1"/>
    <col min="306" max="306" width="2.81640625" style="1" customWidth="1"/>
    <col min="307" max="307" width="3.26953125" style="1" customWidth="1"/>
    <col min="308" max="308" width="3.1796875" style="1" customWidth="1"/>
    <col min="309" max="313" width="3.26953125" style="1" customWidth="1"/>
    <col min="314" max="315" width="2.81640625" style="1" customWidth="1"/>
    <col min="316" max="316" width="3" style="1" customWidth="1"/>
    <col min="317" max="317" width="0" style="1" hidden="1" customWidth="1"/>
    <col min="318" max="318" width="3.26953125" style="1" customWidth="1"/>
    <col min="319" max="321" width="0" style="1" hidden="1" customWidth="1"/>
    <col min="322" max="322" width="3.26953125" style="1" customWidth="1"/>
    <col min="323" max="324" width="0" style="1" hidden="1" customWidth="1"/>
    <col min="325" max="325" width="2.81640625" style="1" customWidth="1"/>
    <col min="326" max="326" width="3.26953125" style="1" customWidth="1"/>
    <col min="327" max="327" width="3" style="1" customWidth="1"/>
    <col min="328" max="328" width="3.26953125" style="1" customWidth="1"/>
    <col min="329" max="330" width="2.453125" style="1" customWidth="1"/>
    <col min="331" max="331" width="3.26953125" style="1" customWidth="1"/>
    <col min="332" max="332" width="3.81640625" style="1" customWidth="1"/>
    <col min="333" max="333" width="3.7265625" style="1" customWidth="1"/>
    <col min="334" max="334" width="2.81640625" style="1" customWidth="1"/>
    <col min="335" max="351" width="0" style="1" hidden="1" customWidth="1"/>
    <col min="352" max="352" width="0.1796875" style="1" customWidth="1"/>
    <col min="353" max="353" width="2.7265625" style="1" customWidth="1"/>
    <col min="354" max="385" width="0" style="1" hidden="1" customWidth="1"/>
    <col min="386" max="389" width="9.1796875" style="1" customWidth="1"/>
    <col min="390" max="512" width="9.1796875" style="1"/>
    <col min="513" max="513" width="2.7265625" style="1" customWidth="1"/>
    <col min="514" max="514" width="10.1796875" style="1" customWidth="1"/>
    <col min="515" max="515" width="5.7265625" style="1" customWidth="1"/>
    <col min="516" max="516" width="7.54296875" style="1" customWidth="1"/>
    <col min="517" max="517" width="5.7265625" style="1" customWidth="1"/>
    <col min="518" max="518" width="7" style="1" customWidth="1"/>
    <col min="519" max="519" width="3.7265625" style="1" customWidth="1"/>
    <col min="520" max="520" width="0" style="1" hidden="1" customWidth="1"/>
    <col min="521" max="522" width="3.26953125" style="1" customWidth="1"/>
    <col min="523" max="524" width="0" style="1" hidden="1" customWidth="1"/>
    <col min="525" max="525" width="3.26953125" style="1" customWidth="1"/>
    <col min="526" max="527" width="0" style="1" hidden="1" customWidth="1"/>
    <col min="528" max="528" width="3.26953125" style="1" customWidth="1"/>
    <col min="529" max="530" width="0" style="1" hidden="1" customWidth="1"/>
    <col min="531" max="531" width="3.26953125" style="1" customWidth="1"/>
    <col min="532" max="532" width="0" style="1" hidden="1" customWidth="1"/>
    <col min="533" max="533" width="3.26953125" style="1" customWidth="1"/>
    <col min="534" max="534" width="0" style="1" hidden="1" customWidth="1"/>
    <col min="535" max="535" width="2.7265625" style="1" customWidth="1"/>
    <col min="536" max="538" width="3.26953125" style="1" customWidth="1"/>
    <col min="539" max="542" width="0" style="1" hidden="1" customWidth="1"/>
    <col min="543" max="543" width="2.81640625" style="1" customWidth="1"/>
    <col min="544" max="544" width="3.26953125" style="1" customWidth="1"/>
    <col min="545" max="547" width="3" style="1" customWidth="1"/>
    <col min="548" max="548" width="3.26953125" style="1" customWidth="1"/>
    <col min="549" max="550" width="0" style="1" hidden="1" customWidth="1"/>
    <col min="551" max="552" width="3.26953125" style="1" customWidth="1"/>
    <col min="553" max="553" width="3" style="1" customWidth="1"/>
    <col min="554" max="556" width="3.26953125" style="1" customWidth="1"/>
    <col min="557" max="557" width="3" style="1" customWidth="1"/>
    <col min="558" max="561" width="3.26953125" style="1" customWidth="1"/>
    <col min="562" max="562" width="2.81640625" style="1" customWidth="1"/>
    <col min="563" max="563" width="3.26953125" style="1" customWidth="1"/>
    <col min="564" max="564" width="3.1796875" style="1" customWidth="1"/>
    <col min="565" max="569" width="3.26953125" style="1" customWidth="1"/>
    <col min="570" max="571" width="2.81640625" style="1" customWidth="1"/>
    <col min="572" max="572" width="3" style="1" customWidth="1"/>
    <col min="573" max="573" width="0" style="1" hidden="1" customWidth="1"/>
    <col min="574" max="574" width="3.26953125" style="1" customWidth="1"/>
    <col min="575" max="577" width="0" style="1" hidden="1" customWidth="1"/>
    <col min="578" max="578" width="3.26953125" style="1" customWidth="1"/>
    <col min="579" max="580" width="0" style="1" hidden="1" customWidth="1"/>
    <col min="581" max="581" width="2.81640625" style="1" customWidth="1"/>
    <col min="582" max="582" width="3.26953125" style="1" customWidth="1"/>
    <col min="583" max="583" width="3" style="1" customWidth="1"/>
    <col min="584" max="584" width="3.26953125" style="1" customWidth="1"/>
    <col min="585" max="586" width="2.453125" style="1" customWidth="1"/>
    <col min="587" max="587" width="3.26953125" style="1" customWidth="1"/>
    <col min="588" max="588" width="3.81640625" style="1" customWidth="1"/>
    <col min="589" max="589" width="3.7265625" style="1" customWidth="1"/>
    <col min="590" max="590" width="2.81640625" style="1" customWidth="1"/>
    <col min="591" max="607" width="0" style="1" hidden="1" customWidth="1"/>
    <col min="608" max="608" width="0.1796875" style="1" customWidth="1"/>
    <col min="609" max="609" width="2.7265625" style="1" customWidth="1"/>
    <col min="610" max="641" width="0" style="1" hidden="1" customWidth="1"/>
    <col min="642" max="645" width="9.1796875" style="1" customWidth="1"/>
    <col min="646" max="768" width="9.1796875" style="1"/>
    <col min="769" max="769" width="2.7265625" style="1" customWidth="1"/>
    <col min="770" max="770" width="10.1796875" style="1" customWidth="1"/>
    <col min="771" max="771" width="5.7265625" style="1" customWidth="1"/>
    <col min="772" max="772" width="7.54296875" style="1" customWidth="1"/>
    <col min="773" max="773" width="5.7265625" style="1" customWidth="1"/>
    <col min="774" max="774" width="7" style="1" customWidth="1"/>
    <col min="775" max="775" width="3.7265625" style="1" customWidth="1"/>
    <col min="776" max="776" width="0" style="1" hidden="1" customWidth="1"/>
    <col min="777" max="778" width="3.26953125" style="1" customWidth="1"/>
    <col min="779" max="780" width="0" style="1" hidden="1" customWidth="1"/>
    <col min="781" max="781" width="3.26953125" style="1" customWidth="1"/>
    <col min="782" max="783" width="0" style="1" hidden="1" customWidth="1"/>
    <col min="784" max="784" width="3.26953125" style="1" customWidth="1"/>
    <col min="785" max="786" width="0" style="1" hidden="1" customWidth="1"/>
    <col min="787" max="787" width="3.26953125" style="1" customWidth="1"/>
    <col min="788" max="788" width="0" style="1" hidden="1" customWidth="1"/>
    <col min="789" max="789" width="3.26953125" style="1" customWidth="1"/>
    <col min="790" max="790" width="0" style="1" hidden="1" customWidth="1"/>
    <col min="791" max="791" width="2.7265625" style="1" customWidth="1"/>
    <col min="792" max="794" width="3.26953125" style="1" customWidth="1"/>
    <col min="795" max="798" width="0" style="1" hidden="1" customWidth="1"/>
    <col min="799" max="799" width="2.81640625" style="1" customWidth="1"/>
    <col min="800" max="800" width="3.26953125" style="1" customWidth="1"/>
    <col min="801" max="803" width="3" style="1" customWidth="1"/>
    <col min="804" max="804" width="3.26953125" style="1" customWidth="1"/>
    <col min="805" max="806" width="0" style="1" hidden="1" customWidth="1"/>
    <col min="807" max="808" width="3.26953125" style="1" customWidth="1"/>
    <col min="809" max="809" width="3" style="1" customWidth="1"/>
    <col min="810" max="812" width="3.26953125" style="1" customWidth="1"/>
    <col min="813" max="813" width="3" style="1" customWidth="1"/>
    <col min="814" max="817" width="3.26953125" style="1" customWidth="1"/>
    <col min="818" max="818" width="2.81640625" style="1" customWidth="1"/>
    <col min="819" max="819" width="3.26953125" style="1" customWidth="1"/>
    <col min="820" max="820" width="3.1796875" style="1" customWidth="1"/>
    <col min="821" max="825" width="3.26953125" style="1" customWidth="1"/>
    <col min="826" max="827" width="2.81640625" style="1" customWidth="1"/>
    <col min="828" max="828" width="3" style="1" customWidth="1"/>
    <col min="829" max="829" width="0" style="1" hidden="1" customWidth="1"/>
    <col min="830" max="830" width="3.26953125" style="1" customWidth="1"/>
    <col min="831" max="833" width="0" style="1" hidden="1" customWidth="1"/>
    <col min="834" max="834" width="3.26953125" style="1" customWidth="1"/>
    <col min="835" max="836" width="0" style="1" hidden="1" customWidth="1"/>
    <col min="837" max="837" width="2.81640625" style="1" customWidth="1"/>
    <col min="838" max="838" width="3.26953125" style="1" customWidth="1"/>
    <col min="839" max="839" width="3" style="1" customWidth="1"/>
    <col min="840" max="840" width="3.26953125" style="1" customWidth="1"/>
    <col min="841" max="842" width="2.453125" style="1" customWidth="1"/>
    <col min="843" max="843" width="3.26953125" style="1" customWidth="1"/>
    <col min="844" max="844" width="3.81640625" style="1" customWidth="1"/>
    <col min="845" max="845" width="3.7265625" style="1" customWidth="1"/>
    <col min="846" max="846" width="2.81640625" style="1" customWidth="1"/>
    <col min="847" max="863" width="0" style="1" hidden="1" customWidth="1"/>
    <col min="864" max="864" width="0.1796875" style="1" customWidth="1"/>
    <col min="865" max="865" width="2.7265625" style="1" customWidth="1"/>
    <col min="866" max="897" width="0" style="1" hidden="1" customWidth="1"/>
    <col min="898" max="901" width="9.1796875" style="1" customWidth="1"/>
    <col min="902" max="1024" width="9.1796875" style="1"/>
    <col min="1025" max="1025" width="2.7265625" style="1" customWidth="1"/>
    <col min="1026" max="1026" width="10.1796875" style="1" customWidth="1"/>
    <col min="1027" max="1027" width="5.7265625" style="1" customWidth="1"/>
    <col min="1028" max="1028" width="7.54296875" style="1" customWidth="1"/>
    <col min="1029" max="1029" width="5.7265625" style="1" customWidth="1"/>
    <col min="1030" max="1030" width="7" style="1" customWidth="1"/>
    <col min="1031" max="1031" width="3.7265625" style="1" customWidth="1"/>
    <col min="1032" max="1032" width="0" style="1" hidden="1" customWidth="1"/>
    <col min="1033" max="1034" width="3.26953125" style="1" customWidth="1"/>
    <col min="1035" max="1036" width="0" style="1" hidden="1" customWidth="1"/>
    <col min="1037" max="1037" width="3.26953125" style="1" customWidth="1"/>
    <col min="1038" max="1039" width="0" style="1" hidden="1" customWidth="1"/>
    <col min="1040" max="1040" width="3.26953125" style="1" customWidth="1"/>
    <col min="1041" max="1042" width="0" style="1" hidden="1" customWidth="1"/>
    <col min="1043" max="1043" width="3.26953125" style="1" customWidth="1"/>
    <col min="1044" max="1044" width="0" style="1" hidden="1" customWidth="1"/>
    <col min="1045" max="1045" width="3.26953125" style="1" customWidth="1"/>
    <col min="1046" max="1046" width="0" style="1" hidden="1" customWidth="1"/>
    <col min="1047" max="1047" width="2.7265625" style="1" customWidth="1"/>
    <col min="1048" max="1050" width="3.26953125" style="1" customWidth="1"/>
    <col min="1051" max="1054" width="0" style="1" hidden="1" customWidth="1"/>
    <col min="1055" max="1055" width="2.81640625" style="1" customWidth="1"/>
    <col min="1056" max="1056" width="3.26953125" style="1" customWidth="1"/>
    <col min="1057" max="1059" width="3" style="1" customWidth="1"/>
    <col min="1060" max="1060" width="3.26953125" style="1" customWidth="1"/>
    <col min="1061" max="1062" width="0" style="1" hidden="1" customWidth="1"/>
    <col min="1063" max="1064" width="3.26953125" style="1" customWidth="1"/>
    <col min="1065" max="1065" width="3" style="1" customWidth="1"/>
    <col min="1066" max="1068" width="3.26953125" style="1" customWidth="1"/>
    <col min="1069" max="1069" width="3" style="1" customWidth="1"/>
    <col min="1070" max="1073" width="3.26953125" style="1" customWidth="1"/>
    <col min="1074" max="1074" width="2.81640625" style="1" customWidth="1"/>
    <col min="1075" max="1075" width="3.26953125" style="1" customWidth="1"/>
    <col min="1076" max="1076" width="3.1796875" style="1" customWidth="1"/>
    <col min="1077" max="1081" width="3.26953125" style="1" customWidth="1"/>
    <col min="1082" max="1083" width="2.81640625" style="1" customWidth="1"/>
    <col min="1084" max="1084" width="3" style="1" customWidth="1"/>
    <col min="1085" max="1085" width="0" style="1" hidden="1" customWidth="1"/>
    <col min="1086" max="1086" width="3.26953125" style="1" customWidth="1"/>
    <col min="1087" max="1089" width="0" style="1" hidden="1" customWidth="1"/>
    <col min="1090" max="1090" width="3.26953125" style="1" customWidth="1"/>
    <col min="1091" max="1092" width="0" style="1" hidden="1" customWidth="1"/>
    <col min="1093" max="1093" width="2.81640625" style="1" customWidth="1"/>
    <col min="1094" max="1094" width="3.26953125" style="1" customWidth="1"/>
    <col min="1095" max="1095" width="3" style="1" customWidth="1"/>
    <col min="1096" max="1096" width="3.26953125" style="1" customWidth="1"/>
    <col min="1097" max="1098" width="2.453125" style="1" customWidth="1"/>
    <col min="1099" max="1099" width="3.26953125" style="1" customWidth="1"/>
    <col min="1100" max="1100" width="3.81640625" style="1" customWidth="1"/>
    <col min="1101" max="1101" width="3.7265625" style="1" customWidth="1"/>
    <col min="1102" max="1102" width="2.81640625" style="1" customWidth="1"/>
    <col min="1103" max="1119" width="0" style="1" hidden="1" customWidth="1"/>
    <col min="1120" max="1120" width="0.1796875" style="1" customWidth="1"/>
    <col min="1121" max="1121" width="2.7265625" style="1" customWidth="1"/>
    <col min="1122" max="1153" width="0" style="1" hidden="1" customWidth="1"/>
    <col min="1154" max="1157" width="9.1796875" style="1" customWidth="1"/>
    <col min="1158" max="1280" width="9.1796875" style="1"/>
    <col min="1281" max="1281" width="2.7265625" style="1" customWidth="1"/>
    <col min="1282" max="1282" width="10.1796875" style="1" customWidth="1"/>
    <col min="1283" max="1283" width="5.7265625" style="1" customWidth="1"/>
    <col min="1284" max="1284" width="7.54296875" style="1" customWidth="1"/>
    <col min="1285" max="1285" width="5.7265625" style="1" customWidth="1"/>
    <col min="1286" max="1286" width="7" style="1" customWidth="1"/>
    <col min="1287" max="1287" width="3.7265625" style="1" customWidth="1"/>
    <col min="1288" max="1288" width="0" style="1" hidden="1" customWidth="1"/>
    <col min="1289" max="1290" width="3.26953125" style="1" customWidth="1"/>
    <col min="1291" max="1292" width="0" style="1" hidden="1" customWidth="1"/>
    <col min="1293" max="1293" width="3.26953125" style="1" customWidth="1"/>
    <col min="1294" max="1295" width="0" style="1" hidden="1" customWidth="1"/>
    <col min="1296" max="1296" width="3.26953125" style="1" customWidth="1"/>
    <col min="1297" max="1298" width="0" style="1" hidden="1" customWidth="1"/>
    <col min="1299" max="1299" width="3.26953125" style="1" customWidth="1"/>
    <col min="1300" max="1300" width="0" style="1" hidden="1" customWidth="1"/>
    <col min="1301" max="1301" width="3.26953125" style="1" customWidth="1"/>
    <col min="1302" max="1302" width="0" style="1" hidden="1" customWidth="1"/>
    <col min="1303" max="1303" width="2.7265625" style="1" customWidth="1"/>
    <col min="1304" max="1306" width="3.26953125" style="1" customWidth="1"/>
    <col min="1307" max="1310" width="0" style="1" hidden="1" customWidth="1"/>
    <col min="1311" max="1311" width="2.81640625" style="1" customWidth="1"/>
    <col min="1312" max="1312" width="3.26953125" style="1" customWidth="1"/>
    <col min="1313" max="1315" width="3" style="1" customWidth="1"/>
    <col min="1316" max="1316" width="3.26953125" style="1" customWidth="1"/>
    <col min="1317" max="1318" width="0" style="1" hidden="1" customWidth="1"/>
    <col min="1319" max="1320" width="3.26953125" style="1" customWidth="1"/>
    <col min="1321" max="1321" width="3" style="1" customWidth="1"/>
    <col min="1322" max="1324" width="3.26953125" style="1" customWidth="1"/>
    <col min="1325" max="1325" width="3" style="1" customWidth="1"/>
    <col min="1326" max="1329" width="3.26953125" style="1" customWidth="1"/>
    <col min="1330" max="1330" width="2.81640625" style="1" customWidth="1"/>
    <col min="1331" max="1331" width="3.26953125" style="1" customWidth="1"/>
    <col min="1332" max="1332" width="3.1796875" style="1" customWidth="1"/>
    <col min="1333" max="1337" width="3.26953125" style="1" customWidth="1"/>
    <col min="1338" max="1339" width="2.81640625" style="1" customWidth="1"/>
    <col min="1340" max="1340" width="3" style="1" customWidth="1"/>
    <col min="1341" max="1341" width="0" style="1" hidden="1" customWidth="1"/>
    <col min="1342" max="1342" width="3.26953125" style="1" customWidth="1"/>
    <col min="1343" max="1345" width="0" style="1" hidden="1" customWidth="1"/>
    <col min="1346" max="1346" width="3.26953125" style="1" customWidth="1"/>
    <col min="1347" max="1348" width="0" style="1" hidden="1" customWidth="1"/>
    <col min="1349" max="1349" width="2.81640625" style="1" customWidth="1"/>
    <col min="1350" max="1350" width="3.26953125" style="1" customWidth="1"/>
    <col min="1351" max="1351" width="3" style="1" customWidth="1"/>
    <col min="1352" max="1352" width="3.26953125" style="1" customWidth="1"/>
    <col min="1353" max="1354" width="2.453125" style="1" customWidth="1"/>
    <col min="1355" max="1355" width="3.26953125" style="1" customWidth="1"/>
    <col min="1356" max="1356" width="3.81640625" style="1" customWidth="1"/>
    <col min="1357" max="1357" width="3.7265625" style="1" customWidth="1"/>
    <col min="1358" max="1358" width="2.81640625" style="1" customWidth="1"/>
    <col min="1359" max="1375" width="0" style="1" hidden="1" customWidth="1"/>
    <col min="1376" max="1376" width="0.1796875" style="1" customWidth="1"/>
    <col min="1377" max="1377" width="2.7265625" style="1" customWidth="1"/>
    <col min="1378" max="1409" width="0" style="1" hidden="1" customWidth="1"/>
    <col min="1410" max="1413" width="9.1796875" style="1" customWidth="1"/>
    <col min="1414" max="1536" width="9.1796875" style="1"/>
    <col min="1537" max="1537" width="2.7265625" style="1" customWidth="1"/>
    <col min="1538" max="1538" width="10.1796875" style="1" customWidth="1"/>
    <col min="1539" max="1539" width="5.7265625" style="1" customWidth="1"/>
    <col min="1540" max="1540" width="7.54296875" style="1" customWidth="1"/>
    <col min="1541" max="1541" width="5.7265625" style="1" customWidth="1"/>
    <col min="1542" max="1542" width="7" style="1" customWidth="1"/>
    <col min="1543" max="1543" width="3.7265625" style="1" customWidth="1"/>
    <col min="1544" max="1544" width="0" style="1" hidden="1" customWidth="1"/>
    <col min="1545" max="1546" width="3.26953125" style="1" customWidth="1"/>
    <col min="1547" max="1548" width="0" style="1" hidden="1" customWidth="1"/>
    <col min="1549" max="1549" width="3.26953125" style="1" customWidth="1"/>
    <col min="1550" max="1551" width="0" style="1" hidden="1" customWidth="1"/>
    <col min="1552" max="1552" width="3.26953125" style="1" customWidth="1"/>
    <col min="1553" max="1554" width="0" style="1" hidden="1" customWidth="1"/>
    <col min="1555" max="1555" width="3.26953125" style="1" customWidth="1"/>
    <col min="1556" max="1556" width="0" style="1" hidden="1" customWidth="1"/>
    <col min="1557" max="1557" width="3.26953125" style="1" customWidth="1"/>
    <col min="1558" max="1558" width="0" style="1" hidden="1" customWidth="1"/>
    <col min="1559" max="1559" width="2.7265625" style="1" customWidth="1"/>
    <col min="1560" max="1562" width="3.26953125" style="1" customWidth="1"/>
    <col min="1563" max="1566" width="0" style="1" hidden="1" customWidth="1"/>
    <col min="1567" max="1567" width="2.81640625" style="1" customWidth="1"/>
    <col min="1568" max="1568" width="3.26953125" style="1" customWidth="1"/>
    <col min="1569" max="1571" width="3" style="1" customWidth="1"/>
    <col min="1572" max="1572" width="3.26953125" style="1" customWidth="1"/>
    <col min="1573" max="1574" width="0" style="1" hidden="1" customWidth="1"/>
    <col min="1575" max="1576" width="3.26953125" style="1" customWidth="1"/>
    <col min="1577" max="1577" width="3" style="1" customWidth="1"/>
    <col min="1578" max="1580" width="3.26953125" style="1" customWidth="1"/>
    <col min="1581" max="1581" width="3" style="1" customWidth="1"/>
    <col min="1582" max="1585" width="3.26953125" style="1" customWidth="1"/>
    <col min="1586" max="1586" width="2.81640625" style="1" customWidth="1"/>
    <col min="1587" max="1587" width="3.26953125" style="1" customWidth="1"/>
    <col min="1588" max="1588" width="3.1796875" style="1" customWidth="1"/>
    <col min="1589" max="1593" width="3.26953125" style="1" customWidth="1"/>
    <col min="1594" max="1595" width="2.81640625" style="1" customWidth="1"/>
    <col min="1596" max="1596" width="3" style="1" customWidth="1"/>
    <col min="1597" max="1597" width="0" style="1" hidden="1" customWidth="1"/>
    <col min="1598" max="1598" width="3.26953125" style="1" customWidth="1"/>
    <col min="1599" max="1601" width="0" style="1" hidden="1" customWidth="1"/>
    <col min="1602" max="1602" width="3.26953125" style="1" customWidth="1"/>
    <col min="1603" max="1604" width="0" style="1" hidden="1" customWidth="1"/>
    <col min="1605" max="1605" width="2.81640625" style="1" customWidth="1"/>
    <col min="1606" max="1606" width="3.26953125" style="1" customWidth="1"/>
    <col min="1607" max="1607" width="3" style="1" customWidth="1"/>
    <col min="1608" max="1608" width="3.26953125" style="1" customWidth="1"/>
    <col min="1609" max="1610" width="2.453125" style="1" customWidth="1"/>
    <col min="1611" max="1611" width="3.26953125" style="1" customWidth="1"/>
    <col min="1612" max="1612" width="3.81640625" style="1" customWidth="1"/>
    <col min="1613" max="1613" width="3.7265625" style="1" customWidth="1"/>
    <col min="1614" max="1614" width="2.81640625" style="1" customWidth="1"/>
    <col min="1615" max="1631" width="0" style="1" hidden="1" customWidth="1"/>
    <col min="1632" max="1632" width="0.1796875" style="1" customWidth="1"/>
    <col min="1633" max="1633" width="2.7265625" style="1" customWidth="1"/>
    <col min="1634" max="1665" width="0" style="1" hidden="1" customWidth="1"/>
    <col min="1666" max="1669" width="9.1796875" style="1" customWidth="1"/>
    <col min="1670" max="1792" width="9.1796875" style="1"/>
    <col min="1793" max="1793" width="2.7265625" style="1" customWidth="1"/>
    <col min="1794" max="1794" width="10.1796875" style="1" customWidth="1"/>
    <col min="1795" max="1795" width="5.7265625" style="1" customWidth="1"/>
    <col min="1796" max="1796" width="7.54296875" style="1" customWidth="1"/>
    <col min="1797" max="1797" width="5.7265625" style="1" customWidth="1"/>
    <col min="1798" max="1798" width="7" style="1" customWidth="1"/>
    <col min="1799" max="1799" width="3.7265625" style="1" customWidth="1"/>
    <col min="1800" max="1800" width="0" style="1" hidden="1" customWidth="1"/>
    <col min="1801" max="1802" width="3.26953125" style="1" customWidth="1"/>
    <col min="1803" max="1804" width="0" style="1" hidden="1" customWidth="1"/>
    <col min="1805" max="1805" width="3.26953125" style="1" customWidth="1"/>
    <col min="1806" max="1807" width="0" style="1" hidden="1" customWidth="1"/>
    <col min="1808" max="1808" width="3.26953125" style="1" customWidth="1"/>
    <col min="1809" max="1810" width="0" style="1" hidden="1" customWidth="1"/>
    <col min="1811" max="1811" width="3.26953125" style="1" customWidth="1"/>
    <col min="1812" max="1812" width="0" style="1" hidden="1" customWidth="1"/>
    <col min="1813" max="1813" width="3.26953125" style="1" customWidth="1"/>
    <col min="1814" max="1814" width="0" style="1" hidden="1" customWidth="1"/>
    <col min="1815" max="1815" width="2.7265625" style="1" customWidth="1"/>
    <col min="1816" max="1818" width="3.26953125" style="1" customWidth="1"/>
    <col min="1819" max="1822" width="0" style="1" hidden="1" customWidth="1"/>
    <col min="1823" max="1823" width="2.81640625" style="1" customWidth="1"/>
    <col min="1824" max="1824" width="3.26953125" style="1" customWidth="1"/>
    <col min="1825" max="1827" width="3" style="1" customWidth="1"/>
    <col min="1828" max="1828" width="3.26953125" style="1" customWidth="1"/>
    <col min="1829" max="1830" width="0" style="1" hidden="1" customWidth="1"/>
    <col min="1831" max="1832" width="3.26953125" style="1" customWidth="1"/>
    <col min="1833" max="1833" width="3" style="1" customWidth="1"/>
    <col min="1834" max="1836" width="3.26953125" style="1" customWidth="1"/>
    <col min="1837" max="1837" width="3" style="1" customWidth="1"/>
    <col min="1838" max="1841" width="3.26953125" style="1" customWidth="1"/>
    <col min="1842" max="1842" width="2.81640625" style="1" customWidth="1"/>
    <col min="1843" max="1843" width="3.26953125" style="1" customWidth="1"/>
    <col min="1844" max="1844" width="3.1796875" style="1" customWidth="1"/>
    <col min="1845" max="1849" width="3.26953125" style="1" customWidth="1"/>
    <col min="1850" max="1851" width="2.81640625" style="1" customWidth="1"/>
    <col min="1852" max="1852" width="3" style="1" customWidth="1"/>
    <col min="1853" max="1853" width="0" style="1" hidden="1" customWidth="1"/>
    <col min="1854" max="1854" width="3.26953125" style="1" customWidth="1"/>
    <col min="1855" max="1857" width="0" style="1" hidden="1" customWidth="1"/>
    <col min="1858" max="1858" width="3.26953125" style="1" customWidth="1"/>
    <col min="1859" max="1860" width="0" style="1" hidden="1" customWidth="1"/>
    <col min="1861" max="1861" width="2.81640625" style="1" customWidth="1"/>
    <col min="1862" max="1862" width="3.26953125" style="1" customWidth="1"/>
    <col min="1863" max="1863" width="3" style="1" customWidth="1"/>
    <col min="1864" max="1864" width="3.26953125" style="1" customWidth="1"/>
    <col min="1865" max="1866" width="2.453125" style="1" customWidth="1"/>
    <col min="1867" max="1867" width="3.26953125" style="1" customWidth="1"/>
    <col min="1868" max="1868" width="3.81640625" style="1" customWidth="1"/>
    <col min="1869" max="1869" width="3.7265625" style="1" customWidth="1"/>
    <col min="1870" max="1870" width="2.81640625" style="1" customWidth="1"/>
    <col min="1871" max="1887" width="0" style="1" hidden="1" customWidth="1"/>
    <col min="1888" max="1888" width="0.1796875" style="1" customWidth="1"/>
    <col min="1889" max="1889" width="2.7265625" style="1" customWidth="1"/>
    <col min="1890" max="1921" width="0" style="1" hidden="1" customWidth="1"/>
    <col min="1922" max="1925" width="9.1796875" style="1" customWidth="1"/>
    <col min="1926" max="2048" width="9.1796875" style="1"/>
    <col min="2049" max="2049" width="2.7265625" style="1" customWidth="1"/>
    <col min="2050" max="2050" width="10.1796875" style="1" customWidth="1"/>
    <col min="2051" max="2051" width="5.7265625" style="1" customWidth="1"/>
    <col min="2052" max="2052" width="7.54296875" style="1" customWidth="1"/>
    <col min="2053" max="2053" width="5.7265625" style="1" customWidth="1"/>
    <col min="2054" max="2054" width="7" style="1" customWidth="1"/>
    <col min="2055" max="2055" width="3.7265625" style="1" customWidth="1"/>
    <col min="2056" max="2056" width="0" style="1" hidden="1" customWidth="1"/>
    <col min="2057" max="2058" width="3.26953125" style="1" customWidth="1"/>
    <col min="2059" max="2060" width="0" style="1" hidden="1" customWidth="1"/>
    <col min="2061" max="2061" width="3.26953125" style="1" customWidth="1"/>
    <col min="2062" max="2063" width="0" style="1" hidden="1" customWidth="1"/>
    <col min="2064" max="2064" width="3.26953125" style="1" customWidth="1"/>
    <col min="2065" max="2066" width="0" style="1" hidden="1" customWidth="1"/>
    <col min="2067" max="2067" width="3.26953125" style="1" customWidth="1"/>
    <col min="2068" max="2068" width="0" style="1" hidden="1" customWidth="1"/>
    <col min="2069" max="2069" width="3.26953125" style="1" customWidth="1"/>
    <col min="2070" max="2070" width="0" style="1" hidden="1" customWidth="1"/>
    <col min="2071" max="2071" width="2.7265625" style="1" customWidth="1"/>
    <col min="2072" max="2074" width="3.26953125" style="1" customWidth="1"/>
    <col min="2075" max="2078" width="0" style="1" hidden="1" customWidth="1"/>
    <col min="2079" max="2079" width="2.81640625" style="1" customWidth="1"/>
    <col min="2080" max="2080" width="3.26953125" style="1" customWidth="1"/>
    <col min="2081" max="2083" width="3" style="1" customWidth="1"/>
    <col min="2084" max="2084" width="3.26953125" style="1" customWidth="1"/>
    <col min="2085" max="2086" width="0" style="1" hidden="1" customWidth="1"/>
    <col min="2087" max="2088" width="3.26953125" style="1" customWidth="1"/>
    <col min="2089" max="2089" width="3" style="1" customWidth="1"/>
    <col min="2090" max="2092" width="3.26953125" style="1" customWidth="1"/>
    <col min="2093" max="2093" width="3" style="1" customWidth="1"/>
    <col min="2094" max="2097" width="3.26953125" style="1" customWidth="1"/>
    <col min="2098" max="2098" width="2.81640625" style="1" customWidth="1"/>
    <col min="2099" max="2099" width="3.26953125" style="1" customWidth="1"/>
    <col min="2100" max="2100" width="3.1796875" style="1" customWidth="1"/>
    <col min="2101" max="2105" width="3.26953125" style="1" customWidth="1"/>
    <col min="2106" max="2107" width="2.81640625" style="1" customWidth="1"/>
    <col min="2108" max="2108" width="3" style="1" customWidth="1"/>
    <col min="2109" max="2109" width="0" style="1" hidden="1" customWidth="1"/>
    <col min="2110" max="2110" width="3.26953125" style="1" customWidth="1"/>
    <col min="2111" max="2113" width="0" style="1" hidden="1" customWidth="1"/>
    <col min="2114" max="2114" width="3.26953125" style="1" customWidth="1"/>
    <col min="2115" max="2116" width="0" style="1" hidden="1" customWidth="1"/>
    <col min="2117" max="2117" width="2.81640625" style="1" customWidth="1"/>
    <col min="2118" max="2118" width="3.26953125" style="1" customWidth="1"/>
    <col min="2119" max="2119" width="3" style="1" customWidth="1"/>
    <col min="2120" max="2120" width="3.26953125" style="1" customWidth="1"/>
    <col min="2121" max="2122" width="2.453125" style="1" customWidth="1"/>
    <col min="2123" max="2123" width="3.26953125" style="1" customWidth="1"/>
    <col min="2124" max="2124" width="3.81640625" style="1" customWidth="1"/>
    <col min="2125" max="2125" width="3.7265625" style="1" customWidth="1"/>
    <col min="2126" max="2126" width="2.81640625" style="1" customWidth="1"/>
    <col min="2127" max="2143" width="0" style="1" hidden="1" customWidth="1"/>
    <col min="2144" max="2144" width="0.1796875" style="1" customWidth="1"/>
    <col min="2145" max="2145" width="2.7265625" style="1" customWidth="1"/>
    <col min="2146" max="2177" width="0" style="1" hidden="1" customWidth="1"/>
    <col min="2178" max="2181" width="9.1796875" style="1" customWidth="1"/>
    <col min="2182" max="2304" width="9.1796875" style="1"/>
    <col min="2305" max="2305" width="2.7265625" style="1" customWidth="1"/>
    <col min="2306" max="2306" width="10.1796875" style="1" customWidth="1"/>
    <col min="2307" max="2307" width="5.7265625" style="1" customWidth="1"/>
    <col min="2308" max="2308" width="7.54296875" style="1" customWidth="1"/>
    <col min="2309" max="2309" width="5.7265625" style="1" customWidth="1"/>
    <col min="2310" max="2310" width="7" style="1" customWidth="1"/>
    <col min="2311" max="2311" width="3.7265625" style="1" customWidth="1"/>
    <col min="2312" max="2312" width="0" style="1" hidden="1" customWidth="1"/>
    <col min="2313" max="2314" width="3.26953125" style="1" customWidth="1"/>
    <col min="2315" max="2316" width="0" style="1" hidden="1" customWidth="1"/>
    <col min="2317" max="2317" width="3.26953125" style="1" customWidth="1"/>
    <col min="2318" max="2319" width="0" style="1" hidden="1" customWidth="1"/>
    <col min="2320" max="2320" width="3.26953125" style="1" customWidth="1"/>
    <col min="2321" max="2322" width="0" style="1" hidden="1" customWidth="1"/>
    <col min="2323" max="2323" width="3.26953125" style="1" customWidth="1"/>
    <col min="2324" max="2324" width="0" style="1" hidden="1" customWidth="1"/>
    <col min="2325" max="2325" width="3.26953125" style="1" customWidth="1"/>
    <col min="2326" max="2326" width="0" style="1" hidden="1" customWidth="1"/>
    <col min="2327" max="2327" width="2.7265625" style="1" customWidth="1"/>
    <col min="2328" max="2330" width="3.26953125" style="1" customWidth="1"/>
    <col min="2331" max="2334" width="0" style="1" hidden="1" customWidth="1"/>
    <col min="2335" max="2335" width="2.81640625" style="1" customWidth="1"/>
    <col min="2336" max="2336" width="3.26953125" style="1" customWidth="1"/>
    <col min="2337" max="2339" width="3" style="1" customWidth="1"/>
    <col min="2340" max="2340" width="3.26953125" style="1" customWidth="1"/>
    <col min="2341" max="2342" width="0" style="1" hidden="1" customWidth="1"/>
    <col min="2343" max="2344" width="3.26953125" style="1" customWidth="1"/>
    <col min="2345" max="2345" width="3" style="1" customWidth="1"/>
    <col min="2346" max="2348" width="3.26953125" style="1" customWidth="1"/>
    <col min="2349" max="2349" width="3" style="1" customWidth="1"/>
    <col min="2350" max="2353" width="3.26953125" style="1" customWidth="1"/>
    <col min="2354" max="2354" width="2.81640625" style="1" customWidth="1"/>
    <col min="2355" max="2355" width="3.26953125" style="1" customWidth="1"/>
    <col min="2356" max="2356" width="3.1796875" style="1" customWidth="1"/>
    <col min="2357" max="2361" width="3.26953125" style="1" customWidth="1"/>
    <col min="2362" max="2363" width="2.81640625" style="1" customWidth="1"/>
    <col min="2364" max="2364" width="3" style="1" customWidth="1"/>
    <col min="2365" max="2365" width="0" style="1" hidden="1" customWidth="1"/>
    <col min="2366" max="2366" width="3.26953125" style="1" customWidth="1"/>
    <col min="2367" max="2369" width="0" style="1" hidden="1" customWidth="1"/>
    <col min="2370" max="2370" width="3.26953125" style="1" customWidth="1"/>
    <col min="2371" max="2372" width="0" style="1" hidden="1" customWidth="1"/>
    <col min="2373" max="2373" width="2.81640625" style="1" customWidth="1"/>
    <col min="2374" max="2374" width="3.26953125" style="1" customWidth="1"/>
    <col min="2375" max="2375" width="3" style="1" customWidth="1"/>
    <col min="2376" max="2376" width="3.26953125" style="1" customWidth="1"/>
    <col min="2377" max="2378" width="2.453125" style="1" customWidth="1"/>
    <col min="2379" max="2379" width="3.26953125" style="1" customWidth="1"/>
    <col min="2380" max="2380" width="3.81640625" style="1" customWidth="1"/>
    <col min="2381" max="2381" width="3.7265625" style="1" customWidth="1"/>
    <col min="2382" max="2382" width="2.81640625" style="1" customWidth="1"/>
    <col min="2383" max="2399" width="0" style="1" hidden="1" customWidth="1"/>
    <col min="2400" max="2400" width="0.1796875" style="1" customWidth="1"/>
    <col min="2401" max="2401" width="2.7265625" style="1" customWidth="1"/>
    <col min="2402" max="2433" width="0" style="1" hidden="1" customWidth="1"/>
    <col min="2434" max="2437" width="9.1796875" style="1" customWidth="1"/>
    <col min="2438" max="2560" width="9.1796875" style="1"/>
    <col min="2561" max="2561" width="2.7265625" style="1" customWidth="1"/>
    <col min="2562" max="2562" width="10.1796875" style="1" customWidth="1"/>
    <col min="2563" max="2563" width="5.7265625" style="1" customWidth="1"/>
    <col min="2564" max="2564" width="7.54296875" style="1" customWidth="1"/>
    <col min="2565" max="2565" width="5.7265625" style="1" customWidth="1"/>
    <col min="2566" max="2566" width="7" style="1" customWidth="1"/>
    <col min="2567" max="2567" width="3.7265625" style="1" customWidth="1"/>
    <col min="2568" max="2568" width="0" style="1" hidden="1" customWidth="1"/>
    <col min="2569" max="2570" width="3.26953125" style="1" customWidth="1"/>
    <col min="2571" max="2572" width="0" style="1" hidden="1" customWidth="1"/>
    <col min="2573" max="2573" width="3.26953125" style="1" customWidth="1"/>
    <col min="2574" max="2575" width="0" style="1" hidden="1" customWidth="1"/>
    <col min="2576" max="2576" width="3.26953125" style="1" customWidth="1"/>
    <col min="2577" max="2578" width="0" style="1" hidden="1" customWidth="1"/>
    <col min="2579" max="2579" width="3.26953125" style="1" customWidth="1"/>
    <col min="2580" max="2580" width="0" style="1" hidden="1" customWidth="1"/>
    <col min="2581" max="2581" width="3.26953125" style="1" customWidth="1"/>
    <col min="2582" max="2582" width="0" style="1" hidden="1" customWidth="1"/>
    <col min="2583" max="2583" width="2.7265625" style="1" customWidth="1"/>
    <col min="2584" max="2586" width="3.26953125" style="1" customWidth="1"/>
    <col min="2587" max="2590" width="0" style="1" hidden="1" customWidth="1"/>
    <col min="2591" max="2591" width="2.81640625" style="1" customWidth="1"/>
    <col min="2592" max="2592" width="3.26953125" style="1" customWidth="1"/>
    <col min="2593" max="2595" width="3" style="1" customWidth="1"/>
    <col min="2596" max="2596" width="3.26953125" style="1" customWidth="1"/>
    <col min="2597" max="2598" width="0" style="1" hidden="1" customWidth="1"/>
    <col min="2599" max="2600" width="3.26953125" style="1" customWidth="1"/>
    <col min="2601" max="2601" width="3" style="1" customWidth="1"/>
    <col min="2602" max="2604" width="3.26953125" style="1" customWidth="1"/>
    <col min="2605" max="2605" width="3" style="1" customWidth="1"/>
    <col min="2606" max="2609" width="3.26953125" style="1" customWidth="1"/>
    <col min="2610" max="2610" width="2.81640625" style="1" customWidth="1"/>
    <col min="2611" max="2611" width="3.26953125" style="1" customWidth="1"/>
    <col min="2612" max="2612" width="3.1796875" style="1" customWidth="1"/>
    <col min="2613" max="2617" width="3.26953125" style="1" customWidth="1"/>
    <col min="2618" max="2619" width="2.81640625" style="1" customWidth="1"/>
    <col min="2620" max="2620" width="3" style="1" customWidth="1"/>
    <col min="2621" max="2621" width="0" style="1" hidden="1" customWidth="1"/>
    <col min="2622" max="2622" width="3.26953125" style="1" customWidth="1"/>
    <col min="2623" max="2625" width="0" style="1" hidden="1" customWidth="1"/>
    <col min="2626" max="2626" width="3.26953125" style="1" customWidth="1"/>
    <col min="2627" max="2628" width="0" style="1" hidden="1" customWidth="1"/>
    <col min="2629" max="2629" width="2.81640625" style="1" customWidth="1"/>
    <col min="2630" max="2630" width="3.26953125" style="1" customWidth="1"/>
    <col min="2631" max="2631" width="3" style="1" customWidth="1"/>
    <col min="2632" max="2632" width="3.26953125" style="1" customWidth="1"/>
    <col min="2633" max="2634" width="2.453125" style="1" customWidth="1"/>
    <col min="2635" max="2635" width="3.26953125" style="1" customWidth="1"/>
    <col min="2636" max="2636" width="3.81640625" style="1" customWidth="1"/>
    <col min="2637" max="2637" width="3.7265625" style="1" customWidth="1"/>
    <col min="2638" max="2638" width="2.81640625" style="1" customWidth="1"/>
    <col min="2639" max="2655" width="0" style="1" hidden="1" customWidth="1"/>
    <col min="2656" max="2656" width="0.1796875" style="1" customWidth="1"/>
    <col min="2657" max="2657" width="2.7265625" style="1" customWidth="1"/>
    <col min="2658" max="2689" width="0" style="1" hidden="1" customWidth="1"/>
    <col min="2690" max="2693" width="9.1796875" style="1" customWidth="1"/>
    <col min="2694" max="2816" width="9.1796875" style="1"/>
    <col min="2817" max="2817" width="2.7265625" style="1" customWidth="1"/>
    <col min="2818" max="2818" width="10.1796875" style="1" customWidth="1"/>
    <col min="2819" max="2819" width="5.7265625" style="1" customWidth="1"/>
    <col min="2820" max="2820" width="7.54296875" style="1" customWidth="1"/>
    <col min="2821" max="2821" width="5.7265625" style="1" customWidth="1"/>
    <col min="2822" max="2822" width="7" style="1" customWidth="1"/>
    <col min="2823" max="2823" width="3.7265625" style="1" customWidth="1"/>
    <col min="2824" max="2824" width="0" style="1" hidden="1" customWidth="1"/>
    <col min="2825" max="2826" width="3.26953125" style="1" customWidth="1"/>
    <col min="2827" max="2828" width="0" style="1" hidden="1" customWidth="1"/>
    <col min="2829" max="2829" width="3.26953125" style="1" customWidth="1"/>
    <col min="2830" max="2831" width="0" style="1" hidden="1" customWidth="1"/>
    <col min="2832" max="2832" width="3.26953125" style="1" customWidth="1"/>
    <col min="2833" max="2834" width="0" style="1" hidden="1" customWidth="1"/>
    <col min="2835" max="2835" width="3.26953125" style="1" customWidth="1"/>
    <col min="2836" max="2836" width="0" style="1" hidden="1" customWidth="1"/>
    <col min="2837" max="2837" width="3.26953125" style="1" customWidth="1"/>
    <col min="2838" max="2838" width="0" style="1" hidden="1" customWidth="1"/>
    <col min="2839" max="2839" width="2.7265625" style="1" customWidth="1"/>
    <col min="2840" max="2842" width="3.26953125" style="1" customWidth="1"/>
    <col min="2843" max="2846" width="0" style="1" hidden="1" customWidth="1"/>
    <col min="2847" max="2847" width="2.81640625" style="1" customWidth="1"/>
    <col min="2848" max="2848" width="3.26953125" style="1" customWidth="1"/>
    <col min="2849" max="2851" width="3" style="1" customWidth="1"/>
    <col min="2852" max="2852" width="3.26953125" style="1" customWidth="1"/>
    <col min="2853" max="2854" width="0" style="1" hidden="1" customWidth="1"/>
    <col min="2855" max="2856" width="3.26953125" style="1" customWidth="1"/>
    <col min="2857" max="2857" width="3" style="1" customWidth="1"/>
    <col min="2858" max="2860" width="3.26953125" style="1" customWidth="1"/>
    <col min="2861" max="2861" width="3" style="1" customWidth="1"/>
    <col min="2862" max="2865" width="3.26953125" style="1" customWidth="1"/>
    <col min="2866" max="2866" width="2.81640625" style="1" customWidth="1"/>
    <col min="2867" max="2867" width="3.26953125" style="1" customWidth="1"/>
    <col min="2868" max="2868" width="3.1796875" style="1" customWidth="1"/>
    <col min="2869" max="2873" width="3.26953125" style="1" customWidth="1"/>
    <col min="2874" max="2875" width="2.81640625" style="1" customWidth="1"/>
    <col min="2876" max="2876" width="3" style="1" customWidth="1"/>
    <col min="2877" max="2877" width="0" style="1" hidden="1" customWidth="1"/>
    <col min="2878" max="2878" width="3.26953125" style="1" customWidth="1"/>
    <col min="2879" max="2881" width="0" style="1" hidden="1" customWidth="1"/>
    <col min="2882" max="2882" width="3.26953125" style="1" customWidth="1"/>
    <col min="2883" max="2884" width="0" style="1" hidden="1" customWidth="1"/>
    <col min="2885" max="2885" width="2.81640625" style="1" customWidth="1"/>
    <col min="2886" max="2886" width="3.26953125" style="1" customWidth="1"/>
    <col min="2887" max="2887" width="3" style="1" customWidth="1"/>
    <col min="2888" max="2888" width="3.26953125" style="1" customWidth="1"/>
    <col min="2889" max="2890" width="2.453125" style="1" customWidth="1"/>
    <col min="2891" max="2891" width="3.26953125" style="1" customWidth="1"/>
    <col min="2892" max="2892" width="3.81640625" style="1" customWidth="1"/>
    <col min="2893" max="2893" width="3.7265625" style="1" customWidth="1"/>
    <col min="2894" max="2894" width="2.81640625" style="1" customWidth="1"/>
    <col min="2895" max="2911" width="0" style="1" hidden="1" customWidth="1"/>
    <col min="2912" max="2912" width="0.1796875" style="1" customWidth="1"/>
    <col min="2913" max="2913" width="2.7265625" style="1" customWidth="1"/>
    <col min="2914" max="2945" width="0" style="1" hidden="1" customWidth="1"/>
    <col min="2946" max="2949" width="9.1796875" style="1" customWidth="1"/>
    <col min="2950" max="3072" width="9.1796875" style="1"/>
    <col min="3073" max="3073" width="2.7265625" style="1" customWidth="1"/>
    <col min="3074" max="3074" width="10.1796875" style="1" customWidth="1"/>
    <col min="3075" max="3075" width="5.7265625" style="1" customWidth="1"/>
    <col min="3076" max="3076" width="7.54296875" style="1" customWidth="1"/>
    <col min="3077" max="3077" width="5.7265625" style="1" customWidth="1"/>
    <col min="3078" max="3078" width="7" style="1" customWidth="1"/>
    <col min="3079" max="3079" width="3.7265625" style="1" customWidth="1"/>
    <col min="3080" max="3080" width="0" style="1" hidden="1" customWidth="1"/>
    <col min="3081" max="3082" width="3.26953125" style="1" customWidth="1"/>
    <col min="3083" max="3084" width="0" style="1" hidden="1" customWidth="1"/>
    <col min="3085" max="3085" width="3.26953125" style="1" customWidth="1"/>
    <col min="3086" max="3087" width="0" style="1" hidden="1" customWidth="1"/>
    <col min="3088" max="3088" width="3.26953125" style="1" customWidth="1"/>
    <col min="3089" max="3090" width="0" style="1" hidden="1" customWidth="1"/>
    <col min="3091" max="3091" width="3.26953125" style="1" customWidth="1"/>
    <col min="3092" max="3092" width="0" style="1" hidden="1" customWidth="1"/>
    <col min="3093" max="3093" width="3.26953125" style="1" customWidth="1"/>
    <col min="3094" max="3094" width="0" style="1" hidden="1" customWidth="1"/>
    <col min="3095" max="3095" width="2.7265625" style="1" customWidth="1"/>
    <col min="3096" max="3098" width="3.26953125" style="1" customWidth="1"/>
    <col min="3099" max="3102" width="0" style="1" hidden="1" customWidth="1"/>
    <col min="3103" max="3103" width="2.81640625" style="1" customWidth="1"/>
    <col min="3104" max="3104" width="3.26953125" style="1" customWidth="1"/>
    <col min="3105" max="3107" width="3" style="1" customWidth="1"/>
    <col min="3108" max="3108" width="3.26953125" style="1" customWidth="1"/>
    <col min="3109" max="3110" width="0" style="1" hidden="1" customWidth="1"/>
    <col min="3111" max="3112" width="3.26953125" style="1" customWidth="1"/>
    <col min="3113" max="3113" width="3" style="1" customWidth="1"/>
    <col min="3114" max="3116" width="3.26953125" style="1" customWidth="1"/>
    <col min="3117" max="3117" width="3" style="1" customWidth="1"/>
    <col min="3118" max="3121" width="3.26953125" style="1" customWidth="1"/>
    <col min="3122" max="3122" width="2.81640625" style="1" customWidth="1"/>
    <col min="3123" max="3123" width="3.26953125" style="1" customWidth="1"/>
    <col min="3124" max="3124" width="3.1796875" style="1" customWidth="1"/>
    <col min="3125" max="3129" width="3.26953125" style="1" customWidth="1"/>
    <col min="3130" max="3131" width="2.81640625" style="1" customWidth="1"/>
    <col min="3132" max="3132" width="3" style="1" customWidth="1"/>
    <col min="3133" max="3133" width="0" style="1" hidden="1" customWidth="1"/>
    <col min="3134" max="3134" width="3.26953125" style="1" customWidth="1"/>
    <col min="3135" max="3137" width="0" style="1" hidden="1" customWidth="1"/>
    <col min="3138" max="3138" width="3.26953125" style="1" customWidth="1"/>
    <col min="3139" max="3140" width="0" style="1" hidden="1" customWidth="1"/>
    <col min="3141" max="3141" width="2.81640625" style="1" customWidth="1"/>
    <col min="3142" max="3142" width="3.26953125" style="1" customWidth="1"/>
    <col min="3143" max="3143" width="3" style="1" customWidth="1"/>
    <col min="3144" max="3144" width="3.26953125" style="1" customWidth="1"/>
    <col min="3145" max="3146" width="2.453125" style="1" customWidth="1"/>
    <col min="3147" max="3147" width="3.26953125" style="1" customWidth="1"/>
    <col min="3148" max="3148" width="3.81640625" style="1" customWidth="1"/>
    <col min="3149" max="3149" width="3.7265625" style="1" customWidth="1"/>
    <col min="3150" max="3150" width="2.81640625" style="1" customWidth="1"/>
    <col min="3151" max="3167" width="0" style="1" hidden="1" customWidth="1"/>
    <col min="3168" max="3168" width="0.1796875" style="1" customWidth="1"/>
    <col min="3169" max="3169" width="2.7265625" style="1" customWidth="1"/>
    <col min="3170" max="3201" width="0" style="1" hidden="1" customWidth="1"/>
    <col min="3202" max="3205" width="9.1796875" style="1" customWidth="1"/>
    <col min="3206" max="3328" width="9.1796875" style="1"/>
    <col min="3329" max="3329" width="2.7265625" style="1" customWidth="1"/>
    <col min="3330" max="3330" width="10.1796875" style="1" customWidth="1"/>
    <col min="3331" max="3331" width="5.7265625" style="1" customWidth="1"/>
    <col min="3332" max="3332" width="7.54296875" style="1" customWidth="1"/>
    <col min="3333" max="3333" width="5.7265625" style="1" customWidth="1"/>
    <col min="3334" max="3334" width="7" style="1" customWidth="1"/>
    <col min="3335" max="3335" width="3.7265625" style="1" customWidth="1"/>
    <col min="3336" max="3336" width="0" style="1" hidden="1" customWidth="1"/>
    <col min="3337" max="3338" width="3.26953125" style="1" customWidth="1"/>
    <col min="3339" max="3340" width="0" style="1" hidden="1" customWidth="1"/>
    <col min="3341" max="3341" width="3.26953125" style="1" customWidth="1"/>
    <col min="3342" max="3343" width="0" style="1" hidden="1" customWidth="1"/>
    <col min="3344" max="3344" width="3.26953125" style="1" customWidth="1"/>
    <col min="3345" max="3346" width="0" style="1" hidden="1" customWidth="1"/>
    <col min="3347" max="3347" width="3.26953125" style="1" customWidth="1"/>
    <col min="3348" max="3348" width="0" style="1" hidden="1" customWidth="1"/>
    <col min="3349" max="3349" width="3.26953125" style="1" customWidth="1"/>
    <col min="3350" max="3350" width="0" style="1" hidden="1" customWidth="1"/>
    <col min="3351" max="3351" width="2.7265625" style="1" customWidth="1"/>
    <col min="3352" max="3354" width="3.26953125" style="1" customWidth="1"/>
    <col min="3355" max="3358" width="0" style="1" hidden="1" customWidth="1"/>
    <col min="3359" max="3359" width="2.81640625" style="1" customWidth="1"/>
    <col min="3360" max="3360" width="3.26953125" style="1" customWidth="1"/>
    <col min="3361" max="3363" width="3" style="1" customWidth="1"/>
    <col min="3364" max="3364" width="3.26953125" style="1" customWidth="1"/>
    <col min="3365" max="3366" width="0" style="1" hidden="1" customWidth="1"/>
    <col min="3367" max="3368" width="3.26953125" style="1" customWidth="1"/>
    <col min="3369" max="3369" width="3" style="1" customWidth="1"/>
    <col min="3370" max="3372" width="3.26953125" style="1" customWidth="1"/>
    <col min="3373" max="3373" width="3" style="1" customWidth="1"/>
    <col min="3374" max="3377" width="3.26953125" style="1" customWidth="1"/>
    <col min="3378" max="3378" width="2.81640625" style="1" customWidth="1"/>
    <col min="3379" max="3379" width="3.26953125" style="1" customWidth="1"/>
    <col min="3380" max="3380" width="3.1796875" style="1" customWidth="1"/>
    <col min="3381" max="3385" width="3.26953125" style="1" customWidth="1"/>
    <col min="3386" max="3387" width="2.81640625" style="1" customWidth="1"/>
    <col min="3388" max="3388" width="3" style="1" customWidth="1"/>
    <col min="3389" max="3389" width="0" style="1" hidden="1" customWidth="1"/>
    <col min="3390" max="3390" width="3.26953125" style="1" customWidth="1"/>
    <col min="3391" max="3393" width="0" style="1" hidden="1" customWidth="1"/>
    <col min="3394" max="3394" width="3.26953125" style="1" customWidth="1"/>
    <col min="3395" max="3396" width="0" style="1" hidden="1" customWidth="1"/>
    <col min="3397" max="3397" width="2.81640625" style="1" customWidth="1"/>
    <col min="3398" max="3398" width="3.26953125" style="1" customWidth="1"/>
    <col min="3399" max="3399" width="3" style="1" customWidth="1"/>
    <col min="3400" max="3400" width="3.26953125" style="1" customWidth="1"/>
    <col min="3401" max="3402" width="2.453125" style="1" customWidth="1"/>
    <col min="3403" max="3403" width="3.26953125" style="1" customWidth="1"/>
    <col min="3404" max="3404" width="3.81640625" style="1" customWidth="1"/>
    <col min="3405" max="3405" width="3.7265625" style="1" customWidth="1"/>
    <col min="3406" max="3406" width="2.81640625" style="1" customWidth="1"/>
    <col min="3407" max="3423" width="0" style="1" hidden="1" customWidth="1"/>
    <col min="3424" max="3424" width="0.1796875" style="1" customWidth="1"/>
    <col min="3425" max="3425" width="2.7265625" style="1" customWidth="1"/>
    <col min="3426" max="3457" width="0" style="1" hidden="1" customWidth="1"/>
    <col min="3458" max="3461" width="9.1796875" style="1" customWidth="1"/>
    <col min="3462" max="3584" width="9.1796875" style="1"/>
    <col min="3585" max="3585" width="2.7265625" style="1" customWidth="1"/>
    <col min="3586" max="3586" width="10.1796875" style="1" customWidth="1"/>
    <col min="3587" max="3587" width="5.7265625" style="1" customWidth="1"/>
    <col min="3588" max="3588" width="7.54296875" style="1" customWidth="1"/>
    <col min="3589" max="3589" width="5.7265625" style="1" customWidth="1"/>
    <col min="3590" max="3590" width="7" style="1" customWidth="1"/>
    <col min="3591" max="3591" width="3.7265625" style="1" customWidth="1"/>
    <col min="3592" max="3592" width="0" style="1" hidden="1" customWidth="1"/>
    <col min="3593" max="3594" width="3.26953125" style="1" customWidth="1"/>
    <col min="3595" max="3596" width="0" style="1" hidden="1" customWidth="1"/>
    <col min="3597" max="3597" width="3.26953125" style="1" customWidth="1"/>
    <col min="3598" max="3599" width="0" style="1" hidden="1" customWidth="1"/>
    <col min="3600" max="3600" width="3.26953125" style="1" customWidth="1"/>
    <col min="3601" max="3602" width="0" style="1" hidden="1" customWidth="1"/>
    <col min="3603" max="3603" width="3.26953125" style="1" customWidth="1"/>
    <col min="3604" max="3604" width="0" style="1" hidden="1" customWidth="1"/>
    <col min="3605" max="3605" width="3.26953125" style="1" customWidth="1"/>
    <col min="3606" max="3606" width="0" style="1" hidden="1" customWidth="1"/>
    <col min="3607" max="3607" width="2.7265625" style="1" customWidth="1"/>
    <col min="3608" max="3610" width="3.26953125" style="1" customWidth="1"/>
    <col min="3611" max="3614" width="0" style="1" hidden="1" customWidth="1"/>
    <col min="3615" max="3615" width="2.81640625" style="1" customWidth="1"/>
    <col min="3616" max="3616" width="3.26953125" style="1" customWidth="1"/>
    <col min="3617" max="3619" width="3" style="1" customWidth="1"/>
    <col min="3620" max="3620" width="3.26953125" style="1" customWidth="1"/>
    <col min="3621" max="3622" width="0" style="1" hidden="1" customWidth="1"/>
    <col min="3623" max="3624" width="3.26953125" style="1" customWidth="1"/>
    <col min="3625" max="3625" width="3" style="1" customWidth="1"/>
    <col min="3626" max="3628" width="3.26953125" style="1" customWidth="1"/>
    <col min="3629" max="3629" width="3" style="1" customWidth="1"/>
    <col min="3630" max="3633" width="3.26953125" style="1" customWidth="1"/>
    <col min="3634" max="3634" width="2.81640625" style="1" customWidth="1"/>
    <col min="3635" max="3635" width="3.26953125" style="1" customWidth="1"/>
    <col min="3636" max="3636" width="3.1796875" style="1" customWidth="1"/>
    <col min="3637" max="3641" width="3.26953125" style="1" customWidth="1"/>
    <col min="3642" max="3643" width="2.81640625" style="1" customWidth="1"/>
    <col min="3644" max="3644" width="3" style="1" customWidth="1"/>
    <col min="3645" max="3645" width="0" style="1" hidden="1" customWidth="1"/>
    <col min="3646" max="3646" width="3.26953125" style="1" customWidth="1"/>
    <col min="3647" max="3649" width="0" style="1" hidden="1" customWidth="1"/>
    <col min="3650" max="3650" width="3.26953125" style="1" customWidth="1"/>
    <col min="3651" max="3652" width="0" style="1" hidden="1" customWidth="1"/>
    <col min="3653" max="3653" width="2.81640625" style="1" customWidth="1"/>
    <col min="3654" max="3654" width="3.26953125" style="1" customWidth="1"/>
    <col min="3655" max="3655" width="3" style="1" customWidth="1"/>
    <col min="3656" max="3656" width="3.26953125" style="1" customWidth="1"/>
    <col min="3657" max="3658" width="2.453125" style="1" customWidth="1"/>
    <col min="3659" max="3659" width="3.26953125" style="1" customWidth="1"/>
    <col min="3660" max="3660" width="3.81640625" style="1" customWidth="1"/>
    <col min="3661" max="3661" width="3.7265625" style="1" customWidth="1"/>
    <col min="3662" max="3662" width="2.81640625" style="1" customWidth="1"/>
    <col min="3663" max="3679" width="0" style="1" hidden="1" customWidth="1"/>
    <col min="3680" max="3680" width="0.1796875" style="1" customWidth="1"/>
    <col min="3681" max="3681" width="2.7265625" style="1" customWidth="1"/>
    <col min="3682" max="3713" width="0" style="1" hidden="1" customWidth="1"/>
    <col min="3714" max="3717" width="9.1796875" style="1" customWidth="1"/>
    <col min="3718" max="3840" width="9.1796875" style="1"/>
    <col min="3841" max="3841" width="2.7265625" style="1" customWidth="1"/>
    <col min="3842" max="3842" width="10.1796875" style="1" customWidth="1"/>
    <col min="3843" max="3843" width="5.7265625" style="1" customWidth="1"/>
    <col min="3844" max="3844" width="7.54296875" style="1" customWidth="1"/>
    <col min="3845" max="3845" width="5.7265625" style="1" customWidth="1"/>
    <col min="3846" max="3846" width="7" style="1" customWidth="1"/>
    <col min="3847" max="3847" width="3.7265625" style="1" customWidth="1"/>
    <col min="3848" max="3848" width="0" style="1" hidden="1" customWidth="1"/>
    <col min="3849" max="3850" width="3.26953125" style="1" customWidth="1"/>
    <col min="3851" max="3852" width="0" style="1" hidden="1" customWidth="1"/>
    <col min="3853" max="3853" width="3.26953125" style="1" customWidth="1"/>
    <col min="3854" max="3855" width="0" style="1" hidden="1" customWidth="1"/>
    <col min="3856" max="3856" width="3.26953125" style="1" customWidth="1"/>
    <col min="3857" max="3858" width="0" style="1" hidden="1" customWidth="1"/>
    <col min="3859" max="3859" width="3.26953125" style="1" customWidth="1"/>
    <col min="3860" max="3860" width="0" style="1" hidden="1" customWidth="1"/>
    <col min="3861" max="3861" width="3.26953125" style="1" customWidth="1"/>
    <col min="3862" max="3862" width="0" style="1" hidden="1" customWidth="1"/>
    <col min="3863" max="3863" width="2.7265625" style="1" customWidth="1"/>
    <col min="3864" max="3866" width="3.26953125" style="1" customWidth="1"/>
    <col min="3867" max="3870" width="0" style="1" hidden="1" customWidth="1"/>
    <col min="3871" max="3871" width="2.81640625" style="1" customWidth="1"/>
    <col min="3872" max="3872" width="3.26953125" style="1" customWidth="1"/>
    <col min="3873" max="3875" width="3" style="1" customWidth="1"/>
    <col min="3876" max="3876" width="3.26953125" style="1" customWidth="1"/>
    <col min="3877" max="3878" width="0" style="1" hidden="1" customWidth="1"/>
    <col min="3879" max="3880" width="3.26953125" style="1" customWidth="1"/>
    <col min="3881" max="3881" width="3" style="1" customWidth="1"/>
    <col min="3882" max="3884" width="3.26953125" style="1" customWidth="1"/>
    <col min="3885" max="3885" width="3" style="1" customWidth="1"/>
    <col min="3886" max="3889" width="3.26953125" style="1" customWidth="1"/>
    <col min="3890" max="3890" width="2.81640625" style="1" customWidth="1"/>
    <col min="3891" max="3891" width="3.26953125" style="1" customWidth="1"/>
    <col min="3892" max="3892" width="3.1796875" style="1" customWidth="1"/>
    <col min="3893" max="3897" width="3.26953125" style="1" customWidth="1"/>
    <col min="3898" max="3899" width="2.81640625" style="1" customWidth="1"/>
    <col min="3900" max="3900" width="3" style="1" customWidth="1"/>
    <col min="3901" max="3901" width="0" style="1" hidden="1" customWidth="1"/>
    <col min="3902" max="3902" width="3.26953125" style="1" customWidth="1"/>
    <col min="3903" max="3905" width="0" style="1" hidden="1" customWidth="1"/>
    <col min="3906" max="3906" width="3.26953125" style="1" customWidth="1"/>
    <col min="3907" max="3908" width="0" style="1" hidden="1" customWidth="1"/>
    <col min="3909" max="3909" width="2.81640625" style="1" customWidth="1"/>
    <col min="3910" max="3910" width="3.26953125" style="1" customWidth="1"/>
    <col min="3911" max="3911" width="3" style="1" customWidth="1"/>
    <col min="3912" max="3912" width="3.26953125" style="1" customWidth="1"/>
    <col min="3913" max="3914" width="2.453125" style="1" customWidth="1"/>
    <col min="3915" max="3915" width="3.26953125" style="1" customWidth="1"/>
    <col min="3916" max="3916" width="3.81640625" style="1" customWidth="1"/>
    <col min="3917" max="3917" width="3.7265625" style="1" customWidth="1"/>
    <col min="3918" max="3918" width="2.81640625" style="1" customWidth="1"/>
    <col min="3919" max="3935" width="0" style="1" hidden="1" customWidth="1"/>
    <col min="3936" max="3936" width="0.1796875" style="1" customWidth="1"/>
    <col min="3937" max="3937" width="2.7265625" style="1" customWidth="1"/>
    <col min="3938" max="3969" width="0" style="1" hidden="1" customWidth="1"/>
    <col min="3970" max="3973" width="9.1796875" style="1" customWidth="1"/>
    <col min="3974" max="4096" width="9.1796875" style="1"/>
    <col min="4097" max="4097" width="2.7265625" style="1" customWidth="1"/>
    <col min="4098" max="4098" width="10.1796875" style="1" customWidth="1"/>
    <col min="4099" max="4099" width="5.7265625" style="1" customWidth="1"/>
    <col min="4100" max="4100" width="7.54296875" style="1" customWidth="1"/>
    <col min="4101" max="4101" width="5.7265625" style="1" customWidth="1"/>
    <col min="4102" max="4102" width="7" style="1" customWidth="1"/>
    <col min="4103" max="4103" width="3.7265625" style="1" customWidth="1"/>
    <col min="4104" max="4104" width="0" style="1" hidden="1" customWidth="1"/>
    <col min="4105" max="4106" width="3.26953125" style="1" customWidth="1"/>
    <col min="4107" max="4108" width="0" style="1" hidden="1" customWidth="1"/>
    <col min="4109" max="4109" width="3.26953125" style="1" customWidth="1"/>
    <col min="4110" max="4111" width="0" style="1" hidden="1" customWidth="1"/>
    <col min="4112" max="4112" width="3.26953125" style="1" customWidth="1"/>
    <col min="4113" max="4114" width="0" style="1" hidden="1" customWidth="1"/>
    <col min="4115" max="4115" width="3.26953125" style="1" customWidth="1"/>
    <col min="4116" max="4116" width="0" style="1" hidden="1" customWidth="1"/>
    <col min="4117" max="4117" width="3.26953125" style="1" customWidth="1"/>
    <col min="4118" max="4118" width="0" style="1" hidden="1" customWidth="1"/>
    <col min="4119" max="4119" width="2.7265625" style="1" customWidth="1"/>
    <col min="4120" max="4122" width="3.26953125" style="1" customWidth="1"/>
    <col min="4123" max="4126" width="0" style="1" hidden="1" customWidth="1"/>
    <col min="4127" max="4127" width="2.81640625" style="1" customWidth="1"/>
    <col min="4128" max="4128" width="3.26953125" style="1" customWidth="1"/>
    <col min="4129" max="4131" width="3" style="1" customWidth="1"/>
    <col min="4132" max="4132" width="3.26953125" style="1" customWidth="1"/>
    <col min="4133" max="4134" width="0" style="1" hidden="1" customWidth="1"/>
    <col min="4135" max="4136" width="3.26953125" style="1" customWidth="1"/>
    <col min="4137" max="4137" width="3" style="1" customWidth="1"/>
    <col min="4138" max="4140" width="3.26953125" style="1" customWidth="1"/>
    <col min="4141" max="4141" width="3" style="1" customWidth="1"/>
    <col min="4142" max="4145" width="3.26953125" style="1" customWidth="1"/>
    <col min="4146" max="4146" width="2.81640625" style="1" customWidth="1"/>
    <col min="4147" max="4147" width="3.26953125" style="1" customWidth="1"/>
    <col min="4148" max="4148" width="3.1796875" style="1" customWidth="1"/>
    <col min="4149" max="4153" width="3.26953125" style="1" customWidth="1"/>
    <col min="4154" max="4155" width="2.81640625" style="1" customWidth="1"/>
    <col min="4156" max="4156" width="3" style="1" customWidth="1"/>
    <col min="4157" max="4157" width="0" style="1" hidden="1" customWidth="1"/>
    <col min="4158" max="4158" width="3.26953125" style="1" customWidth="1"/>
    <col min="4159" max="4161" width="0" style="1" hidden="1" customWidth="1"/>
    <col min="4162" max="4162" width="3.26953125" style="1" customWidth="1"/>
    <col min="4163" max="4164" width="0" style="1" hidden="1" customWidth="1"/>
    <col min="4165" max="4165" width="2.81640625" style="1" customWidth="1"/>
    <col min="4166" max="4166" width="3.26953125" style="1" customWidth="1"/>
    <col min="4167" max="4167" width="3" style="1" customWidth="1"/>
    <col min="4168" max="4168" width="3.26953125" style="1" customWidth="1"/>
    <col min="4169" max="4170" width="2.453125" style="1" customWidth="1"/>
    <col min="4171" max="4171" width="3.26953125" style="1" customWidth="1"/>
    <col min="4172" max="4172" width="3.81640625" style="1" customWidth="1"/>
    <col min="4173" max="4173" width="3.7265625" style="1" customWidth="1"/>
    <col min="4174" max="4174" width="2.81640625" style="1" customWidth="1"/>
    <col min="4175" max="4191" width="0" style="1" hidden="1" customWidth="1"/>
    <col min="4192" max="4192" width="0.1796875" style="1" customWidth="1"/>
    <col min="4193" max="4193" width="2.7265625" style="1" customWidth="1"/>
    <col min="4194" max="4225" width="0" style="1" hidden="1" customWidth="1"/>
    <col min="4226" max="4229" width="9.1796875" style="1" customWidth="1"/>
    <col min="4230" max="4352" width="9.1796875" style="1"/>
    <col min="4353" max="4353" width="2.7265625" style="1" customWidth="1"/>
    <col min="4354" max="4354" width="10.1796875" style="1" customWidth="1"/>
    <col min="4355" max="4355" width="5.7265625" style="1" customWidth="1"/>
    <col min="4356" max="4356" width="7.54296875" style="1" customWidth="1"/>
    <col min="4357" max="4357" width="5.7265625" style="1" customWidth="1"/>
    <col min="4358" max="4358" width="7" style="1" customWidth="1"/>
    <col min="4359" max="4359" width="3.7265625" style="1" customWidth="1"/>
    <col min="4360" max="4360" width="0" style="1" hidden="1" customWidth="1"/>
    <col min="4361" max="4362" width="3.26953125" style="1" customWidth="1"/>
    <col min="4363" max="4364" width="0" style="1" hidden="1" customWidth="1"/>
    <col min="4365" max="4365" width="3.26953125" style="1" customWidth="1"/>
    <col min="4366" max="4367" width="0" style="1" hidden="1" customWidth="1"/>
    <col min="4368" max="4368" width="3.26953125" style="1" customWidth="1"/>
    <col min="4369" max="4370" width="0" style="1" hidden="1" customWidth="1"/>
    <col min="4371" max="4371" width="3.26953125" style="1" customWidth="1"/>
    <col min="4372" max="4372" width="0" style="1" hidden="1" customWidth="1"/>
    <col min="4373" max="4373" width="3.26953125" style="1" customWidth="1"/>
    <col min="4374" max="4374" width="0" style="1" hidden="1" customWidth="1"/>
    <col min="4375" max="4375" width="2.7265625" style="1" customWidth="1"/>
    <col min="4376" max="4378" width="3.26953125" style="1" customWidth="1"/>
    <col min="4379" max="4382" width="0" style="1" hidden="1" customWidth="1"/>
    <col min="4383" max="4383" width="2.81640625" style="1" customWidth="1"/>
    <col min="4384" max="4384" width="3.26953125" style="1" customWidth="1"/>
    <col min="4385" max="4387" width="3" style="1" customWidth="1"/>
    <col min="4388" max="4388" width="3.26953125" style="1" customWidth="1"/>
    <col min="4389" max="4390" width="0" style="1" hidden="1" customWidth="1"/>
    <col min="4391" max="4392" width="3.26953125" style="1" customWidth="1"/>
    <col min="4393" max="4393" width="3" style="1" customWidth="1"/>
    <col min="4394" max="4396" width="3.26953125" style="1" customWidth="1"/>
    <col min="4397" max="4397" width="3" style="1" customWidth="1"/>
    <col min="4398" max="4401" width="3.26953125" style="1" customWidth="1"/>
    <col min="4402" max="4402" width="2.81640625" style="1" customWidth="1"/>
    <col min="4403" max="4403" width="3.26953125" style="1" customWidth="1"/>
    <col min="4404" max="4404" width="3.1796875" style="1" customWidth="1"/>
    <col min="4405" max="4409" width="3.26953125" style="1" customWidth="1"/>
    <col min="4410" max="4411" width="2.81640625" style="1" customWidth="1"/>
    <col min="4412" max="4412" width="3" style="1" customWidth="1"/>
    <col min="4413" max="4413" width="0" style="1" hidden="1" customWidth="1"/>
    <col min="4414" max="4414" width="3.26953125" style="1" customWidth="1"/>
    <col min="4415" max="4417" width="0" style="1" hidden="1" customWidth="1"/>
    <col min="4418" max="4418" width="3.26953125" style="1" customWidth="1"/>
    <col min="4419" max="4420" width="0" style="1" hidden="1" customWidth="1"/>
    <col min="4421" max="4421" width="2.81640625" style="1" customWidth="1"/>
    <col min="4422" max="4422" width="3.26953125" style="1" customWidth="1"/>
    <col min="4423" max="4423" width="3" style="1" customWidth="1"/>
    <col min="4424" max="4424" width="3.26953125" style="1" customWidth="1"/>
    <col min="4425" max="4426" width="2.453125" style="1" customWidth="1"/>
    <col min="4427" max="4427" width="3.26953125" style="1" customWidth="1"/>
    <col min="4428" max="4428" width="3.81640625" style="1" customWidth="1"/>
    <col min="4429" max="4429" width="3.7265625" style="1" customWidth="1"/>
    <col min="4430" max="4430" width="2.81640625" style="1" customWidth="1"/>
    <col min="4431" max="4447" width="0" style="1" hidden="1" customWidth="1"/>
    <col min="4448" max="4448" width="0.1796875" style="1" customWidth="1"/>
    <col min="4449" max="4449" width="2.7265625" style="1" customWidth="1"/>
    <col min="4450" max="4481" width="0" style="1" hidden="1" customWidth="1"/>
    <col min="4482" max="4485" width="9.1796875" style="1" customWidth="1"/>
    <col min="4486" max="4608" width="9.1796875" style="1"/>
    <col min="4609" max="4609" width="2.7265625" style="1" customWidth="1"/>
    <col min="4610" max="4610" width="10.1796875" style="1" customWidth="1"/>
    <col min="4611" max="4611" width="5.7265625" style="1" customWidth="1"/>
    <col min="4612" max="4612" width="7.54296875" style="1" customWidth="1"/>
    <col min="4613" max="4613" width="5.7265625" style="1" customWidth="1"/>
    <col min="4614" max="4614" width="7" style="1" customWidth="1"/>
    <col min="4615" max="4615" width="3.7265625" style="1" customWidth="1"/>
    <col min="4616" max="4616" width="0" style="1" hidden="1" customWidth="1"/>
    <col min="4617" max="4618" width="3.26953125" style="1" customWidth="1"/>
    <col min="4619" max="4620" width="0" style="1" hidden="1" customWidth="1"/>
    <col min="4621" max="4621" width="3.26953125" style="1" customWidth="1"/>
    <col min="4622" max="4623" width="0" style="1" hidden="1" customWidth="1"/>
    <col min="4624" max="4624" width="3.26953125" style="1" customWidth="1"/>
    <col min="4625" max="4626" width="0" style="1" hidden="1" customWidth="1"/>
    <col min="4627" max="4627" width="3.26953125" style="1" customWidth="1"/>
    <col min="4628" max="4628" width="0" style="1" hidden="1" customWidth="1"/>
    <col min="4629" max="4629" width="3.26953125" style="1" customWidth="1"/>
    <col min="4630" max="4630" width="0" style="1" hidden="1" customWidth="1"/>
    <col min="4631" max="4631" width="2.7265625" style="1" customWidth="1"/>
    <col min="4632" max="4634" width="3.26953125" style="1" customWidth="1"/>
    <col min="4635" max="4638" width="0" style="1" hidden="1" customWidth="1"/>
    <col min="4639" max="4639" width="2.81640625" style="1" customWidth="1"/>
    <col min="4640" max="4640" width="3.26953125" style="1" customWidth="1"/>
    <col min="4641" max="4643" width="3" style="1" customWidth="1"/>
    <col min="4644" max="4644" width="3.26953125" style="1" customWidth="1"/>
    <col min="4645" max="4646" width="0" style="1" hidden="1" customWidth="1"/>
    <col min="4647" max="4648" width="3.26953125" style="1" customWidth="1"/>
    <col min="4649" max="4649" width="3" style="1" customWidth="1"/>
    <col min="4650" max="4652" width="3.26953125" style="1" customWidth="1"/>
    <col min="4653" max="4653" width="3" style="1" customWidth="1"/>
    <col min="4654" max="4657" width="3.26953125" style="1" customWidth="1"/>
    <col min="4658" max="4658" width="2.81640625" style="1" customWidth="1"/>
    <col min="4659" max="4659" width="3.26953125" style="1" customWidth="1"/>
    <col min="4660" max="4660" width="3.1796875" style="1" customWidth="1"/>
    <col min="4661" max="4665" width="3.26953125" style="1" customWidth="1"/>
    <col min="4666" max="4667" width="2.81640625" style="1" customWidth="1"/>
    <col min="4668" max="4668" width="3" style="1" customWidth="1"/>
    <col min="4669" max="4669" width="0" style="1" hidden="1" customWidth="1"/>
    <col min="4670" max="4670" width="3.26953125" style="1" customWidth="1"/>
    <col min="4671" max="4673" width="0" style="1" hidden="1" customWidth="1"/>
    <col min="4674" max="4674" width="3.26953125" style="1" customWidth="1"/>
    <col min="4675" max="4676" width="0" style="1" hidden="1" customWidth="1"/>
    <col min="4677" max="4677" width="2.81640625" style="1" customWidth="1"/>
    <col min="4678" max="4678" width="3.26953125" style="1" customWidth="1"/>
    <col min="4679" max="4679" width="3" style="1" customWidth="1"/>
    <col min="4680" max="4680" width="3.26953125" style="1" customWidth="1"/>
    <col min="4681" max="4682" width="2.453125" style="1" customWidth="1"/>
    <col min="4683" max="4683" width="3.26953125" style="1" customWidth="1"/>
    <col min="4684" max="4684" width="3.81640625" style="1" customWidth="1"/>
    <col min="4685" max="4685" width="3.7265625" style="1" customWidth="1"/>
    <col min="4686" max="4686" width="2.81640625" style="1" customWidth="1"/>
    <col min="4687" max="4703" width="0" style="1" hidden="1" customWidth="1"/>
    <col min="4704" max="4704" width="0.1796875" style="1" customWidth="1"/>
    <col min="4705" max="4705" width="2.7265625" style="1" customWidth="1"/>
    <col min="4706" max="4737" width="0" style="1" hidden="1" customWidth="1"/>
    <col min="4738" max="4741" width="9.1796875" style="1" customWidth="1"/>
    <col min="4742" max="4864" width="9.1796875" style="1"/>
    <col min="4865" max="4865" width="2.7265625" style="1" customWidth="1"/>
    <col min="4866" max="4866" width="10.1796875" style="1" customWidth="1"/>
    <col min="4867" max="4867" width="5.7265625" style="1" customWidth="1"/>
    <col min="4868" max="4868" width="7.54296875" style="1" customWidth="1"/>
    <col min="4869" max="4869" width="5.7265625" style="1" customWidth="1"/>
    <col min="4870" max="4870" width="7" style="1" customWidth="1"/>
    <col min="4871" max="4871" width="3.7265625" style="1" customWidth="1"/>
    <col min="4872" max="4872" width="0" style="1" hidden="1" customWidth="1"/>
    <col min="4873" max="4874" width="3.26953125" style="1" customWidth="1"/>
    <col min="4875" max="4876" width="0" style="1" hidden="1" customWidth="1"/>
    <col min="4877" max="4877" width="3.26953125" style="1" customWidth="1"/>
    <col min="4878" max="4879" width="0" style="1" hidden="1" customWidth="1"/>
    <col min="4880" max="4880" width="3.26953125" style="1" customWidth="1"/>
    <col min="4881" max="4882" width="0" style="1" hidden="1" customWidth="1"/>
    <col min="4883" max="4883" width="3.26953125" style="1" customWidth="1"/>
    <col min="4884" max="4884" width="0" style="1" hidden="1" customWidth="1"/>
    <col min="4885" max="4885" width="3.26953125" style="1" customWidth="1"/>
    <col min="4886" max="4886" width="0" style="1" hidden="1" customWidth="1"/>
    <col min="4887" max="4887" width="2.7265625" style="1" customWidth="1"/>
    <col min="4888" max="4890" width="3.26953125" style="1" customWidth="1"/>
    <col min="4891" max="4894" width="0" style="1" hidden="1" customWidth="1"/>
    <col min="4895" max="4895" width="2.81640625" style="1" customWidth="1"/>
    <col min="4896" max="4896" width="3.26953125" style="1" customWidth="1"/>
    <col min="4897" max="4899" width="3" style="1" customWidth="1"/>
    <col min="4900" max="4900" width="3.26953125" style="1" customWidth="1"/>
    <col min="4901" max="4902" width="0" style="1" hidden="1" customWidth="1"/>
    <col min="4903" max="4904" width="3.26953125" style="1" customWidth="1"/>
    <col min="4905" max="4905" width="3" style="1" customWidth="1"/>
    <col min="4906" max="4908" width="3.26953125" style="1" customWidth="1"/>
    <col min="4909" max="4909" width="3" style="1" customWidth="1"/>
    <col min="4910" max="4913" width="3.26953125" style="1" customWidth="1"/>
    <col min="4914" max="4914" width="2.81640625" style="1" customWidth="1"/>
    <col min="4915" max="4915" width="3.26953125" style="1" customWidth="1"/>
    <col min="4916" max="4916" width="3.1796875" style="1" customWidth="1"/>
    <col min="4917" max="4921" width="3.26953125" style="1" customWidth="1"/>
    <col min="4922" max="4923" width="2.81640625" style="1" customWidth="1"/>
    <col min="4924" max="4924" width="3" style="1" customWidth="1"/>
    <col min="4925" max="4925" width="0" style="1" hidden="1" customWidth="1"/>
    <col min="4926" max="4926" width="3.26953125" style="1" customWidth="1"/>
    <col min="4927" max="4929" width="0" style="1" hidden="1" customWidth="1"/>
    <col min="4930" max="4930" width="3.26953125" style="1" customWidth="1"/>
    <col min="4931" max="4932" width="0" style="1" hidden="1" customWidth="1"/>
    <col min="4933" max="4933" width="2.81640625" style="1" customWidth="1"/>
    <col min="4934" max="4934" width="3.26953125" style="1" customWidth="1"/>
    <col min="4935" max="4935" width="3" style="1" customWidth="1"/>
    <col min="4936" max="4936" width="3.26953125" style="1" customWidth="1"/>
    <col min="4937" max="4938" width="2.453125" style="1" customWidth="1"/>
    <col min="4939" max="4939" width="3.26953125" style="1" customWidth="1"/>
    <col min="4940" max="4940" width="3.81640625" style="1" customWidth="1"/>
    <col min="4941" max="4941" width="3.7265625" style="1" customWidth="1"/>
    <col min="4942" max="4942" width="2.81640625" style="1" customWidth="1"/>
    <col min="4943" max="4959" width="0" style="1" hidden="1" customWidth="1"/>
    <col min="4960" max="4960" width="0.1796875" style="1" customWidth="1"/>
    <col min="4961" max="4961" width="2.7265625" style="1" customWidth="1"/>
    <col min="4962" max="4993" width="0" style="1" hidden="1" customWidth="1"/>
    <col min="4994" max="4997" width="9.1796875" style="1" customWidth="1"/>
    <col min="4998" max="5120" width="9.1796875" style="1"/>
    <col min="5121" max="5121" width="2.7265625" style="1" customWidth="1"/>
    <col min="5122" max="5122" width="10.1796875" style="1" customWidth="1"/>
    <col min="5123" max="5123" width="5.7265625" style="1" customWidth="1"/>
    <col min="5124" max="5124" width="7.54296875" style="1" customWidth="1"/>
    <col min="5125" max="5125" width="5.7265625" style="1" customWidth="1"/>
    <col min="5126" max="5126" width="7" style="1" customWidth="1"/>
    <col min="5127" max="5127" width="3.7265625" style="1" customWidth="1"/>
    <col min="5128" max="5128" width="0" style="1" hidden="1" customWidth="1"/>
    <col min="5129" max="5130" width="3.26953125" style="1" customWidth="1"/>
    <col min="5131" max="5132" width="0" style="1" hidden="1" customWidth="1"/>
    <col min="5133" max="5133" width="3.26953125" style="1" customWidth="1"/>
    <col min="5134" max="5135" width="0" style="1" hidden="1" customWidth="1"/>
    <col min="5136" max="5136" width="3.26953125" style="1" customWidth="1"/>
    <col min="5137" max="5138" width="0" style="1" hidden="1" customWidth="1"/>
    <col min="5139" max="5139" width="3.26953125" style="1" customWidth="1"/>
    <col min="5140" max="5140" width="0" style="1" hidden="1" customWidth="1"/>
    <col min="5141" max="5141" width="3.26953125" style="1" customWidth="1"/>
    <col min="5142" max="5142" width="0" style="1" hidden="1" customWidth="1"/>
    <col min="5143" max="5143" width="2.7265625" style="1" customWidth="1"/>
    <col min="5144" max="5146" width="3.26953125" style="1" customWidth="1"/>
    <col min="5147" max="5150" width="0" style="1" hidden="1" customWidth="1"/>
    <col min="5151" max="5151" width="2.81640625" style="1" customWidth="1"/>
    <col min="5152" max="5152" width="3.26953125" style="1" customWidth="1"/>
    <col min="5153" max="5155" width="3" style="1" customWidth="1"/>
    <col min="5156" max="5156" width="3.26953125" style="1" customWidth="1"/>
    <col min="5157" max="5158" width="0" style="1" hidden="1" customWidth="1"/>
    <col min="5159" max="5160" width="3.26953125" style="1" customWidth="1"/>
    <col min="5161" max="5161" width="3" style="1" customWidth="1"/>
    <col min="5162" max="5164" width="3.26953125" style="1" customWidth="1"/>
    <col min="5165" max="5165" width="3" style="1" customWidth="1"/>
    <col min="5166" max="5169" width="3.26953125" style="1" customWidth="1"/>
    <col min="5170" max="5170" width="2.81640625" style="1" customWidth="1"/>
    <col min="5171" max="5171" width="3.26953125" style="1" customWidth="1"/>
    <col min="5172" max="5172" width="3.1796875" style="1" customWidth="1"/>
    <col min="5173" max="5177" width="3.26953125" style="1" customWidth="1"/>
    <col min="5178" max="5179" width="2.81640625" style="1" customWidth="1"/>
    <col min="5180" max="5180" width="3" style="1" customWidth="1"/>
    <col min="5181" max="5181" width="0" style="1" hidden="1" customWidth="1"/>
    <col min="5182" max="5182" width="3.26953125" style="1" customWidth="1"/>
    <col min="5183" max="5185" width="0" style="1" hidden="1" customWidth="1"/>
    <col min="5186" max="5186" width="3.26953125" style="1" customWidth="1"/>
    <col min="5187" max="5188" width="0" style="1" hidden="1" customWidth="1"/>
    <col min="5189" max="5189" width="2.81640625" style="1" customWidth="1"/>
    <col min="5190" max="5190" width="3.26953125" style="1" customWidth="1"/>
    <col min="5191" max="5191" width="3" style="1" customWidth="1"/>
    <col min="5192" max="5192" width="3.26953125" style="1" customWidth="1"/>
    <col min="5193" max="5194" width="2.453125" style="1" customWidth="1"/>
    <col min="5195" max="5195" width="3.26953125" style="1" customWidth="1"/>
    <col min="5196" max="5196" width="3.81640625" style="1" customWidth="1"/>
    <col min="5197" max="5197" width="3.7265625" style="1" customWidth="1"/>
    <col min="5198" max="5198" width="2.81640625" style="1" customWidth="1"/>
    <col min="5199" max="5215" width="0" style="1" hidden="1" customWidth="1"/>
    <col min="5216" max="5216" width="0.1796875" style="1" customWidth="1"/>
    <col min="5217" max="5217" width="2.7265625" style="1" customWidth="1"/>
    <col min="5218" max="5249" width="0" style="1" hidden="1" customWidth="1"/>
    <col min="5250" max="5253" width="9.1796875" style="1" customWidth="1"/>
    <col min="5254" max="5376" width="9.1796875" style="1"/>
    <col min="5377" max="5377" width="2.7265625" style="1" customWidth="1"/>
    <col min="5378" max="5378" width="10.1796875" style="1" customWidth="1"/>
    <col min="5379" max="5379" width="5.7265625" style="1" customWidth="1"/>
    <col min="5380" max="5380" width="7.54296875" style="1" customWidth="1"/>
    <col min="5381" max="5381" width="5.7265625" style="1" customWidth="1"/>
    <col min="5382" max="5382" width="7" style="1" customWidth="1"/>
    <col min="5383" max="5383" width="3.7265625" style="1" customWidth="1"/>
    <col min="5384" max="5384" width="0" style="1" hidden="1" customWidth="1"/>
    <col min="5385" max="5386" width="3.26953125" style="1" customWidth="1"/>
    <col min="5387" max="5388" width="0" style="1" hidden="1" customWidth="1"/>
    <col min="5389" max="5389" width="3.26953125" style="1" customWidth="1"/>
    <col min="5390" max="5391" width="0" style="1" hidden="1" customWidth="1"/>
    <col min="5392" max="5392" width="3.26953125" style="1" customWidth="1"/>
    <col min="5393" max="5394" width="0" style="1" hidden="1" customWidth="1"/>
    <col min="5395" max="5395" width="3.26953125" style="1" customWidth="1"/>
    <col min="5396" max="5396" width="0" style="1" hidden="1" customWidth="1"/>
    <col min="5397" max="5397" width="3.26953125" style="1" customWidth="1"/>
    <col min="5398" max="5398" width="0" style="1" hidden="1" customWidth="1"/>
    <col min="5399" max="5399" width="2.7265625" style="1" customWidth="1"/>
    <col min="5400" max="5402" width="3.26953125" style="1" customWidth="1"/>
    <col min="5403" max="5406" width="0" style="1" hidden="1" customWidth="1"/>
    <col min="5407" max="5407" width="2.81640625" style="1" customWidth="1"/>
    <col min="5408" max="5408" width="3.26953125" style="1" customWidth="1"/>
    <col min="5409" max="5411" width="3" style="1" customWidth="1"/>
    <col min="5412" max="5412" width="3.26953125" style="1" customWidth="1"/>
    <col min="5413" max="5414" width="0" style="1" hidden="1" customWidth="1"/>
    <col min="5415" max="5416" width="3.26953125" style="1" customWidth="1"/>
    <col min="5417" max="5417" width="3" style="1" customWidth="1"/>
    <col min="5418" max="5420" width="3.26953125" style="1" customWidth="1"/>
    <col min="5421" max="5421" width="3" style="1" customWidth="1"/>
    <col min="5422" max="5425" width="3.26953125" style="1" customWidth="1"/>
    <col min="5426" max="5426" width="2.81640625" style="1" customWidth="1"/>
    <col min="5427" max="5427" width="3.26953125" style="1" customWidth="1"/>
    <col min="5428" max="5428" width="3.1796875" style="1" customWidth="1"/>
    <col min="5429" max="5433" width="3.26953125" style="1" customWidth="1"/>
    <col min="5434" max="5435" width="2.81640625" style="1" customWidth="1"/>
    <col min="5436" max="5436" width="3" style="1" customWidth="1"/>
    <col min="5437" max="5437" width="0" style="1" hidden="1" customWidth="1"/>
    <col min="5438" max="5438" width="3.26953125" style="1" customWidth="1"/>
    <col min="5439" max="5441" width="0" style="1" hidden="1" customWidth="1"/>
    <col min="5442" max="5442" width="3.26953125" style="1" customWidth="1"/>
    <col min="5443" max="5444" width="0" style="1" hidden="1" customWidth="1"/>
    <col min="5445" max="5445" width="2.81640625" style="1" customWidth="1"/>
    <col min="5446" max="5446" width="3.26953125" style="1" customWidth="1"/>
    <col min="5447" max="5447" width="3" style="1" customWidth="1"/>
    <col min="5448" max="5448" width="3.26953125" style="1" customWidth="1"/>
    <col min="5449" max="5450" width="2.453125" style="1" customWidth="1"/>
    <col min="5451" max="5451" width="3.26953125" style="1" customWidth="1"/>
    <col min="5452" max="5452" width="3.81640625" style="1" customWidth="1"/>
    <col min="5453" max="5453" width="3.7265625" style="1" customWidth="1"/>
    <col min="5454" max="5454" width="2.81640625" style="1" customWidth="1"/>
    <col min="5455" max="5471" width="0" style="1" hidden="1" customWidth="1"/>
    <col min="5472" max="5472" width="0.1796875" style="1" customWidth="1"/>
    <col min="5473" max="5473" width="2.7265625" style="1" customWidth="1"/>
    <col min="5474" max="5505" width="0" style="1" hidden="1" customWidth="1"/>
    <col min="5506" max="5509" width="9.1796875" style="1" customWidth="1"/>
    <col min="5510" max="5632" width="9.1796875" style="1"/>
    <col min="5633" max="5633" width="2.7265625" style="1" customWidth="1"/>
    <col min="5634" max="5634" width="10.1796875" style="1" customWidth="1"/>
    <col min="5635" max="5635" width="5.7265625" style="1" customWidth="1"/>
    <col min="5636" max="5636" width="7.54296875" style="1" customWidth="1"/>
    <col min="5637" max="5637" width="5.7265625" style="1" customWidth="1"/>
    <col min="5638" max="5638" width="7" style="1" customWidth="1"/>
    <col min="5639" max="5639" width="3.7265625" style="1" customWidth="1"/>
    <col min="5640" max="5640" width="0" style="1" hidden="1" customWidth="1"/>
    <col min="5641" max="5642" width="3.26953125" style="1" customWidth="1"/>
    <col min="5643" max="5644" width="0" style="1" hidden="1" customWidth="1"/>
    <col min="5645" max="5645" width="3.26953125" style="1" customWidth="1"/>
    <col min="5646" max="5647" width="0" style="1" hidden="1" customWidth="1"/>
    <col min="5648" max="5648" width="3.26953125" style="1" customWidth="1"/>
    <col min="5649" max="5650" width="0" style="1" hidden="1" customWidth="1"/>
    <col min="5651" max="5651" width="3.26953125" style="1" customWidth="1"/>
    <col min="5652" max="5652" width="0" style="1" hidden="1" customWidth="1"/>
    <col min="5653" max="5653" width="3.26953125" style="1" customWidth="1"/>
    <col min="5654" max="5654" width="0" style="1" hidden="1" customWidth="1"/>
    <col min="5655" max="5655" width="2.7265625" style="1" customWidth="1"/>
    <col min="5656" max="5658" width="3.26953125" style="1" customWidth="1"/>
    <col min="5659" max="5662" width="0" style="1" hidden="1" customWidth="1"/>
    <col min="5663" max="5663" width="2.81640625" style="1" customWidth="1"/>
    <col min="5664" max="5664" width="3.26953125" style="1" customWidth="1"/>
    <col min="5665" max="5667" width="3" style="1" customWidth="1"/>
    <col min="5668" max="5668" width="3.26953125" style="1" customWidth="1"/>
    <col min="5669" max="5670" width="0" style="1" hidden="1" customWidth="1"/>
    <col min="5671" max="5672" width="3.26953125" style="1" customWidth="1"/>
    <col min="5673" max="5673" width="3" style="1" customWidth="1"/>
    <col min="5674" max="5676" width="3.26953125" style="1" customWidth="1"/>
    <col min="5677" max="5677" width="3" style="1" customWidth="1"/>
    <col min="5678" max="5681" width="3.26953125" style="1" customWidth="1"/>
    <col min="5682" max="5682" width="2.81640625" style="1" customWidth="1"/>
    <col min="5683" max="5683" width="3.26953125" style="1" customWidth="1"/>
    <col min="5684" max="5684" width="3.1796875" style="1" customWidth="1"/>
    <col min="5685" max="5689" width="3.26953125" style="1" customWidth="1"/>
    <col min="5690" max="5691" width="2.81640625" style="1" customWidth="1"/>
    <col min="5692" max="5692" width="3" style="1" customWidth="1"/>
    <col min="5693" max="5693" width="0" style="1" hidden="1" customWidth="1"/>
    <col min="5694" max="5694" width="3.26953125" style="1" customWidth="1"/>
    <col min="5695" max="5697" width="0" style="1" hidden="1" customWidth="1"/>
    <col min="5698" max="5698" width="3.26953125" style="1" customWidth="1"/>
    <col min="5699" max="5700" width="0" style="1" hidden="1" customWidth="1"/>
    <col min="5701" max="5701" width="2.81640625" style="1" customWidth="1"/>
    <col min="5702" max="5702" width="3.26953125" style="1" customWidth="1"/>
    <col min="5703" max="5703" width="3" style="1" customWidth="1"/>
    <col min="5704" max="5704" width="3.26953125" style="1" customWidth="1"/>
    <col min="5705" max="5706" width="2.453125" style="1" customWidth="1"/>
    <col min="5707" max="5707" width="3.26953125" style="1" customWidth="1"/>
    <col min="5708" max="5708" width="3.81640625" style="1" customWidth="1"/>
    <col min="5709" max="5709" width="3.7265625" style="1" customWidth="1"/>
    <col min="5710" max="5710" width="2.81640625" style="1" customWidth="1"/>
    <col min="5711" max="5727" width="0" style="1" hidden="1" customWidth="1"/>
    <col min="5728" max="5728" width="0.1796875" style="1" customWidth="1"/>
    <col min="5729" max="5729" width="2.7265625" style="1" customWidth="1"/>
    <col min="5730" max="5761" width="0" style="1" hidden="1" customWidth="1"/>
    <col min="5762" max="5765" width="9.1796875" style="1" customWidth="1"/>
    <col min="5766" max="5888" width="9.1796875" style="1"/>
    <col min="5889" max="5889" width="2.7265625" style="1" customWidth="1"/>
    <col min="5890" max="5890" width="10.1796875" style="1" customWidth="1"/>
    <col min="5891" max="5891" width="5.7265625" style="1" customWidth="1"/>
    <col min="5892" max="5892" width="7.54296875" style="1" customWidth="1"/>
    <col min="5893" max="5893" width="5.7265625" style="1" customWidth="1"/>
    <col min="5894" max="5894" width="7" style="1" customWidth="1"/>
    <col min="5895" max="5895" width="3.7265625" style="1" customWidth="1"/>
    <col min="5896" max="5896" width="0" style="1" hidden="1" customWidth="1"/>
    <col min="5897" max="5898" width="3.26953125" style="1" customWidth="1"/>
    <col min="5899" max="5900" width="0" style="1" hidden="1" customWidth="1"/>
    <col min="5901" max="5901" width="3.26953125" style="1" customWidth="1"/>
    <col min="5902" max="5903" width="0" style="1" hidden="1" customWidth="1"/>
    <col min="5904" max="5904" width="3.26953125" style="1" customWidth="1"/>
    <col min="5905" max="5906" width="0" style="1" hidden="1" customWidth="1"/>
    <col min="5907" max="5907" width="3.26953125" style="1" customWidth="1"/>
    <col min="5908" max="5908" width="0" style="1" hidden="1" customWidth="1"/>
    <col min="5909" max="5909" width="3.26953125" style="1" customWidth="1"/>
    <col min="5910" max="5910" width="0" style="1" hidden="1" customWidth="1"/>
    <col min="5911" max="5911" width="2.7265625" style="1" customWidth="1"/>
    <col min="5912" max="5914" width="3.26953125" style="1" customWidth="1"/>
    <col min="5915" max="5918" width="0" style="1" hidden="1" customWidth="1"/>
    <col min="5919" max="5919" width="2.81640625" style="1" customWidth="1"/>
    <col min="5920" max="5920" width="3.26953125" style="1" customWidth="1"/>
    <col min="5921" max="5923" width="3" style="1" customWidth="1"/>
    <col min="5924" max="5924" width="3.26953125" style="1" customWidth="1"/>
    <col min="5925" max="5926" width="0" style="1" hidden="1" customWidth="1"/>
    <col min="5927" max="5928" width="3.26953125" style="1" customWidth="1"/>
    <col min="5929" max="5929" width="3" style="1" customWidth="1"/>
    <col min="5930" max="5932" width="3.26953125" style="1" customWidth="1"/>
    <col min="5933" max="5933" width="3" style="1" customWidth="1"/>
    <col min="5934" max="5937" width="3.26953125" style="1" customWidth="1"/>
    <col min="5938" max="5938" width="2.81640625" style="1" customWidth="1"/>
    <col min="5939" max="5939" width="3.26953125" style="1" customWidth="1"/>
    <col min="5940" max="5940" width="3.1796875" style="1" customWidth="1"/>
    <col min="5941" max="5945" width="3.26953125" style="1" customWidth="1"/>
    <col min="5946" max="5947" width="2.81640625" style="1" customWidth="1"/>
    <col min="5948" max="5948" width="3" style="1" customWidth="1"/>
    <col min="5949" max="5949" width="0" style="1" hidden="1" customWidth="1"/>
    <col min="5950" max="5950" width="3.26953125" style="1" customWidth="1"/>
    <col min="5951" max="5953" width="0" style="1" hidden="1" customWidth="1"/>
    <col min="5954" max="5954" width="3.26953125" style="1" customWidth="1"/>
    <col min="5955" max="5956" width="0" style="1" hidden="1" customWidth="1"/>
    <col min="5957" max="5957" width="2.81640625" style="1" customWidth="1"/>
    <col min="5958" max="5958" width="3.26953125" style="1" customWidth="1"/>
    <col min="5959" max="5959" width="3" style="1" customWidth="1"/>
    <col min="5960" max="5960" width="3.26953125" style="1" customWidth="1"/>
    <col min="5961" max="5962" width="2.453125" style="1" customWidth="1"/>
    <col min="5963" max="5963" width="3.26953125" style="1" customWidth="1"/>
    <col min="5964" max="5964" width="3.81640625" style="1" customWidth="1"/>
    <col min="5965" max="5965" width="3.7265625" style="1" customWidth="1"/>
    <col min="5966" max="5966" width="2.81640625" style="1" customWidth="1"/>
    <col min="5967" max="5983" width="0" style="1" hidden="1" customWidth="1"/>
    <col min="5984" max="5984" width="0.1796875" style="1" customWidth="1"/>
    <col min="5985" max="5985" width="2.7265625" style="1" customWidth="1"/>
    <col min="5986" max="6017" width="0" style="1" hidden="1" customWidth="1"/>
    <col min="6018" max="6021" width="9.1796875" style="1" customWidth="1"/>
    <col min="6022" max="6144" width="9.1796875" style="1"/>
    <col min="6145" max="6145" width="2.7265625" style="1" customWidth="1"/>
    <col min="6146" max="6146" width="10.1796875" style="1" customWidth="1"/>
    <col min="6147" max="6147" width="5.7265625" style="1" customWidth="1"/>
    <col min="6148" max="6148" width="7.54296875" style="1" customWidth="1"/>
    <col min="6149" max="6149" width="5.7265625" style="1" customWidth="1"/>
    <col min="6150" max="6150" width="7" style="1" customWidth="1"/>
    <col min="6151" max="6151" width="3.7265625" style="1" customWidth="1"/>
    <col min="6152" max="6152" width="0" style="1" hidden="1" customWidth="1"/>
    <col min="6153" max="6154" width="3.26953125" style="1" customWidth="1"/>
    <col min="6155" max="6156" width="0" style="1" hidden="1" customWidth="1"/>
    <col min="6157" max="6157" width="3.26953125" style="1" customWidth="1"/>
    <col min="6158" max="6159" width="0" style="1" hidden="1" customWidth="1"/>
    <col min="6160" max="6160" width="3.26953125" style="1" customWidth="1"/>
    <col min="6161" max="6162" width="0" style="1" hidden="1" customWidth="1"/>
    <col min="6163" max="6163" width="3.26953125" style="1" customWidth="1"/>
    <col min="6164" max="6164" width="0" style="1" hidden="1" customWidth="1"/>
    <col min="6165" max="6165" width="3.26953125" style="1" customWidth="1"/>
    <col min="6166" max="6166" width="0" style="1" hidden="1" customWidth="1"/>
    <col min="6167" max="6167" width="2.7265625" style="1" customWidth="1"/>
    <col min="6168" max="6170" width="3.26953125" style="1" customWidth="1"/>
    <col min="6171" max="6174" width="0" style="1" hidden="1" customWidth="1"/>
    <col min="6175" max="6175" width="2.81640625" style="1" customWidth="1"/>
    <col min="6176" max="6176" width="3.26953125" style="1" customWidth="1"/>
    <col min="6177" max="6179" width="3" style="1" customWidth="1"/>
    <col min="6180" max="6180" width="3.26953125" style="1" customWidth="1"/>
    <col min="6181" max="6182" width="0" style="1" hidden="1" customWidth="1"/>
    <col min="6183" max="6184" width="3.26953125" style="1" customWidth="1"/>
    <col min="6185" max="6185" width="3" style="1" customWidth="1"/>
    <col min="6186" max="6188" width="3.26953125" style="1" customWidth="1"/>
    <col min="6189" max="6189" width="3" style="1" customWidth="1"/>
    <col min="6190" max="6193" width="3.26953125" style="1" customWidth="1"/>
    <col min="6194" max="6194" width="2.81640625" style="1" customWidth="1"/>
    <col min="6195" max="6195" width="3.26953125" style="1" customWidth="1"/>
    <col min="6196" max="6196" width="3.1796875" style="1" customWidth="1"/>
    <col min="6197" max="6201" width="3.26953125" style="1" customWidth="1"/>
    <col min="6202" max="6203" width="2.81640625" style="1" customWidth="1"/>
    <col min="6204" max="6204" width="3" style="1" customWidth="1"/>
    <col min="6205" max="6205" width="0" style="1" hidden="1" customWidth="1"/>
    <col min="6206" max="6206" width="3.26953125" style="1" customWidth="1"/>
    <col min="6207" max="6209" width="0" style="1" hidden="1" customWidth="1"/>
    <col min="6210" max="6210" width="3.26953125" style="1" customWidth="1"/>
    <col min="6211" max="6212" width="0" style="1" hidden="1" customWidth="1"/>
    <col min="6213" max="6213" width="2.81640625" style="1" customWidth="1"/>
    <col min="6214" max="6214" width="3.26953125" style="1" customWidth="1"/>
    <col min="6215" max="6215" width="3" style="1" customWidth="1"/>
    <col min="6216" max="6216" width="3.26953125" style="1" customWidth="1"/>
    <col min="6217" max="6218" width="2.453125" style="1" customWidth="1"/>
    <col min="6219" max="6219" width="3.26953125" style="1" customWidth="1"/>
    <col min="6220" max="6220" width="3.81640625" style="1" customWidth="1"/>
    <col min="6221" max="6221" width="3.7265625" style="1" customWidth="1"/>
    <col min="6222" max="6222" width="2.81640625" style="1" customWidth="1"/>
    <col min="6223" max="6239" width="0" style="1" hidden="1" customWidth="1"/>
    <col min="6240" max="6240" width="0.1796875" style="1" customWidth="1"/>
    <col min="6241" max="6241" width="2.7265625" style="1" customWidth="1"/>
    <col min="6242" max="6273" width="0" style="1" hidden="1" customWidth="1"/>
    <col min="6274" max="6277" width="9.1796875" style="1" customWidth="1"/>
    <col min="6278" max="6400" width="9.1796875" style="1"/>
    <col min="6401" max="6401" width="2.7265625" style="1" customWidth="1"/>
    <col min="6402" max="6402" width="10.1796875" style="1" customWidth="1"/>
    <col min="6403" max="6403" width="5.7265625" style="1" customWidth="1"/>
    <col min="6404" max="6404" width="7.54296875" style="1" customWidth="1"/>
    <col min="6405" max="6405" width="5.7265625" style="1" customWidth="1"/>
    <col min="6406" max="6406" width="7" style="1" customWidth="1"/>
    <col min="6407" max="6407" width="3.7265625" style="1" customWidth="1"/>
    <col min="6408" max="6408" width="0" style="1" hidden="1" customWidth="1"/>
    <col min="6409" max="6410" width="3.26953125" style="1" customWidth="1"/>
    <col min="6411" max="6412" width="0" style="1" hidden="1" customWidth="1"/>
    <col min="6413" max="6413" width="3.26953125" style="1" customWidth="1"/>
    <col min="6414" max="6415" width="0" style="1" hidden="1" customWidth="1"/>
    <col min="6416" max="6416" width="3.26953125" style="1" customWidth="1"/>
    <col min="6417" max="6418" width="0" style="1" hidden="1" customWidth="1"/>
    <col min="6419" max="6419" width="3.26953125" style="1" customWidth="1"/>
    <col min="6420" max="6420" width="0" style="1" hidden="1" customWidth="1"/>
    <col min="6421" max="6421" width="3.26953125" style="1" customWidth="1"/>
    <col min="6422" max="6422" width="0" style="1" hidden="1" customWidth="1"/>
    <col min="6423" max="6423" width="2.7265625" style="1" customWidth="1"/>
    <col min="6424" max="6426" width="3.26953125" style="1" customWidth="1"/>
    <col min="6427" max="6430" width="0" style="1" hidden="1" customWidth="1"/>
    <col min="6431" max="6431" width="2.81640625" style="1" customWidth="1"/>
    <col min="6432" max="6432" width="3.26953125" style="1" customWidth="1"/>
    <col min="6433" max="6435" width="3" style="1" customWidth="1"/>
    <col min="6436" max="6436" width="3.26953125" style="1" customWidth="1"/>
    <col min="6437" max="6438" width="0" style="1" hidden="1" customWidth="1"/>
    <col min="6439" max="6440" width="3.26953125" style="1" customWidth="1"/>
    <col min="6441" max="6441" width="3" style="1" customWidth="1"/>
    <col min="6442" max="6444" width="3.26953125" style="1" customWidth="1"/>
    <col min="6445" max="6445" width="3" style="1" customWidth="1"/>
    <col min="6446" max="6449" width="3.26953125" style="1" customWidth="1"/>
    <col min="6450" max="6450" width="2.81640625" style="1" customWidth="1"/>
    <col min="6451" max="6451" width="3.26953125" style="1" customWidth="1"/>
    <col min="6452" max="6452" width="3.1796875" style="1" customWidth="1"/>
    <col min="6453" max="6457" width="3.26953125" style="1" customWidth="1"/>
    <col min="6458" max="6459" width="2.81640625" style="1" customWidth="1"/>
    <col min="6460" max="6460" width="3" style="1" customWidth="1"/>
    <col min="6461" max="6461" width="0" style="1" hidden="1" customWidth="1"/>
    <col min="6462" max="6462" width="3.26953125" style="1" customWidth="1"/>
    <col min="6463" max="6465" width="0" style="1" hidden="1" customWidth="1"/>
    <col min="6466" max="6466" width="3.26953125" style="1" customWidth="1"/>
    <col min="6467" max="6468" width="0" style="1" hidden="1" customWidth="1"/>
    <col min="6469" max="6469" width="2.81640625" style="1" customWidth="1"/>
    <col min="6470" max="6470" width="3.26953125" style="1" customWidth="1"/>
    <col min="6471" max="6471" width="3" style="1" customWidth="1"/>
    <col min="6472" max="6472" width="3.26953125" style="1" customWidth="1"/>
    <col min="6473" max="6474" width="2.453125" style="1" customWidth="1"/>
    <col min="6475" max="6475" width="3.26953125" style="1" customWidth="1"/>
    <col min="6476" max="6476" width="3.81640625" style="1" customWidth="1"/>
    <col min="6477" max="6477" width="3.7265625" style="1" customWidth="1"/>
    <col min="6478" max="6478" width="2.81640625" style="1" customWidth="1"/>
    <col min="6479" max="6495" width="0" style="1" hidden="1" customWidth="1"/>
    <col min="6496" max="6496" width="0.1796875" style="1" customWidth="1"/>
    <col min="6497" max="6497" width="2.7265625" style="1" customWidth="1"/>
    <col min="6498" max="6529" width="0" style="1" hidden="1" customWidth="1"/>
    <col min="6530" max="6533" width="9.1796875" style="1" customWidth="1"/>
    <col min="6534" max="6656" width="9.1796875" style="1"/>
    <col min="6657" max="6657" width="2.7265625" style="1" customWidth="1"/>
    <col min="6658" max="6658" width="10.1796875" style="1" customWidth="1"/>
    <col min="6659" max="6659" width="5.7265625" style="1" customWidth="1"/>
    <col min="6660" max="6660" width="7.54296875" style="1" customWidth="1"/>
    <col min="6661" max="6661" width="5.7265625" style="1" customWidth="1"/>
    <col min="6662" max="6662" width="7" style="1" customWidth="1"/>
    <col min="6663" max="6663" width="3.7265625" style="1" customWidth="1"/>
    <col min="6664" max="6664" width="0" style="1" hidden="1" customWidth="1"/>
    <col min="6665" max="6666" width="3.26953125" style="1" customWidth="1"/>
    <col min="6667" max="6668" width="0" style="1" hidden="1" customWidth="1"/>
    <col min="6669" max="6669" width="3.26953125" style="1" customWidth="1"/>
    <col min="6670" max="6671" width="0" style="1" hidden="1" customWidth="1"/>
    <col min="6672" max="6672" width="3.26953125" style="1" customWidth="1"/>
    <col min="6673" max="6674" width="0" style="1" hidden="1" customWidth="1"/>
    <col min="6675" max="6675" width="3.26953125" style="1" customWidth="1"/>
    <col min="6676" max="6676" width="0" style="1" hidden="1" customWidth="1"/>
    <col min="6677" max="6677" width="3.26953125" style="1" customWidth="1"/>
    <col min="6678" max="6678" width="0" style="1" hidden="1" customWidth="1"/>
    <col min="6679" max="6679" width="2.7265625" style="1" customWidth="1"/>
    <col min="6680" max="6682" width="3.26953125" style="1" customWidth="1"/>
    <col min="6683" max="6686" width="0" style="1" hidden="1" customWidth="1"/>
    <col min="6687" max="6687" width="2.81640625" style="1" customWidth="1"/>
    <col min="6688" max="6688" width="3.26953125" style="1" customWidth="1"/>
    <col min="6689" max="6691" width="3" style="1" customWidth="1"/>
    <col min="6692" max="6692" width="3.26953125" style="1" customWidth="1"/>
    <col min="6693" max="6694" width="0" style="1" hidden="1" customWidth="1"/>
    <col min="6695" max="6696" width="3.26953125" style="1" customWidth="1"/>
    <col min="6697" max="6697" width="3" style="1" customWidth="1"/>
    <col min="6698" max="6700" width="3.26953125" style="1" customWidth="1"/>
    <col min="6701" max="6701" width="3" style="1" customWidth="1"/>
    <col min="6702" max="6705" width="3.26953125" style="1" customWidth="1"/>
    <col min="6706" max="6706" width="2.81640625" style="1" customWidth="1"/>
    <col min="6707" max="6707" width="3.26953125" style="1" customWidth="1"/>
    <col min="6708" max="6708" width="3.1796875" style="1" customWidth="1"/>
    <col min="6709" max="6713" width="3.26953125" style="1" customWidth="1"/>
    <col min="6714" max="6715" width="2.81640625" style="1" customWidth="1"/>
    <col min="6716" max="6716" width="3" style="1" customWidth="1"/>
    <col min="6717" max="6717" width="0" style="1" hidden="1" customWidth="1"/>
    <col min="6718" max="6718" width="3.26953125" style="1" customWidth="1"/>
    <col min="6719" max="6721" width="0" style="1" hidden="1" customWidth="1"/>
    <col min="6722" max="6722" width="3.26953125" style="1" customWidth="1"/>
    <col min="6723" max="6724" width="0" style="1" hidden="1" customWidth="1"/>
    <col min="6725" max="6725" width="2.81640625" style="1" customWidth="1"/>
    <col min="6726" max="6726" width="3.26953125" style="1" customWidth="1"/>
    <col min="6727" max="6727" width="3" style="1" customWidth="1"/>
    <col min="6728" max="6728" width="3.26953125" style="1" customWidth="1"/>
    <col min="6729" max="6730" width="2.453125" style="1" customWidth="1"/>
    <col min="6731" max="6731" width="3.26953125" style="1" customWidth="1"/>
    <col min="6732" max="6732" width="3.81640625" style="1" customWidth="1"/>
    <col min="6733" max="6733" width="3.7265625" style="1" customWidth="1"/>
    <col min="6734" max="6734" width="2.81640625" style="1" customWidth="1"/>
    <col min="6735" max="6751" width="0" style="1" hidden="1" customWidth="1"/>
    <col min="6752" max="6752" width="0.1796875" style="1" customWidth="1"/>
    <col min="6753" max="6753" width="2.7265625" style="1" customWidth="1"/>
    <col min="6754" max="6785" width="0" style="1" hidden="1" customWidth="1"/>
    <col min="6786" max="6789" width="9.1796875" style="1" customWidth="1"/>
    <col min="6790" max="6912" width="9.1796875" style="1"/>
    <col min="6913" max="6913" width="2.7265625" style="1" customWidth="1"/>
    <col min="6914" max="6914" width="10.1796875" style="1" customWidth="1"/>
    <col min="6915" max="6915" width="5.7265625" style="1" customWidth="1"/>
    <col min="6916" max="6916" width="7.54296875" style="1" customWidth="1"/>
    <col min="6917" max="6917" width="5.7265625" style="1" customWidth="1"/>
    <col min="6918" max="6918" width="7" style="1" customWidth="1"/>
    <col min="6919" max="6919" width="3.7265625" style="1" customWidth="1"/>
    <col min="6920" max="6920" width="0" style="1" hidden="1" customWidth="1"/>
    <col min="6921" max="6922" width="3.26953125" style="1" customWidth="1"/>
    <col min="6923" max="6924" width="0" style="1" hidden="1" customWidth="1"/>
    <col min="6925" max="6925" width="3.26953125" style="1" customWidth="1"/>
    <col min="6926" max="6927" width="0" style="1" hidden="1" customWidth="1"/>
    <col min="6928" max="6928" width="3.26953125" style="1" customWidth="1"/>
    <col min="6929" max="6930" width="0" style="1" hidden="1" customWidth="1"/>
    <col min="6931" max="6931" width="3.26953125" style="1" customWidth="1"/>
    <col min="6932" max="6932" width="0" style="1" hidden="1" customWidth="1"/>
    <col min="6933" max="6933" width="3.26953125" style="1" customWidth="1"/>
    <col min="6934" max="6934" width="0" style="1" hidden="1" customWidth="1"/>
    <col min="6935" max="6935" width="2.7265625" style="1" customWidth="1"/>
    <col min="6936" max="6938" width="3.26953125" style="1" customWidth="1"/>
    <col min="6939" max="6942" width="0" style="1" hidden="1" customWidth="1"/>
    <col min="6943" max="6943" width="2.81640625" style="1" customWidth="1"/>
    <col min="6944" max="6944" width="3.26953125" style="1" customWidth="1"/>
    <col min="6945" max="6947" width="3" style="1" customWidth="1"/>
    <col min="6948" max="6948" width="3.26953125" style="1" customWidth="1"/>
    <col min="6949" max="6950" width="0" style="1" hidden="1" customWidth="1"/>
    <col min="6951" max="6952" width="3.26953125" style="1" customWidth="1"/>
    <col min="6953" max="6953" width="3" style="1" customWidth="1"/>
    <col min="6954" max="6956" width="3.26953125" style="1" customWidth="1"/>
    <col min="6957" max="6957" width="3" style="1" customWidth="1"/>
    <col min="6958" max="6961" width="3.26953125" style="1" customWidth="1"/>
    <col min="6962" max="6962" width="2.81640625" style="1" customWidth="1"/>
    <col min="6963" max="6963" width="3.26953125" style="1" customWidth="1"/>
    <col min="6964" max="6964" width="3.1796875" style="1" customWidth="1"/>
    <col min="6965" max="6969" width="3.26953125" style="1" customWidth="1"/>
    <col min="6970" max="6971" width="2.81640625" style="1" customWidth="1"/>
    <col min="6972" max="6972" width="3" style="1" customWidth="1"/>
    <col min="6973" max="6973" width="0" style="1" hidden="1" customWidth="1"/>
    <col min="6974" max="6974" width="3.26953125" style="1" customWidth="1"/>
    <col min="6975" max="6977" width="0" style="1" hidden="1" customWidth="1"/>
    <col min="6978" max="6978" width="3.26953125" style="1" customWidth="1"/>
    <col min="6979" max="6980" width="0" style="1" hidden="1" customWidth="1"/>
    <col min="6981" max="6981" width="2.81640625" style="1" customWidth="1"/>
    <col min="6982" max="6982" width="3.26953125" style="1" customWidth="1"/>
    <col min="6983" max="6983" width="3" style="1" customWidth="1"/>
    <col min="6984" max="6984" width="3.26953125" style="1" customWidth="1"/>
    <col min="6985" max="6986" width="2.453125" style="1" customWidth="1"/>
    <col min="6987" max="6987" width="3.26953125" style="1" customWidth="1"/>
    <col min="6988" max="6988" width="3.81640625" style="1" customWidth="1"/>
    <col min="6989" max="6989" width="3.7265625" style="1" customWidth="1"/>
    <col min="6990" max="6990" width="2.81640625" style="1" customWidth="1"/>
    <col min="6991" max="7007" width="0" style="1" hidden="1" customWidth="1"/>
    <col min="7008" max="7008" width="0.1796875" style="1" customWidth="1"/>
    <col min="7009" max="7009" width="2.7265625" style="1" customWidth="1"/>
    <col min="7010" max="7041" width="0" style="1" hidden="1" customWidth="1"/>
    <col min="7042" max="7045" width="9.1796875" style="1" customWidth="1"/>
    <col min="7046" max="7168" width="9.1796875" style="1"/>
    <col min="7169" max="7169" width="2.7265625" style="1" customWidth="1"/>
    <col min="7170" max="7170" width="10.1796875" style="1" customWidth="1"/>
    <col min="7171" max="7171" width="5.7265625" style="1" customWidth="1"/>
    <col min="7172" max="7172" width="7.54296875" style="1" customWidth="1"/>
    <col min="7173" max="7173" width="5.7265625" style="1" customWidth="1"/>
    <col min="7174" max="7174" width="7" style="1" customWidth="1"/>
    <col min="7175" max="7175" width="3.7265625" style="1" customWidth="1"/>
    <col min="7176" max="7176" width="0" style="1" hidden="1" customWidth="1"/>
    <col min="7177" max="7178" width="3.26953125" style="1" customWidth="1"/>
    <col min="7179" max="7180" width="0" style="1" hidden="1" customWidth="1"/>
    <col min="7181" max="7181" width="3.26953125" style="1" customWidth="1"/>
    <col min="7182" max="7183" width="0" style="1" hidden="1" customWidth="1"/>
    <col min="7184" max="7184" width="3.26953125" style="1" customWidth="1"/>
    <col min="7185" max="7186" width="0" style="1" hidden="1" customWidth="1"/>
    <col min="7187" max="7187" width="3.26953125" style="1" customWidth="1"/>
    <col min="7188" max="7188" width="0" style="1" hidden="1" customWidth="1"/>
    <col min="7189" max="7189" width="3.26953125" style="1" customWidth="1"/>
    <col min="7190" max="7190" width="0" style="1" hidden="1" customWidth="1"/>
    <col min="7191" max="7191" width="2.7265625" style="1" customWidth="1"/>
    <col min="7192" max="7194" width="3.26953125" style="1" customWidth="1"/>
    <col min="7195" max="7198" width="0" style="1" hidden="1" customWidth="1"/>
    <col min="7199" max="7199" width="2.81640625" style="1" customWidth="1"/>
    <col min="7200" max="7200" width="3.26953125" style="1" customWidth="1"/>
    <col min="7201" max="7203" width="3" style="1" customWidth="1"/>
    <col min="7204" max="7204" width="3.26953125" style="1" customWidth="1"/>
    <col min="7205" max="7206" width="0" style="1" hidden="1" customWidth="1"/>
    <col min="7207" max="7208" width="3.26953125" style="1" customWidth="1"/>
    <col min="7209" max="7209" width="3" style="1" customWidth="1"/>
    <col min="7210" max="7212" width="3.26953125" style="1" customWidth="1"/>
    <col min="7213" max="7213" width="3" style="1" customWidth="1"/>
    <col min="7214" max="7217" width="3.26953125" style="1" customWidth="1"/>
    <col min="7218" max="7218" width="2.81640625" style="1" customWidth="1"/>
    <col min="7219" max="7219" width="3.26953125" style="1" customWidth="1"/>
    <col min="7220" max="7220" width="3.1796875" style="1" customWidth="1"/>
    <col min="7221" max="7225" width="3.26953125" style="1" customWidth="1"/>
    <col min="7226" max="7227" width="2.81640625" style="1" customWidth="1"/>
    <col min="7228" max="7228" width="3" style="1" customWidth="1"/>
    <col min="7229" max="7229" width="0" style="1" hidden="1" customWidth="1"/>
    <col min="7230" max="7230" width="3.26953125" style="1" customWidth="1"/>
    <col min="7231" max="7233" width="0" style="1" hidden="1" customWidth="1"/>
    <col min="7234" max="7234" width="3.26953125" style="1" customWidth="1"/>
    <col min="7235" max="7236" width="0" style="1" hidden="1" customWidth="1"/>
    <col min="7237" max="7237" width="2.81640625" style="1" customWidth="1"/>
    <col min="7238" max="7238" width="3.26953125" style="1" customWidth="1"/>
    <col min="7239" max="7239" width="3" style="1" customWidth="1"/>
    <col min="7240" max="7240" width="3.26953125" style="1" customWidth="1"/>
    <col min="7241" max="7242" width="2.453125" style="1" customWidth="1"/>
    <col min="7243" max="7243" width="3.26953125" style="1" customWidth="1"/>
    <col min="7244" max="7244" width="3.81640625" style="1" customWidth="1"/>
    <col min="7245" max="7245" width="3.7265625" style="1" customWidth="1"/>
    <col min="7246" max="7246" width="2.81640625" style="1" customWidth="1"/>
    <col min="7247" max="7263" width="0" style="1" hidden="1" customWidth="1"/>
    <col min="7264" max="7264" width="0.1796875" style="1" customWidth="1"/>
    <col min="7265" max="7265" width="2.7265625" style="1" customWidth="1"/>
    <col min="7266" max="7297" width="0" style="1" hidden="1" customWidth="1"/>
    <col min="7298" max="7301" width="9.1796875" style="1" customWidth="1"/>
    <col min="7302" max="7424" width="9.1796875" style="1"/>
    <col min="7425" max="7425" width="2.7265625" style="1" customWidth="1"/>
    <col min="7426" max="7426" width="10.1796875" style="1" customWidth="1"/>
    <col min="7427" max="7427" width="5.7265625" style="1" customWidth="1"/>
    <col min="7428" max="7428" width="7.54296875" style="1" customWidth="1"/>
    <col min="7429" max="7429" width="5.7265625" style="1" customWidth="1"/>
    <col min="7430" max="7430" width="7" style="1" customWidth="1"/>
    <col min="7431" max="7431" width="3.7265625" style="1" customWidth="1"/>
    <col min="7432" max="7432" width="0" style="1" hidden="1" customWidth="1"/>
    <col min="7433" max="7434" width="3.26953125" style="1" customWidth="1"/>
    <col min="7435" max="7436" width="0" style="1" hidden="1" customWidth="1"/>
    <col min="7437" max="7437" width="3.26953125" style="1" customWidth="1"/>
    <col min="7438" max="7439" width="0" style="1" hidden="1" customWidth="1"/>
    <col min="7440" max="7440" width="3.26953125" style="1" customWidth="1"/>
    <col min="7441" max="7442" width="0" style="1" hidden="1" customWidth="1"/>
    <col min="7443" max="7443" width="3.26953125" style="1" customWidth="1"/>
    <col min="7444" max="7444" width="0" style="1" hidden="1" customWidth="1"/>
    <col min="7445" max="7445" width="3.26953125" style="1" customWidth="1"/>
    <col min="7446" max="7446" width="0" style="1" hidden="1" customWidth="1"/>
    <col min="7447" max="7447" width="2.7265625" style="1" customWidth="1"/>
    <col min="7448" max="7450" width="3.26953125" style="1" customWidth="1"/>
    <col min="7451" max="7454" width="0" style="1" hidden="1" customWidth="1"/>
    <col min="7455" max="7455" width="2.81640625" style="1" customWidth="1"/>
    <col min="7456" max="7456" width="3.26953125" style="1" customWidth="1"/>
    <col min="7457" max="7459" width="3" style="1" customWidth="1"/>
    <col min="7460" max="7460" width="3.26953125" style="1" customWidth="1"/>
    <col min="7461" max="7462" width="0" style="1" hidden="1" customWidth="1"/>
    <col min="7463" max="7464" width="3.26953125" style="1" customWidth="1"/>
    <col min="7465" max="7465" width="3" style="1" customWidth="1"/>
    <col min="7466" max="7468" width="3.26953125" style="1" customWidth="1"/>
    <col min="7469" max="7469" width="3" style="1" customWidth="1"/>
    <col min="7470" max="7473" width="3.26953125" style="1" customWidth="1"/>
    <col min="7474" max="7474" width="2.81640625" style="1" customWidth="1"/>
    <col min="7475" max="7475" width="3.26953125" style="1" customWidth="1"/>
    <col min="7476" max="7476" width="3.1796875" style="1" customWidth="1"/>
    <col min="7477" max="7481" width="3.26953125" style="1" customWidth="1"/>
    <col min="7482" max="7483" width="2.81640625" style="1" customWidth="1"/>
    <col min="7484" max="7484" width="3" style="1" customWidth="1"/>
    <col min="7485" max="7485" width="0" style="1" hidden="1" customWidth="1"/>
    <col min="7486" max="7486" width="3.26953125" style="1" customWidth="1"/>
    <col min="7487" max="7489" width="0" style="1" hidden="1" customWidth="1"/>
    <col min="7490" max="7490" width="3.26953125" style="1" customWidth="1"/>
    <col min="7491" max="7492" width="0" style="1" hidden="1" customWidth="1"/>
    <col min="7493" max="7493" width="2.81640625" style="1" customWidth="1"/>
    <col min="7494" max="7494" width="3.26953125" style="1" customWidth="1"/>
    <col min="7495" max="7495" width="3" style="1" customWidth="1"/>
    <col min="7496" max="7496" width="3.26953125" style="1" customWidth="1"/>
    <col min="7497" max="7498" width="2.453125" style="1" customWidth="1"/>
    <col min="7499" max="7499" width="3.26953125" style="1" customWidth="1"/>
    <col min="7500" max="7500" width="3.81640625" style="1" customWidth="1"/>
    <col min="7501" max="7501" width="3.7265625" style="1" customWidth="1"/>
    <col min="7502" max="7502" width="2.81640625" style="1" customWidth="1"/>
    <col min="7503" max="7519" width="0" style="1" hidden="1" customWidth="1"/>
    <col min="7520" max="7520" width="0.1796875" style="1" customWidth="1"/>
    <col min="7521" max="7521" width="2.7265625" style="1" customWidth="1"/>
    <col min="7522" max="7553" width="0" style="1" hidden="1" customWidth="1"/>
    <col min="7554" max="7557" width="9.1796875" style="1" customWidth="1"/>
    <col min="7558" max="7680" width="9.1796875" style="1"/>
    <col min="7681" max="7681" width="2.7265625" style="1" customWidth="1"/>
    <col min="7682" max="7682" width="10.1796875" style="1" customWidth="1"/>
    <col min="7683" max="7683" width="5.7265625" style="1" customWidth="1"/>
    <col min="7684" max="7684" width="7.54296875" style="1" customWidth="1"/>
    <col min="7685" max="7685" width="5.7265625" style="1" customWidth="1"/>
    <col min="7686" max="7686" width="7" style="1" customWidth="1"/>
    <col min="7687" max="7687" width="3.7265625" style="1" customWidth="1"/>
    <col min="7688" max="7688" width="0" style="1" hidden="1" customWidth="1"/>
    <col min="7689" max="7690" width="3.26953125" style="1" customWidth="1"/>
    <col min="7691" max="7692" width="0" style="1" hidden="1" customWidth="1"/>
    <col min="7693" max="7693" width="3.26953125" style="1" customWidth="1"/>
    <col min="7694" max="7695" width="0" style="1" hidden="1" customWidth="1"/>
    <col min="7696" max="7696" width="3.26953125" style="1" customWidth="1"/>
    <col min="7697" max="7698" width="0" style="1" hidden="1" customWidth="1"/>
    <col min="7699" max="7699" width="3.26953125" style="1" customWidth="1"/>
    <col min="7700" max="7700" width="0" style="1" hidden="1" customWidth="1"/>
    <col min="7701" max="7701" width="3.26953125" style="1" customWidth="1"/>
    <col min="7702" max="7702" width="0" style="1" hidden="1" customWidth="1"/>
    <col min="7703" max="7703" width="2.7265625" style="1" customWidth="1"/>
    <col min="7704" max="7706" width="3.26953125" style="1" customWidth="1"/>
    <col min="7707" max="7710" width="0" style="1" hidden="1" customWidth="1"/>
    <col min="7711" max="7711" width="2.81640625" style="1" customWidth="1"/>
    <col min="7712" max="7712" width="3.26953125" style="1" customWidth="1"/>
    <col min="7713" max="7715" width="3" style="1" customWidth="1"/>
    <col min="7716" max="7716" width="3.26953125" style="1" customWidth="1"/>
    <col min="7717" max="7718" width="0" style="1" hidden="1" customWidth="1"/>
    <col min="7719" max="7720" width="3.26953125" style="1" customWidth="1"/>
    <col min="7721" max="7721" width="3" style="1" customWidth="1"/>
    <col min="7722" max="7724" width="3.26953125" style="1" customWidth="1"/>
    <col min="7725" max="7725" width="3" style="1" customWidth="1"/>
    <col min="7726" max="7729" width="3.26953125" style="1" customWidth="1"/>
    <col min="7730" max="7730" width="2.81640625" style="1" customWidth="1"/>
    <col min="7731" max="7731" width="3.26953125" style="1" customWidth="1"/>
    <col min="7732" max="7732" width="3.1796875" style="1" customWidth="1"/>
    <col min="7733" max="7737" width="3.26953125" style="1" customWidth="1"/>
    <col min="7738" max="7739" width="2.81640625" style="1" customWidth="1"/>
    <col min="7740" max="7740" width="3" style="1" customWidth="1"/>
    <col min="7741" max="7741" width="0" style="1" hidden="1" customWidth="1"/>
    <col min="7742" max="7742" width="3.26953125" style="1" customWidth="1"/>
    <col min="7743" max="7745" width="0" style="1" hidden="1" customWidth="1"/>
    <col min="7746" max="7746" width="3.26953125" style="1" customWidth="1"/>
    <col min="7747" max="7748" width="0" style="1" hidden="1" customWidth="1"/>
    <col min="7749" max="7749" width="2.81640625" style="1" customWidth="1"/>
    <col min="7750" max="7750" width="3.26953125" style="1" customWidth="1"/>
    <col min="7751" max="7751" width="3" style="1" customWidth="1"/>
    <col min="7752" max="7752" width="3.26953125" style="1" customWidth="1"/>
    <col min="7753" max="7754" width="2.453125" style="1" customWidth="1"/>
    <col min="7755" max="7755" width="3.26953125" style="1" customWidth="1"/>
    <col min="7756" max="7756" width="3.81640625" style="1" customWidth="1"/>
    <col min="7757" max="7757" width="3.7265625" style="1" customWidth="1"/>
    <col min="7758" max="7758" width="2.81640625" style="1" customWidth="1"/>
    <col min="7759" max="7775" width="0" style="1" hidden="1" customWidth="1"/>
    <col min="7776" max="7776" width="0.1796875" style="1" customWidth="1"/>
    <col min="7777" max="7777" width="2.7265625" style="1" customWidth="1"/>
    <col min="7778" max="7809" width="0" style="1" hidden="1" customWidth="1"/>
    <col min="7810" max="7813" width="9.1796875" style="1" customWidth="1"/>
    <col min="7814" max="7936" width="9.1796875" style="1"/>
    <col min="7937" max="7937" width="2.7265625" style="1" customWidth="1"/>
    <col min="7938" max="7938" width="10.1796875" style="1" customWidth="1"/>
    <col min="7939" max="7939" width="5.7265625" style="1" customWidth="1"/>
    <col min="7940" max="7940" width="7.54296875" style="1" customWidth="1"/>
    <col min="7941" max="7941" width="5.7265625" style="1" customWidth="1"/>
    <col min="7942" max="7942" width="7" style="1" customWidth="1"/>
    <col min="7943" max="7943" width="3.7265625" style="1" customWidth="1"/>
    <col min="7944" max="7944" width="0" style="1" hidden="1" customWidth="1"/>
    <col min="7945" max="7946" width="3.26953125" style="1" customWidth="1"/>
    <col min="7947" max="7948" width="0" style="1" hidden="1" customWidth="1"/>
    <col min="7949" max="7949" width="3.26953125" style="1" customWidth="1"/>
    <col min="7950" max="7951" width="0" style="1" hidden="1" customWidth="1"/>
    <col min="7952" max="7952" width="3.26953125" style="1" customWidth="1"/>
    <col min="7953" max="7954" width="0" style="1" hidden="1" customWidth="1"/>
    <col min="7955" max="7955" width="3.26953125" style="1" customWidth="1"/>
    <col min="7956" max="7956" width="0" style="1" hidden="1" customWidth="1"/>
    <col min="7957" max="7957" width="3.26953125" style="1" customWidth="1"/>
    <col min="7958" max="7958" width="0" style="1" hidden="1" customWidth="1"/>
    <col min="7959" max="7959" width="2.7265625" style="1" customWidth="1"/>
    <col min="7960" max="7962" width="3.26953125" style="1" customWidth="1"/>
    <col min="7963" max="7966" width="0" style="1" hidden="1" customWidth="1"/>
    <col min="7967" max="7967" width="2.81640625" style="1" customWidth="1"/>
    <col min="7968" max="7968" width="3.26953125" style="1" customWidth="1"/>
    <col min="7969" max="7971" width="3" style="1" customWidth="1"/>
    <col min="7972" max="7972" width="3.26953125" style="1" customWidth="1"/>
    <col min="7973" max="7974" width="0" style="1" hidden="1" customWidth="1"/>
    <col min="7975" max="7976" width="3.26953125" style="1" customWidth="1"/>
    <col min="7977" max="7977" width="3" style="1" customWidth="1"/>
    <col min="7978" max="7980" width="3.26953125" style="1" customWidth="1"/>
    <col min="7981" max="7981" width="3" style="1" customWidth="1"/>
    <col min="7982" max="7985" width="3.26953125" style="1" customWidth="1"/>
    <col min="7986" max="7986" width="2.81640625" style="1" customWidth="1"/>
    <col min="7987" max="7987" width="3.26953125" style="1" customWidth="1"/>
    <col min="7988" max="7988" width="3.1796875" style="1" customWidth="1"/>
    <col min="7989" max="7993" width="3.26953125" style="1" customWidth="1"/>
    <col min="7994" max="7995" width="2.81640625" style="1" customWidth="1"/>
    <col min="7996" max="7996" width="3" style="1" customWidth="1"/>
    <col min="7997" max="7997" width="0" style="1" hidden="1" customWidth="1"/>
    <col min="7998" max="7998" width="3.26953125" style="1" customWidth="1"/>
    <col min="7999" max="8001" width="0" style="1" hidden="1" customWidth="1"/>
    <col min="8002" max="8002" width="3.26953125" style="1" customWidth="1"/>
    <col min="8003" max="8004" width="0" style="1" hidden="1" customWidth="1"/>
    <col min="8005" max="8005" width="2.81640625" style="1" customWidth="1"/>
    <col min="8006" max="8006" width="3.26953125" style="1" customWidth="1"/>
    <col min="8007" max="8007" width="3" style="1" customWidth="1"/>
    <col min="8008" max="8008" width="3.26953125" style="1" customWidth="1"/>
    <col min="8009" max="8010" width="2.453125" style="1" customWidth="1"/>
    <col min="8011" max="8011" width="3.26953125" style="1" customWidth="1"/>
    <col min="8012" max="8012" width="3.81640625" style="1" customWidth="1"/>
    <col min="8013" max="8013" width="3.7265625" style="1" customWidth="1"/>
    <col min="8014" max="8014" width="2.81640625" style="1" customWidth="1"/>
    <col min="8015" max="8031" width="0" style="1" hidden="1" customWidth="1"/>
    <col min="8032" max="8032" width="0.1796875" style="1" customWidth="1"/>
    <col min="8033" max="8033" width="2.7265625" style="1" customWidth="1"/>
    <col min="8034" max="8065" width="0" style="1" hidden="1" customWidth="1"/>
    <col min="8066" max="8069" width="9.1796875" style="1" customWidth="1"/>
    <col min="8070" max="8192" width="9.1796875" style="1"/>
    <col min="8193" max="8193" width="2.7265625" style="1" customWidth="1"/>
    <col min="8194" max="8194" width="10.1796875" style="1" customWidth="1"/>
    <col min="8195" max="8195" width="5.7265625" style="1" customWidth="1"/>
    <col min="8196" max="8196" width="7.54296875" style="1" customWidth="1"/>
    <col min="8197" max="8197" width="5.7265625" style="1" customWidth="1"/>
    <col min="8198" max="8198" width="7" style="1" customWidth="1"/>
    <col min="8199" max="8199" width="3.7265625" style="1" customWidth="1"/>
    <col min="8200" max="8200" width="0" style="1" hidden="1" customWidth="1"/>
    <col min="8201" max="8202" width="3.26953125" style="1" customWidth="1"/>
    <col min="8203" max="8204" width="0" style="1" hidden="1" customWidth="1"/>
    <col min="8205" max="8205" width="3.26953125" style="1" customWidth="1"/>
    <col min="8206" max="8207" width="0" style="1" hidden="1" customWidth="1"/>
    <col min="8208" max="8208" width="3.26953125" style="1" customWidth="1"/>
    <col min="8209" max="8210" width="0" style="1" hidden="1" customWidth="1"/>
    <col min="8211" max="8211" width="3.26953125" style="1" customWidth="1"/>
    <col min="8212" max="8212" width="0" style="1" hidden="1" customWidth="1"/>
    <col min="8213" max="8213" width="3.26953125" style="1" customWidth="1"/>
    <col min="8214" max="8214" width="0" style="1" hidden="1" customWidth="1"/>
    <col min="8215" max="8215" width="2.7265625" style="1" customWidth="1"/>
    <col min="8216" max="8218" width="3.26953125" style="1" customWidth="1"/>
    <col min="8219" max="8222" width="0" style="1" hidden="1" customWidth="1"/>
    <col min="8223" max="8223" width="2.81640625" style="1" customWidth="1"/>
    <col min="8224" max="8224" width="3.26953125" style="1" customWidth="1"/>
    <col min="8225" max="8227" width="3" style="1" customWidth="1"/>
    <col min="8228" max="8228" width="3.26953125" style="1" customWidth="1"/>
    <col min="8229" max="8230" width="0" style="1" hidden="1" customWidth="1"/>
    <col min="8231" max="8232" width="3.26953125" style="1" customWidth="1"/>
    <col min="8233" max="8233" width="3" style="1" customWidth="1"/>
    <col min="8234" max="8236" width="3.26953125" style="1" customWidth="1"/>
    <col min="8237" max="8237" width="3" style="1" customWidth="1"/>
    <col min="8238" max="8241" width="3.26953125" style="1" customWidth="1"/>
    <col min="8242" max="8242" width="2.81640625" style="1" customWidth="1"/>
    <col min="8243" max="8243" width="3.26953125" style="1" customWidth="1"/>
    <col min="8244" max="8244" width="3.1796875" style="1" customWidth="1"/>
    <col min="8245" max="8249" width="3.26953125" style="1" customWidth="1"/>
    <col min="8250" max="8251" width="2.81640625" style="1" customWidth="1"/>
    <col min="8252" max="8252" width="3" style="1" customWidth="1"/>
    <col min="8253" max="8253" width="0" style="1" hidden="1" customWidth="1"/>
    <col min="8254" max="8254" width="3.26953125" style="1" customWidth="1"/>
    <col min="8255" max="8257" width="0" style="1" hidden="1" customWidth="1"/>
    <col min="8258" max="8258" width="3.26953125" style="1" customWidth="1"/>
    <col min="8259" max="8260" width="0" style="1" hidden="1" customWidth="1"/>
    <col min="8261" max="8261" width="2.81640625" style="1" customWidth="1"/>
    <col min="8262" max="8262" width="3.26953125" style="1" customWidth="1"/>
    <col min="8263" max="8263" width="3" style="1" customWidth="1"/>
    <col min="8264" max="8264" width="3.26953125" style="1" customWidth="1"/>
    <col min="8265" max="8266" width="2.453125" style="1" customWidth="1"/>
    <col min="8267" max="8267" width="3.26953125" style="1" customWidth="1"/>
    <col min="8268" max="8268" width="3.81640625" style="1" customWidth="1"/>
    <col min="8269" max="8269" width="3.7265625" style="1" customWidth="1"/>
    <col min="8270" max="8270" width="2.81640625" style="1" customWidth="1"/>
    <col min="8271" max="8287" width="0" style="1" hidden="1" customWidth="1"/>
    <col min="8288" max="8288" width="0.1796875" style="1" customWidth="1"/>
    <col min="8289" max="8289" width="2.7265625" style="1" customWidth="1"/>
    <col min="8290" max="8321" width="0" style="1" hidden="1" customWidth="1"/>
    <col min="8322" max="8325" width="9.1796875" style="1" customWidth="1"/>
    <col min="8326" max="8448" width="9.1796875" style="1"/>
    <col min="8449" max="8449" width="2.7265625" style="1" customWidth="1"/>
    <col min="8450" max="8450" width="10.1796875" style="1" customWidth="1"/>
    <col min="8451" max="8451" width="5.7265625" style="1" customWidth="1"/>
    <col min="8452" max="8452" width="7.54296875" style="1" customWidth="1"/>
    <col min="8453" max="8453" width="5.7265625" style="1" customWidth="1"/>
    <col min="8454" max="8454" width="7" style="1" customWidth="1"/>
    <col min="8455" max="8455" width="3.7265625" style="1" customWidth="1"/>
    <col min="8456" max="8456" width="0" style="1" hidden="1" customWidth="1"/>
    <col min="8457" max="8458" width="3.26953125" style="1" customWidth="1"/>
    <col min="8459" max="8460" width="0" style="1" hidden="1" customWidth="1"/>
    <col min="8461" max="8461" width="3.26953125" style="1" customWidth="1"/>
    <col min="8462" max="8463" width="0" style="1" hidden="1" customWidth="1"/>
    <col min="8464" max="8464" width="3.26953125" style="1" customWidth="1"/>
    <col min="8465" max="8466" width="0" style="1" hidden="1" customWidth="1"/>
    <col min="8467" max="8467" width="3.26953125" style="1" customWidth="1"/>
    <col min="8468" max="8468" width="0" style="1" hidden="1" customWidth="1"/>
    <col min="8469" max="8469" width="3.26953125" style="1" customWidth="1"/>
    <col min="8470" max="8470" width="0" style="1" hidden="1" customWidth="1"/>
    <col min="8471" max="8471" width="2.7265625" style="1" customWidth="1"/>
    <col min="8472" max="8474" width="3.26953125" style="1" customWidth="1"/>
    <col min="8475" max="8478" width="0" style="1" hidden="1" customWidth="1"/>
    <col min="8479" max="8479" width="2.81640625" style="1" customWidth="1"/>
    <col min="8480" max="8480" width="3.26953125" style="1" customWidth="1"/>
    <col min="8481" max="8483" width="3" style="1" customWidth="1"/>
    <col min="8484" max="8484" width="3.26953125" style="1" customWidth="1"/>
    <col min="8485" max="8486" width="0" style="1" hidden="1" customWidth="1"/>
    <col min="8487" max="8488" width="3.26953125" style="1" customWidth="1"/>
    <col min="8489" max="8489" width="3" style="1" customWidth="1"/>
    <col min="8490" max="8492" width="3.26953125" style="1" customWidth="1"/>
    <col min="8493" max="8493" width="3" style="1" customWidth="1"/>
    <col min="8494" max="8497" width="3.26953125" style="1" customWidth="1"/>
    <col min="8498" max="8498" width="2.81640625" style="1" customWidth="1"/>
    <col min="8499" max="8499" width="3.26953125" style="1" customWidth="1"/>
    <col min="8500" max="8500" width="3.1796875" style="1" customWidth="1"/>
    <col min="8501" max="8505" width="3.26953125" style="1" customWidth="1"/>
    <col min="8506" max="8507" width="2.81640625" style="1" customWidth="1"/>
    <col min="8508" max="8508" width="3" style="1" customWidth="1"/>
    <col min="8509" max="8509" width="0" style="1" hidden="1" customWidth="1"/>
    <col min="8510" max="8510" width="3.26953125" style="1" customWidth="1"/>
    <col min="8511" max="8513" width="0" style="1" hidden="1" customWidth="1"/>
    <col min="8514" max="8514" width="3.26953125" style="1" customWidth="1"/>
    <col min="8515" max="8516" width="0" style="1" hidden="1" customWidth="1"/>
    <col min="8517" max="8517" width="2.81640625" style="1" customWidth="1"/>
    <col min="8518" max="8518" width="3.26953125" style="1" customWidth="1"/>
    <col min="8519" max="8519" width="3" style="1" customWidth="1"/>
    <col min="8520" max="8520" width="3.26953125" style="1" customWidth="1"/>
    <col min="8521" max="8522" width="2.453125" style="1" customWidth="1"/>
    <col min="8523" max="8523" width="3.26953125" style="1" customWidth="1"/>
    <col min="8524" max="8524" width="3.81640625" style="1" customWidth="1"/>
    <col min="8525" max="8525" width="3.7265625" style="1" customWidth="1"/>
    <col min="8526" max="8526" width="2.81640625" style="1" customWidth="1"/>
    <col min="8527" max="8543" width="0" style="1" hidden="1" customWidth="1"/>
    <col min="8544" max="8544" width="0.1796875" style="1" customWidth="1"/>
    <col min="8545" max="8545" width="2.7265625" style="1" customWidth="1"/>
    <col min="8546" max="8577" width="0" style="1" hidden="1" customWidth="1"/>
    <col min="8578" max="8581" width="9.1796875" style="1" customWidth="1"/>
    <col min="8582" max="8704" width="9.1796875" style="1"/>
    <col min="8705" max="8705" width="2.7265625" style="1" customWidth="1"/>
    <col min="8706" max="8706" width="10.1796875" style="1" customWidth="1"/>
    <col min="8707" max="8707" width="5.7265625" style="1" customWidth="1"/>
    <col min="8708" max="8708" width="7.54296875" style="1" customWidth="1"/>
    <col min="8709" max="8709" width="5.7265625" style="1" customWidth="1"/>
    <col min="8710" max="8710" width="7" style="1" customWidth="1"/>
    <col min="8711" max="8711" width="3.7265625" style="1" customWidth="1"/>
    <col min="8712" max="8712" width="0" style="1" hidden="1" customWidth="1"/>
    <col min="8713" max="8714" width="3.26953125" style="1" customWidth="1"/>
    <col min="8715" max="8716" width="0" style="1" hidden="1" customWidth="1"/>
    <col min="8717" max="8717" width="3.26953125" style="1" customWidth="1"/>
    <col min="8718" max="8719" width="0" style="1" hidden="1" customWidth="1"/>
    <col min="8720" max="8720" width="3.26953125" style="1" customWidth="1"/>
    <col min="8721" max="8722" width="0" style="1" hidden="1" customWidth="1"/>
    <col min="8723" max="8723" width="3.26953125" style="1" customWidth="1"/>
    <col min="8724" max="8724" width="0" style="1" hidden="1" customWidth="1"/>
    <col min="8725" max="8725" width="3.26953125" style="1" customWidth="1"/>
    <col min="8726" max="8726" width="0" style="1" hidden="1" customWidth="1"/>
    <col min="8727" max="8727" width="2.7265625" style="1" customWidth="1"/>
    <col min="8728" max="8730" width="3.26953125" style="1" customWidth="1"/>
    <col min="8731" max="8734" width="0" style="1" hidden="1" customWidth="1"/>
    <col min="8735" max="8735" width="2.81640625" style="1" customWidth="1"/>
    <col min="8736" max="8736" width="3.26953125" style="1" customWidth="1"/>
    <col min="8737" max="8739" width="3" style="1" customWidth="1"/>
    <col min="8740" max="8740" width="3.26953125" style="1" customWidth="1"/>
    <col min="8741" max="8742" width="0" style="1" hidden="1" customWidth="1"/>
    <col min="8743" max="8744" width="3.26953125" style="1" customWidth="1"/>
    <col min="8745" max="8745" width="3" style="1" customWidth="1"/>
    <col min="8746" max="8748" width="3.26953125" style="1" customWidth="1"/>
    <col min="8749" max="8749" width="3" style="1" customWidth="1"/>
    <col min="8750" max="8753" width="3.26953125" style="1" customWidth="1"/>
    <col min="8754" max="8754" width="2.81640625" style="1" customWidth="1"/>
    <col min="8755" max="8755" width="3.26953125" style="1" customWidth="1"/>
    <col min="8756" max="8756" width="3.1796875" style="1" customWidth="1"/>
    <col min="8757" max="8761" width="3.26953125" style="1" customWidth="1"/>
    <col min="8762" max="8763" width="2.81640625" style="1" customWidth="1"/>
    <col min="8764" max="8764" width="3" style="1" customWidth="1"/>
    <col min="8765" max="8765" width="0" style="1" hidden="1" customWidth="1"/>
    <col min="8766" max="8766" width="3.26953125" style="1" customWidth="1"/>
    <col min="8767" max="8769" width="0" style="1" hidden="1" customWidth="1"/>
    <col min="8770" max="8770" width="3.26953125" style="1" customWidth="1"/>
    <col min="8771" max="8772" width="0" style="1" hidden="1" customWidth="1"/>
    <col min="8773" max="8773" width="2.81640625" style="1" customWidth="1"/>
    <col min="8774" max="8774" width="3.26953125" style="1" customWidth="1"/>
    <col min="8775" max="8775" width="3" style="1" customWidth="1"/>
    <col min="8776" max="8776" width="3.26953125" style="1" customWidth="1"/>
    <col min="8777" max="8778" width="2.453125" style="1" customWidth="1"/>
    <col min="8779" max="8779" width="3.26953125" style="1" customWidth="1"/>
    <col min="8780" max="8780" width="3.81640625" style="1" customWidth="1"/>
    <col min="8781" max="8781" width="3.7265625" style="1" customWidth="1"/>
    <col min="8782" max="8782" width="2.81640625" style="1" customWidth="1"/>
    <col min="8783" max="8799" width="0" style="1" hidden="1" customWidth="1"/>
    <col min="8800" max="8800" width="0.1796875" style="1" customWidth="1"/>
    <col min="8801" max="8801" width="2.7265625" style="1" customWidth="1"/>
    <col min="8802" max="8833" width="0" style="1" hidden="1" customWidth="1"/>
    <col min="8834" max="8837" width="9.1796875" style="1" customWidth="1"/>
    <col min="8838" max="8960" width="9.1796875" style="1"/>
    <col min="8961" max="8961" width="2.7265625" style="1" customWidth="1"/>
    <col min="8962" max="8962" width="10.1796875" style="1" customWidth="1"/>
    <col min="8963" max="8963" width="5.7265625" style="1" customWidth="1"/>
    <col min="8964" max="8964" width="7.54296875" style="1" customWidth="1"/>
    <col min="8965" max="8965" width="5.7265625" style="1" customWidth="1"/>
    <col min="8966" max="8966" width="7" style="1" customWidth="1"/>
    <col min="8967" max="8967" width="3.7265625" style="1" customWidth="1"/>
    <col min="8968" max="8968" width="0" style="1" hidden="1" customWidth="1"/>
    <col min="8969" max="8970" width="3.26953125" style="1" customWidth="1"/>
    <col min="8971" max="8972" width="0" style="1" hidden="1" customWidth="1"/>
    <col min="8973" max="8973" width="3.26953125" style="1" customWidth="1"/>
    <col min="8974" max="8975" width="0" style="1" hidden="1" customWidth="1"/>
    <col min="8976" max="8976" width="3.26953125" style="1" customWidth="1"/>
    <col min="8977" max="8978" width="0" style="1" hidden="1" customWidth="1"/>
    <col min="8979" max="8979" width="3.26953125" style="1" customWidth="1"/>
    <col min="8980" max="8980" width="0" style="1" hidden="1" customWidth="1"/>
    <col min="8981" max="8981" width="3.26953125" style="1" customWidth="1"/>
    <col min="8982" max="8982" width="0" style="1" hidden="1" customWidth="1"/>
    <col min="8983" max="8983" width="2.7265625" style="1" customWidth="1"/>
    <col min="8984" max="8986" width="3.26953125" style="1" customWidth="1"/>
    <col min="8987" max="8990" width="0" style="1" hidden="1" customWidth="1"/>
    <col min="8991" max="8991" width="2.81640625" style="1" customWidth="1"/>
    <col min="8992" max="8992" width="3.26953125" style="1" customWidth="1"/>
    <col min="8993" max="8995" width="3" style="1" customWidth="1"/>
    <col min="8996" max="8996" width="3.26953125" style="1" customWidth="1"/>
    <col min="8997" max="8998" width="0" style="1" hidden="1" customWidth="1"/>
    <col min="8999" max="9000" width="3.26953125" style="1" customWidth="1"/>
    <col min="9001" max="9001" width="3" style="1" customWidth="1"/>
    <col min="9002" max="9004" width="3.26953125" style="1" customWidth="1"/>
    <col min="9005" max="9005" width="3" style="1" customWidth="1"/>
    <col min="9006" max="9009" width="3.26953125" style="1" customWidth="1"/>
    <col min="9010" max="9010" width="2.81640625" style="1" customWidth="1"/>
    <col min="9011" max="9011" width="3.26953125" style="1" customWidth="1"/>
    <col min="9012" max="9012" width="3.1796875" style="1" customWidth="1"/>
    <col min="9013" max="9017" width="3.26953125" style="1" customWidth="1"/>
    <col min="9018" max="9019" width="2.81640625" style="1" customWidth="1"/>
    <col min="9020" max="9020" width="3" style="1" customWidth="1"/>
    <col min="9021" max="9021" width="0" style="1" hidden="1" customWidth="1"/>
    <col min="9022" max="9022" width="3.26953125" style="1" customWidth="1"/>
    <col min="9023" max="9025" width="0" style="1" hidden="1" customWidth="1"/>
    <col min="9026" max="9026" width="3.26953125" style="1" customWidth="1"/>
    <col min="9027" max="9028" width="0" style="1" hidden="1" customWidth="1"/>
    <col min="9029" max="9029" width="2.81640625" style="1" customWidth="1"/>
    <col min="9030" max="9030" width="3.26953125" style="1" customWidth="1"/>
    <col min="9031" max="9031" width="3" style="1" customWidth="1"/>
    <col min="9032" max="9032" width="3.26953125" style="1" customWidth="1"/>
    <col min="9033" max="9034" width="2.453125" style="1" customWidth="1"/>
    <col min="9035" max="9035" width="3.26953125" style="1" customWidth="1"/>
    <col min="9036" max="9036" width="3.81640625" style="1" customWidth="1"/>
    <col min="9037" max="9037" width="3.7265625" style="1" customWidth="1"/>
    <col min="9038" max="9038" width="2.81640625" style="1" customWidth="1"/>
    <col min="9039" max="9055" width="0" style="1" hidden="1" customWidth="1"/>
    <col min="9056" max="9056" width="0.1796875" style="1" customWidth="1"/>
    <col min="9057" max="9057" width="2.7265625" style="1" customWidth="1"/>
    <col min="9058" max="9089" width="0" style="1" hidden="1" customWidth="1"/>
    <col min="9090" max="9093" width="9.1796875" style="1" customWidth="1"/>
    <col min="9094" max="9216" width="9.1796875" style="1"/>
    <col min="9217" max="9217" width="2.7265625" style="1" customWidth="1"/>
    <col min="9218" max="9218" width="10.1796875" style="1" customWidth="1"/>
    <col min="9219" max="9219" width="5.7265625" style="1" customWidth="1"/>
    <col min="9220" max="9220" width="7.54296875" style="1" customWidth="1"/>
    <col min="9221" max="9221" width="5.7265625" style="1" customWidth="1"/>
    <col min="9222" max="9222" width="7" style="1" customWidth="1"/>
    <col min="9223" max="9223" width="3.7265625" style="1" customWidth="1"/>
    <col min="9224" max="9224" width="0" style="1" hidden="1" customWidth="1"/>
    <col min="9225" max="9226" width="3.26953125" style="1" customWidth="1"/>
    <col min="9227" max="9228" width="0" style="1" hidden="1" customWidth="1"/>
    <col min="9229" max="9229" width="3.26953125" style="1" customWidth="1"/>
    <col min="9230" max="9231" width="0" style="1" hidden="1" customWidth="1"/>
    <col min="9232" max="9232" width="3.26953125" style="1" customWidth="1"/>
    <col min="9233" max="9234" width="0" style="1" hidden="1" customWidth="1"/>
    <col min="9235" max="9235" width="3.26953125" style="1" customWidth="1"/>
    <col min="9236" max="9236" width="0" style="1" hidden="1" customWidth="1"/>
    <col min="9237" max="9237" width="3.26953125" style="1" customWidth="1"/>
    <col min="9238" max="9238" width="0" style="1" hidden="1" customWidth="1"/>
    <col min="9239" max="9239" width="2.7265625" style="1" customWidth="1"/>
    <col min="9240" max="9242" width="3.26953125" style="1" customWidth="1"/>
    <col min="9243" max="9246" width="0" style="1" hidden="1" customWidth="1"/>
    <col min="9247" max="9247" width="2.81640625" style="1" customWidth="1"/>
    <col min="9248" max="9248" width="3.26953125" style="1" customWidth="1"/>
    <col min="9249" max="9251" width="3" style="1" customWidth="1"/>
    <col min="9252" max="9252" width="3.26953125" style="1" customWidth="1"/>
    <col min="9253" max="9254" width="0" style="1" hidden="1" customWidth="1"/>
    <col min="9255" max="9256" width="3.26953125" style="1" customWidth="1"/>
    <col min="9257" max="9257" width="3" style="1" customWidth="1"/>
    <col min="9258" max="9260" width="3.26953125" style="1" customWidth="1"/>
    <col min="9261" max="9261" width="3" style="1" customWidth="1"/>
    <col min="9262" max="9265" width="3.26953125" style="1" customWidth="1"/>
    <col min="9266" max="9266" width="2.81640625" style="1" customWidth="1"/>
    <col min="9267" max="9267" width="3.26953125" style="1" customWidth="1"/>
    <col min="9268" max="9268" width="3.1796875" style="1" customWidth="1"/>
    <col min="9269" max="9273" width="3.26953125" style="1" customWidth="1"/>
    <col min="9274" max="9275" width="2.81640625" style="1" customWidth="1"/>
    <col min="9276" max="9276" width="3" style="1" customWidth="1"/>
    <col min="9277" max="9277" width="0" style="1" hidden="1" customWidth="1"/>
    <col min="9278" max="9278" width="3.26953125" style="1" customWidth="1"/>
    <col min="9279" max="9281" width="0" style="1" hidden="1" customWidth="1"/>
    <col min="9282" max="9282" width="3.26953125" style="1" customWidth="1"/>
    <col min="9283" max="9284" width="0" style="1" hidden="1" customWidth="1"/>
    <col min="9285" max="9285" width="2.81640625" style="1" customWidth="1"/>
    <col min="9286" max="9286" width="3.26953125" style="1" customWidth="1"/>
    <col min="9287" max="9287" width="3" style="1" customWidth="1"/>
    <col min="9288" max="9288" width="3.26953125" style="1" customWidth="1"/>
    <col min="9289" max="9290" width="2.453125" style="1" customWidth="1"/>
    <col min="9291" max="9291" width="3.26953125" style="1" customWidth="1"/>
    <col min="9292" max="9292" width="3.81640625" style="1" customWidth="1"/>
    <col min="9293" max="9293" width="3.7265625" style="1" customWidth="1"/>
    <col min="9294" max="9294" width="2.81640625" style="1" customWidth="1"/>
    <col min="9295" max="9311" width="0" style="1" hidden="1" customWidth="1"/>
    <col min="9312" max="9312" width="0.1796875" style="1" customWidth="1"/>
    <col min="9313" max="9313" width="2.7265625" style="1" customWidth="1"/>
    <col min="9314" max="9345" width="0" style="1" hidden="1" customWidth="1"/>
    <col min="9346" max="9349" width="9.1796875" style="1" customWidth="1"/>
    <col min="9350" max="9472" width="9.1796875" style="1"/>
    <col min="9473" max="9473" width="2.7265625" style="1" customWidth="1"/>
    <col min="9474" max="9474" width="10.1796875" style="1" customWidth="1"/>
    <col min="9475" max="9475" width="5.7265625" style="1" customWidth="1"/>
    <col min="9476" max="9476" width="7.54296875" style="1" customWidth="1"/>
    <col min="9477" max="9477" width="5.7265625" style="1" customWidth="1"/>
    <col min="9478" max="9478" width="7" style="1" customWidth="1"/>
    <col min="9479" max="9479" width="3.7265625" style="1" customWidth="1"/>
    <col min="9480" max="9480" width="0" style="1" hidden="1" customWidth="1"/>
    <col min="9481" max="9482" width="3.26953125" style="1" customWidth="1"/>
    <col min="9483" max="9484" width="0" style="1" hidden="1" customWidth="1"/>
    <col min="9485" max="9485" width="3.26953125" style="1" customWidth="1"/>
    <col min="9486" max="9487" width="0" style="1" hidden="1" customWidth="1"/>
    <col min="9488" max="9488" width="3.26953125" style="1" customWidth="1"/>
    <col min="9489" max="9490" width="0" style="1" hidden="1" customWidth="1"/>
    <col min="9491" max="9491" width="3.26953125" style="1" customWidth="1"/>
    <col min="9492" max="9492" width="0" style="1" hidden="1" customWidth="1"/>
    <col min="9493" max="9493" width="3.26953125" style="1" customWidth="1"/>
    <col min="9494" max="9494" width="0" style="1" hidden="1" customWidth="1"/>
    <col min="9495" max="9495" width="2.7265625" style="1" customWidth="1"/>
    <col min="9496" max="9498" width="3.26953125" style="1" customWidth="1"/>
    <col min="9499" max="9502" width="0" style="1" hidden="1" customWidth="1"/>
    <col min="9503" max="9503" width="2.81640625" style="1" customWidth="1"/>
    <col min="9504" max="9504" width="3.26953125" style="1" customWidth="1"/>
    <col min="9505" max="9507" width="3" style="1" customWidth="1"/>
    <col min="9508" max="9508" width="3.26953125" style="1" customWidth="1"/>
    <col min="9509" max="9510" width="0" style="1" hidden="1" customWidth="1"/>
    <col min="9511" max="9512" width="3.26953125" style="1" customWidth="1"/>
    <col min="9513" max="9513" width="3" style="1" customWidth="1"/>
    <col min="9514" max="9516" width="3.26953125" style="1" customWidth="1"/>
    <col min="9517" max="9517" width="3" style="1" customWidth="1"/>
    <col min="9518" max="9521" width="3.26953125" style="1" customWidth="1"/>
    <col min="9522" max="9522" width="2.81640625" style="1" customWidth="1"/>
    <col min="9523" max="9523" width="3.26953125" style="1" customWidth="1"/>
    <col min="9524" max="9524" width="3.1796875" style="1" customWidth="1"/>
    <col min="9525" max="9529" width="3.26953125" style="1" customWidth="1"/>
    <col min="9530" max="9531" width="2.81640625" style="1" customWidth="1"/>
    <col min="9532" max="9532" width="3" style="1" customWidth="1"/>
    <col min="9533" max="9533" width="0" style="1" hidden="1" customWidth="1"/>
    <col min="9534" max="9534" width="3.26953125" style="1" customWidth="1"/>
    <col min="9535" max="9537" width="0" style="1" hidden="1" customWidth="1"/>
    <col min="9538" max="9538" width="3.26953125" style="1" customWidth="1"/>
    <col min="9539" max="9540" width="0" style="1" hidden="1" customWidth="1"/>
    <col min="9541" max="9541" width="2.81640625" style="1" customWidth="1"/>
    <col min="9542" max="9542" width="3.26953125" style="1" customWidth="1"/>
    <col min="9543" max="9543" width="3" style="1" customWidth="1"/>
    <col min="9544" max="9544" width="3.26953125" style="1" customWidth="1"/>
    <col min="9545" max="9546" width="2.453125" style="1" customWidth="1"/>
    <col min="9547" max="9547" width="3.26953125" style="1" customWidth="1"/>
    <col min="9548" max="9548" width="3.81640625" style="1" customWidth="1"/>
    <col min="9549" max="9549" width="3.7265625" style="1" customWidth="1"/>
    <col min="9550" max="9550" width="2.81640625" style="1" customWidth="1"/>
    <col min="9551" max="9567" width="0" style="1" hidden="1" customWidth="1"/>
    <col min="9568" max="9568" width="0.1796875" style="1" customWidth="1"/>
    <col min="9569" max="9569" width="2.7265625" style="1" customWidth="1"/>
    <col min="9570" max="9601" width="0" style="1" hidden="1" customWidth="1"/>
    <col min="9602" max="9605" width="9.1796875" style="1" customWidth="1"/>
    <col min="9606" max="9728" width="9.1796875" style="1"/>
    <col min="9729" max="9729" width="2.7265625" style="1" customWidth="1"/>
    <col min="9730" max="9730" width="10.1796875" style="1" customWidth="1"/>
    <col min="9731" max="9731" width="5.7265625" style="1" customWidth="1"/>
    <col min="9732" max="9732" width="7.54296875" style="1" customWidth="1"/>
    <col min="9733" max="9733" width="5.7265625" style="1" customWidth="1"/>
    <col min="9734" max="9734" width="7" style="1" customWidth="1"/>
    <col min="9735" max="9735" width="3.7265625" style="1" customWidth="1"/>
    <col min="9736" max="9736" width="0" style="1" hidden="1" customWidth="1"/>
    <col min="9737" max="9738" width="3.26953125" style="1" customWidth="1"/>
    <col min="9739" max="9740" width="0" style="1" hidden="1" customWidth="1"/>
    <col min="9741" max="9741" width="3.26953125" style="1" customWidth="1"/>
    <col min="9742" max="9743" width="0" style="1" hidden="1" customWidth="1"/>
    <col min="9744" max="9744" width="3.26953125" style="1" customWidth="1"/>
    <col min="9745" max="9746" width="0" style="1" hidden="1" customWidth="1"/>
    <col min="9747" max="9747" width="3.26953125" style="1" customWidth="1"/>
    <col min="9748" max="9748" width="0" style="1" hidden="1" customWidth="1"/>
    <col min="9749" max="9749" width="3.26953125" style="1" customWidth="1"/>
    <col min="9750" max="9750" width="0" style="1" hidden="1" customWidth="1"/>
    <col min="9751" max="9751" width="2.7265625" style="1" customWidth="1"/>
    <col min="9752" max="9754" width="3.26953125" style="1" customWidth="1"/>
    <col min="9755" max="9758" width="0" style="1" hidden="1" customWidth="1"/>
    <col min="9759" max="9759" width="2.81640625" style="1" customWidth="1"/>
    <col min="9760" max="9760" width="3.26953125" style="1" customWidth="1"/>
    <col min="9761" max="9763" width="3" style="1" customWidth="1"/>
    <col min="9764" max="9764" width="3.26953125" style="1" customWidth="1"/>
    <col min="9765" max="9766" width="0" style="1" hidden="1" customWidth="1"/>
    <col min="9767" max="9768" width="3.26953125" style="1" customWidth="1"/>
    <col min="9769" max="9769" width="3" style="1" customWidth="1"/>
    <col min="9770" max="9772" width="3.26953125" style="1" customWidth="1"/>
    <col min="9773" max="9773" width="3" style="1" customWidth="1"/>
    <col min="9774" max="9777" width="3.26953125" style="1" customWidth="1"/>
    <col min="9778" max="9778" width="2.81640625" style="1" customWidth="1"/>
    <col min="9779" max="9779" width="3.26953125" style="1" customWidth="1"/>
    <col min="9780" max="9780" width="3.1796875" style="1" customWidth="1"/>
    <col min="9781" max="9785" width="3.26953125" style="1" customWidth="1"/>
    <col min="9786" max="9787" width="2.81640625" style="1" customWidth="1"/>
    <col min="9788" max="9788" width="3" style="1" customWidth="1"/>
    <col min="9789" max="9789" width="0" style="1" hidden="1" customWidth="1"/>
    <col min="9790" max="9790" width="3.26953125" style="1" customWidth="1"/>
    <col min="9791" max="9793" width="0" style="1" hidden="1" customWidth="1"/>
    <col min="9794" max="9794" width="3.26953125" style="1" customWidth="1"/>
    <col min="9795" max="9796" width="0" style="1" hidden="1" customWidth="1"/>
    <col min="9797" max="9797" width="2.81640625" style="1" customWidth="1"/>
    <col min="9798" max="9798" width="3.26953125" style="1" customWidth="1"/>
    <col min="9799" max="9799" width="3" style="1" customWidth="1"/>
    <col min="9800" max="9800" width="3.26953125" style="1" customWidth="1"/>
    <col min="9801" max="9802" width="2.453125" style="1" customWidth="1"/>
    <col min="9803" max="9803" width="3.26953125" style="1" customWidth="1"/>
    <col min="9804" max="9804" width="3.81640625" style="1" customWidth="1"/>
    <col min="9805" max="9805" width="3.7265625" style="1" customWidth="1"/>
    <col min="9806" max="9806" width="2.81640625" style="1" customWidth="1"/>
    <col min="9807" max="9823" width="0" style="1" hidden="1" customWidth="1"/>
    <col min="9824" max="9824" width="0.1796875" style="1" customWidth="1"/>
    <col min="9825" max="9825" width="2.7265625" style="1" customWidth="1"/>
    <col min="9826" max="9857" width="0" style="1" hidden="1" customWidth="1"/>
    <col min="9858" max="9861" width="9.1796875" style="1" customWidth="1"/>
    <col min="9862" max="9984" width="9.1796875" style="1"/>
    <col min="9985" max="9985" width="2.7265625" style="1" customWidth="1"/>
    <col min="9986" max="9986" width="10.1796875" style="1" customWidth="1"/>
    <col min="9987" max="9987" width="5.7265625" style="1" customWidth="1"/>
    <col min="9988" max="9988" width="7.54296875" style="1" customWidth="1"/>
    <col min="9989" max="9989" width="5.7265625" style="1" customWidth="1"/>
    <col min="9990" max="9990" width="7" style="1" customWidth="1"/>
    <col min="9991" max="9991" width="3.7265625" style="1" customWidth="1"/>
    <col min="9992" max="9992" width="0" style="1" hidden="1" customWidth="1"/>
    <col min="9993" max="9994" width="3.26953125" style="1" customWidth="1"/>
    <col min="9995" max="9996" width="0" style="1" hidden="1" customWidth="1"/>
    <col min="9997" max="9997" width="3.26953125" style="1" customWidth="1"/>
    <col min="9998" max="9999" width="0" style="1" hidden="1" customWidth="1"/>
    <col min="10000" max="10000" width="3.26953125" style="1" customWidth="1"/>
    <col min="10001" max="10002" width="0" style="1" hidden="1" customWidth="1"/>
    <col min="10003" max="10003" width="3.26953125" style="1" customWidth="1"/>
    <col min="10004" max="10004" width="0" style="1" hidden="1" customWidth="1"/>
    <col min="10005" max="10005" width="3.26953125" style="1" customWidth="1"/>
    <col min="10006" max="10006" width="0" style="1" hidden="1" customWidth="1"/>
    <col min="10007" max="10007" width="2.7265625" style="1" customWidth="1"/>
    <col min="10008" max="10010" width="3.26953125" style="1" customWidth="1"/>
    <col min="10011" max="10014" width="0" style="1" hidden="1" customWidth="1"/>
    <col min="10015" max="10015" width="2.81640625" style="1" customWidth="1"/>
    <col min="10016" max="10016" width="3.26953125" style="1" customWidth="1"/>
    <col min="10017" max="10019" width="3" style="1" customWidth="1"/>
    <col min="10020" max="10020" width="3.26953125" style="1" customWidth="1"/>
    <col min="10021" max="10022" width="0" style="1" hidden="1" customWidth="1"/>
    <col min="10023" max="10024" width="3.26953125" style="1" customWidth="1"/>
    <col min="10025" max="10025" width="3" style="1" customWidth="1"/>
    <col min="10026" max="10028" width="3.26953125" style="1" customWidth="1"/>
    <col min="10029" max="10029" width="3" style="1" customWidth="1"/>
    <col min="10030" max="10033" width="3.26953125" style="1" customWidth="1"/>
    <col min="10034" max="10034" width="2.81640625" style="1" customWidth="1"/>
    <col min="10035" max="10035" width="3.26953125" style="1" customWidth="1"/>
    <col min="10036" max="10036" width="3.1796875" style="1" customWidth="1"/>
    <col min="10037" max="10041" width="3.26953125" style="1" customWidth="1"/>
    <col min="10042" max="10043" width="2.81640625" style="1" customWidth="1"/>
    <col min="10044" max="10044" width="3" style="1" customWidth="1"/>
    <col min="10045" max="10045" width="0" style="1" hidden="1" customWidth="1"/>
    <col min="10046" max="10046" width="3.26953125" style="1" customWidth="1"/>
    <col min="10047" max="10049" width="0" style="1" hidden="1" customWidth="1"/>
    <col min="10050" max="10050" width="3.26953125" style="1" customWidth="1"/>
    <col min="10051" max="10052" width="0" style="1" hidden="1" customWidth="1"/>
    <col min="10053" max="10053" width="2.81640625" style="1" customWidth="1"/>
    <col min="10054" max="10054" width="3.26953125" style="1" customWidth="1"/>
    <col min="10055" max="10055" width="3" style="1" customWidth="1"/>
    <col min="10056" max="10056" width="3.26953125" style="1" customWidth="1"/>
    <col min="10057" max="10058" width="2.453125" style="1" customWidth="1"/>
    <col min="10059" max="10059" width="3.26953125" style="1" customWidth="1"/>
    <col min="10060" max="10060" width="3.81640625" style="1" customWidth="1"/>
    <col min="10061" max="10061" width="3.7265625" style="1" customWidth="1"/>
    <col min="10062" max="10062" width="2.81640625" style="1" customWidth="1"/>
    <col min="10063" max="10079" width="0" style="1" hidden="1" customWidth="1"/>
    <col min="10080" max="10080" width="0.1796875" style="1" customWidth="1"/>
    <col min="10081" max="10081" width="2.7265625" style="1" customWidth="1"/>
    <col min="10082" max="10113" width="0" style="1" hidden="1" customWidth="1"/>
    <col min="10114" max="10117" width="9.1796875" style="1" customWidth="1"/>
    <col min="10118" max="10240" width="9.1796875" style="1"/>
    <col min="10241" max="10241" width="2.7265625" style="1" customWidth="1"/>
    <col min="10242" max="10242" width="10.1796875" style="1" customWidth="1"/>
    <col min="10243" max="10243" width="5.7265625" style="1" customWidth="1"/>
    <col min="10244" max="10244" width="7.54296875" style="1" customWidth="1"/>
    <col min="10245" max="10245" width="5.7265625" style="1" customWidth="1"/>
    <col min="10246" max="10246" width="7" style="1" customWidth="1"/>
    <col min="10247" max="10247" width="3.7265625" style="1" customWidth="1"/>
    <col min="10248" max="10248" width="0" style="1" hidden="1" customWidth="1"/>
    <col min="10249" max="10250" width="3.26953125" style="1" customWidth="1"/>
    <col min="10251" max="10252" width="0" style="1" hidden="1" customWidth="1"/>
    <col min="10253" max="10253" width="3.26953125" style="1" customWidth="1"/>
    <col min="10254" max="10255" width="0" style="1" hidden="1" customWidth="1"/>
    <col min="10256" max="10256" width="3.26953125" style="1" customWidth="1"/>
    <col min="10257" max="10258" width="0" style="1" hidden="1" customWidth="1"/>
    <col min="10259" max="10259" width="3.26953125" style="1" customWidth="1"/>
    <col min="10260" max="10260" width="0" style="1" hidden="1" customWidth="1"/>
    <col min="10261" max="10261" width="3.26953125" style="1" customWidth="1"/>
    <col min="10262" max="10262" width="0" style="1" hidden="1" customWidth="1"/>
    <col min="10263" max="10263" width="2.7265625" style="1" customWidth="1"/>
    <col min="10264" max="10266" width="3.26953125" style="1" customWidth="1"/>
    <col min="10267" max="10270" width="0" style="1" hidden="1" customWidth="1"/>
    <col min="10271" max="10271" width="2.81640625" style="1" customWidth="1"/>
    <col min="10272" max="10272" width="3.26953125" style="1" customWidth="1"/>
    <col min="10273" max="10275" width="3" style="1" customWidth="1"/>
    <col min="10276" max="10276" width="3.26953125" style="1" customWidth="1"/>
    <col min="10277" max="10278" width="0" style="1" hidden="1" customWidth="1"/>
    <col min="10279" max="10280" width="3.26953125" style="1" customWidth="1"/>
    <col min="10281" max="10281" width="3" style="1" customWidth="1"/>
    <col min="10282" max="10284" width="3.26953125" style="1" customWidth="1"/>
    <col min="10285" max="10285" width="3" style="1" customWidth="1"/>
    <col min="10286" max="10289" width="3.26953125" style="1" customWidth="1"/>
    <col min="10290" max="10290" width="2.81640625" style="1" customWidth="1"/>
    <col min="10291" max="10291" width="3.26953125" style="1" customWidth="1"/>
    <col min="10292" max="10292" width="3.1796875" style="1" customWidth="1"/>
    <col min="10293" max="10297" width="3.26953125" style="1" customWidth="1"/>
    <col min="10298" max="10299" width="2.81640625" style="1" customWidth="1"/>
    <col min="10300" max="10300" width="3" style="1" customWidth="1"/>
    <col min="10301" max="10301" width="0" style="1" hidden="1" customWidth="1"/>
    <col min="10302" max="10302" width="3.26953125" style="1" customWidth="1"/>
    <col min="10303" max="10305" width="0" style="1" hidden="1" customWidth="1"/>
    <col min="10306" max="10306" width="3.26953125" style="1" customWidth="1"/>
    <col min="10307" max="10308" width="0" style="1" hidden="1" customWidth="1"/>
    <col min="10309" max="10309" width="2.81640625" style="1" customWidth="1"/>
    <col min="10310" max="10310" width="3.26953125" style="1" customWidth="1"/>
    <col min="10311" max="10311" width="3" style="1" customWidth="1"/>
    <col min="10312" max="10312" width="3.26953125" style="1" customWidth="1"/>
    <col min="10313" max="10314" width="2.453125" style="1" customWidth="1"/>
    <col min="10315" max="10315" width="3.26953125" style="1" customWidth="1"/>
    <col min="10316" max="10316" width="3.81640625" style="1" customWidth="1"/>
    <col min="10317" max="10317" width="3.7265625" style="1" customWidth="1"/>
    <col min="10318" max="10318" width="2.81640625" style="1" customWidth="1"/>
    <col min="10319" max="10335" width="0" style="1" hidden="1" customWidth="1"/>
    <col min="10336" max="10336" width="0.1796875" style="1" customWidth="1"/>
    <col min="10337" max="10337" width="2.7265625" style="1" customWidth="1"/>
    <col min="10338" max="10369" width="0" style="1" hidden="1" customWidth="1"/>
    <col min="10370" max="10373" width="9.1796875" style="1" customWidth="1"/>
    <col min="10374" max="10496" width="9.1796875" style="1"/>
    <col min="10497" max="10497" width="2.7265625" style="1" customWidth="1"/>
    <col min="10498" max="10498" width="10.1796875" style="1" customWidth="1"/>
    <col min="10499" max="10499" width="5.7265625" style="1" customWidth="1"/>
    <col min="10500" max="10500" width="7.54296875" style="1" customWidth="1"/>
    <col min="10501" max="10501" width="5.7265625" style="1" customWidth="1"/>
    <col min="10502" max="10502" width="7" style="1" customWidth="1"/>
    <col min="10503" max="10503" width="3.7265625" style="1" customWidth="1"/>
    <col min="10504" max="10504" width="0" style="1" hidden="1" customWidth="1"/>
    <col min="10505" max="10506" width="3.26953125" style="1" customWidth="1"/>
    <col min="10507" max="10508" width="0" style="1" hidden="1" customWidth="1"/>
    <col min="10509" max="10509" width="3.26953125" style="1" customWidth="1"/>
    <col min="10510" max="10511" width="0" style="1" hidden="1" customWidth="1"/>
    <col min="10512" max="10512" width="3.26953125" style="1" customWidth="1"/>
    <col min="10513" max="10514" width="0" style="1" hidden="1" customWidth="1"/>
    <col min="10515" max="10515" width="3.26953125" style="1" customWidth="1"/>
    <col min="10516" max="10516" width="0" style="1" hidden="1" customWidth="1"/>
    <col min="10517" max="10517" width="3.26953125" style="1" customWidth="1"/>
    <col min="10518" max="10518" width="0" style="1" hidden="1" customWidth="1"/>
    <col min="10519" max="10519" width="2.7265625" style="1" customWidth="1"/>
    <col min="10520" max="10522" width="3.26953125" style="1" customWidth="1"/>
    <col min="10523" max="10526" width="0" style="1" hidden="1" customWidth="1"/>
    <col min="10527" max="10527" width="2.81640625" style="1" customWidth="1"/>
    <col min="10528" max="10528" width="3.26953125" style="1" customWidth="1"/>
    <col min="10529" max="10531" width="3" style="1" customWidth="1"/>
    <col min="10532" max="10532" width="3.26953125" style="1" customWidth="1"/>
    <col min="10533" max="10534" width="0" style="1" hidden="1" customWidth="1"/>
    <col min="10535" max="10536" width="3.26953125" style="1" customWidth="1"/>
    <col min="10537" max="10537" width="3" style="1" customWidth="1"/>
    <col min="10538" max="10540" width="3.26953125" style="1" customWidth="1"/>
    <col min="10541" max="10541" width="3" style="1" customWidth="1"/>
    <col min="10542" max="10545" width="3.26953125" style="1" customWidth="1"/>
    <col min="10546" max="10546" width="2.81640625" style="1" customWidth="1"/>
    <col min="10547" max="10547" width="3.26953125" style="1" customWidth="1"/>
    <col min="10548" max="10548" width="3.1796875" style="1" customWidth="1"/>
    <col min="10549" max="10553" width="3.26953125" style="1" customWidth="1"/>
    <col min="10554" max="10555" width="2.81640625" style="1" customWidth="1"/>
    <col min="10556" max="10556" width="3" style="1" customWidth="1"/>
    <col min="10557" max="10557" width="0" style="1" hidden="1" customWidth="1"/>
    <col min="10558" max="10558" width="3.26953125" style="1" customWidth="1"/>
    <col min="10559" max="10561" width="0" style="1" hidden="1" customWidth="1"/>
    <col min="10562" max="10562" width="3.26953125" style="1" customWidth="1"/>
    <col min="10563" max="10564" width="0" style="1" hidden="1" customWidth="1"/>
    <col min="10565" max="10565" width="2.81640625" style="1" customWidth="1"/>
    <col min="10566" max="10566" width="3.26953125" style="1" customWidth="1"/>
    <col min="10567" max="10567" width="3" style="1" customWidth="1"/>
    <col min="10568" max="10568" width="3.26953125" style="1" customWidth="1"/>
    <col min="10569" max="10570" width="2.453125" style="1" customWidth="1"/>
    <col min="10571" max="10571" width="3.26953125" style="1" customWidth="1"/>
    <col min="10572" max="10572" width="3.81640625" style="1" customWidth="1"/>
    <col min="10573" max="10573" width="3.7265625" style="1" customWidth="1"/>
    <col min="10574" max="10574" width="2.81640625" style="1" customWidth="1"/>
    <col min="10575" max="10591" width="0" style="1" hidden="1" customWidth="1"/>
    <col min="10592" max="10592" width="0.1796875" style="1" customWidth="1"/>
    <col min="10593" max="10593" width="2.7265625" style="1" customWidth="1"/>
    <col min="10594" max="10625" width="0" style="1" hidden="1" customWidth="1"/>
    <col min="10626" max="10629" width="9.1796875" style="1" customWidth="1"/>
    <col min="10630" max="10752" width="9.1796875" style="1"/>
    <col min="10753" max="10753" width="2.7265625" style="1" customWidth="1"/>
    <col min="10754" max="10754" width="10.1796875" style="1" customWidth="1"/>
    <col min="10755" max="10755" width="5.7265625" style="1" customWidth="1"/>
    <col min="10756" max="10756" width="7.54296875" style="1" customWidth="1"/>
    <col min="10757" max="10757" width="5.7265625" style="1" customWidth="1"/>
    <col min="10758" max="10758" width="7" style="1" customWidth="1"/>
    <col min="10759" max="10759" width="3.7265625" style="1" customWidth="1"/>
    <col min="10760" max="10760" width="0" style="1" hidden="1" customWidth="1"/>
    <col min="10761" max="10762" width="3.26953125" style="1" customWidth="1"/>
    <col min="10763" max="10764" width="0" style="1" hidden="1" customWidth="1"/>
    <col min="10765" max="10765" width="3.26953125" style="1" customWidth="1"/>
    <col min="10766" max="10767" width="0" style="1" hidden="1" customWidth="1"/>
    <col min="10768" max="10768" width="3.26953125" style="1" customWidth="1"/>
    <col min="10769" max="10770" width="0" style="1" hidden="1" customWidth="1"/>
    <col min="10771" max="10771" width="3.26953125" style="1" customWidth="1"/>
    <col min="10772" max="10772" width="0" style="1" hidden="1" customWidth="1"/>
    <col min="10773" max="10773" width="3.26953125" style="1" customWidth="1"/>
    <col min="10774" max="10774" width="0" style="1" hidden="1" customWidth="1"/>
    <col min="10775" max="10775" width="2.7265625" style="1" customWidth="1"/>
    <col min="10776" max="10778" width="3.26953125" style="1" customWidth="1"/>
    <col min="10779" max="10782" width="0" style="1" hidden="1" customWidth="1"/>
    <col min="10783" max="10783" width="2.81640625" style="1" customWidth="1"/>
    <col min="10784" max="10784" width="3.26953125" style="1" customWidth="1"/>
    <col min="10785" max="10787" width="3" style="1" customWidth="1"/>
    <col min="10788" max="10788" width="3.26953125" style="1" customWidth="1"/>
    <col min="10789" max="10790" width="0" style="1" hidden="1" customWidth="1"/>
    <col min="10791" max="10792" width="3.26953125" style="1" customWidth="1"/>
    <col min="10793" max="10793" width="3" style="1" customWidth="1"/>
    <col min="10794" max="10796" width="3.26953125" style="1" customWidth="1"/>
    <col min="10797" max="10797" width="3" style="1" customWidth="1"/>
    <col min="10798" max="10801" width="3.26953125" style="1" customWidth="1"/>
    <col min="10802" max="10802" width="2.81640625" style="1" customWidth="1"/>
    <col min="10803" max="10803" width="3.26953125" style="1" customWidth="1"/>
    <col min="10804" max="10804" width="3.1796875" style="1" customWidth="1"/>
    <col min="10805" max="10809" width="3.26953125" style="1" customWidth="1"/>
    <col min="10810" max="10811" width="2.81640625" style="1" customWidth="1"/>
    <col min="10812" max="10812" width="3" style="1" customWidth="1"/>
    <col min="10813" max="10813" width="0" style="1" hidden="1" customWidth="1"/>
    <col min="10814" max="10814" width="3.26953125" style="1" customWidth="1"/>
    <col min="10815" max="10817" width="0" style="1" hidden="1" customWidth="1"/>
    <col min="10818" max="10818" width="3.26953125" style="1" customWidth="1"/>
    <col min="10819" max="10820" width="0" style="1" hidden="1" customWidth="1"/>
    <col min="10821" max="10821" width="2.81640625" style="1" customWidth="1"/>
    <col min="10822" max="10822" width="3.26953125" style="1" customWidth="1"/>
    <col min="10823" max="10823" width="3" style="1" customWidth="1"/>
    <col min="10824" max="10824" width="3.26953125" style="1" customWidth="1"/>
    <col min="10825" max="10826" width="2.453125" style="1" customWidth="1"/>
    <col min="10827" max="10827" width="3.26953125" style="1" customWidth="1"/>
    <col min="10828" max="10828" width="3.81640625" style="1" customWidth="1"/>
    <col min="10829" max="10829" width="3.7265625" style="1" customWidth="1"/>
    <col min="10830" max="10830" width="2.81640625" style="1" customWidth="1"/>
    <col min="10831" max="10847" width="0" style="1" hidden="1" customWidth="1"/>
    <col min="10848" max="10848" width="0.1796875" style="1" customWidth="1"/>
    <col min="10849" max="10849" width="2.7265625" style="1" customWidth="1"/>
    <col min="10850" max="10881" width="0" style="1" hidden="1" customWidth="1"/>
    <col min="10882" max="10885" width="9.1796875" style="1" customWidth="1"/>
    <col min="10886" max="11008" width="9.1796875" style="1"/>
    <col min="11009" max="11009" width="2.7265625" style="1" customWidth="1"/>
    <col min="11010" max="11010" width="10.1796875" style="1" customWidth="1"/>
    <col min="11011" max="11011" width="5.7265625" style="1" customWidth="1"/>
    <col min="11012" max="11012" width="7.54296875" style="1" customWidth="1"/>
    <col min="11013" max="11013" width="5.7265625" style="1" customWidth="1"/>
    <col min="11014" max="11014" width="7" style="1" customWidth="1"/>
    <col min="11015" max="11015" width="3.7265625" style="1" customWidth="1"/>
    <col min="11016" max="11016" width="0" style="1" hidden="1" customWidth="1"/>
    <col min="11017" max="11018" width="3.26953125" style="1" customWidth="1"/>
    <col min="11019" max="11020" width="0" style="1" hidden="1" customWidth="1"/>
    <col min="11021" max="11021" width="3.26953125" style="1" customWidth="1"/>
    <col min="11022" max="11023" width="0" style="1" hidden="1" customWidth="1"/>
    <col min="11024" max="11024" width="3.26953125" style="1" customWidth="1"/>
    <col min="11025" max="11026" width="0" style="1" hidden="1" customWidth="1"/>
    <col min="11027" max="11027" width="3.26953125" style="1" customWidth="1"/>
    <col min="11028" max="11028" width="0" style="1" hidden="1" customWidth="1"/>
    <col min="11029" max="11029" width="3.26953125" style="1" customWidth="1"/>
    <col min="11030" max="11030" width="0" style="1" hidden="1" customWidth="1"/>
    <col min="11031" max="11031" width="2.7265625" style="1" customWidth="1"/>
    <col min="11032" max="11034" width="3.26953125" style="1" customWidth="1"/>
    <col min="11035" max="11038" width="0" style="1" hidden="1" customWidth="1"/>
    <col min="11039" max="11039" width="2.81640625" style="1" customWidth="1"/>
    <col min="11040" max="11040" width="3.26953125" style="1" customWidth="1"/>
    <col min="11041" max="11043" width="3" style="1" customWidth="1"/>
    <col min="11044" max="11044" width="3.26953125" style="1" customWidth="1"/>
    <col min="11045" max="11046" width="0" style="1" hidden="1" customWidth="1"/>
    <col min="11047" max="11048" width="3.26953125" style="1" customWidth="1"/>
    <col min="11049" max="11049" width="3" style="1" customWidth="1"/>
    <col min="11050" max="11052" width="3.26953125" style="1" customWidth="1"/>
    <col min="11053" max="11053" width="3" style="1" customWidth="1"/>
    <col min="11054" max="11057" width="3.26953125" style="1" customWidth="1"/>
    <col min="11058" max="11058" width="2.81640625" style="1" customWidth="1"/>
    <col min="11059" max="11059" width="3.26953125" style="1" customWidth="1"/>
    <col min="11060" max="11060" width="3.1796875" style="1" customWidth="1"/>
    <col min="11061" max="11065" width="3.26953125" style="1" customWidth="1"/>
    <col min="11066" max="11067" width="2.81640625" style="1" customWidth="1"/>
    <col min="11068" max="11068" width="3" style="1" customWidth="1"/>
    <col min="11069" max="11069" width="0" style="1" hidden="1" customWidth="1"/>
    <col min="11070" max="11070" width="3.26953125" style="1" customWidth="1"/>
    <col min="11071" max="11073" width="0" style="1" hidden="1" customWidth="1"/>
    <col min="11074" max="11074" width="3.26953125" style="1" customWidth="1"/>
    <col min="11075" max="11076" width="0" style="1" hidden="1" customWidth="1"/>
    <col min="11077" max="11077" width="2.81640625" style="1" customWidth="1"/>
    <col min="11078" max="11078" width="3.26953125" style="1" customWidth="1"/>
    <col min="11079" max="11079" width="3" style="1" customWidth="1"/>
    <col min="11080" max="11080" width="3.26953125" style="1" customWidth="1"/>
    <col min="11081" max="11082" width="2.453125" style="1" customWidth="1"/>
    <col min="11083" max="11083" width="3.26953125" style="1" customWidth="1"/>
    <col min="11084" max="11084" width="3.81640625" style="1" customWidth="1"/>
    <col min="11085" max="11085" width="3.7265625" style="1" customWidth="1"/>
    <col min="11086" max="11086" width="2.81640625" style="1" customWidth="1"/>
    <col min="11087" max="11103" width="0" style="1" hidden="1" customWidth="1"/>
    <col min="11104" max="11104" width="0.1796875" style="1" customWidth="1"/>
    <col min="11105" max="11105" width="2.7265625" style="1" customWidth="1"/>
    <col min="11106" max="11137" width="0" style="1" hidden="1" customWidth="1"/>
    <col min="11138" max="11141" width="9.1796875" style="1" customWidth="1"/>
    <col min="11142" max="11264" width="9.1796875" style="1"/>
    <col min="11265" max="11265" width="2.7265625" style="1" customWidth="1"/>
    <col min="11266" max="11266" width="10.1796875" style="1" customWidth="1"/>
    <col min="11267" max="11267" width="5.7265625" style="1" customWidth="1"/>
    <col min="11268" max="11268" width="7.54296875" style="1" customWidth="1"/>
    <col min="11269" max="11269" width="5.7265625" style="1" customWidth="1"/>
    <col min="11270" max="11270" width="7" style="1" customWidth="1"/>
    <col min="11271" max="11271" width="3.7265625" style="1" customWidth="1"/>
    <col min="11272" max="11272" width="0" style="1" hidden="1" customWidth="1"/>
    <col min="11273" max="11274" width="3.26953125" style="1" customWidth="1"/>
    <col min="11275" max="11276" width="0" style="1" hidden="1" customWidth="1"/>
    <col min="11277" max="11277" width="3.26953125" style="1" customWidth="1"/>
    <col min="11278" max="11279" width="0" style="1" hidden="1" customWidth="1"/>
    <col min="11280" max="11280" width="3.26953125" style="1" customWidth="1"/>
    <col min="11281" max="11282" width="0" style="1" hidden="1" customWidth="1"/>
    <col min="11283" max="11283" width="3.26953125" style="1" customWidth="1"/>
    <col min="11284" max="11284" width="0" style="1" hidden="1" customWidth="1"/>
    <col min="11285" max="11285" width="3.26953125" style="1" customWidth="1"/>
    <col min="11286" max="11286" width="0" style="1" hidden="1" customWidth="1"/>
    <col min="11287" max="11287" width="2.7265625" style="1" customWidth="1"/>
    <col min="11288" max="11290" width="3.26953125" style="1" customWidth="1"/>
    <col min="11291" max="11294" width="0" style="1" hidden="1" customWidth="1"/>
    <col min="11295" max="11295" width="2.81640625" style="1" customWidth="1"/>
    <col min="11296" max="11296" width="3.26953125" style="1" customWidth="1"/>
    <col min="11297" max="11299" width="3" style="1" customWidth="1"/>
    <col min="11300" max="11300" width="3.26953125" style="1" customWidth="1"/>
    <col min="11301" max="11302" width="0" style="1" hidden="1" customWidth="1"/>
    <col min="11303" max="11304" width="3.26953125" style="1" customWidth="1"/>
    <col min="11305" max="11305" width="3" style="1" customWidth="1"/>
    <col min="11306" max="11308" width="3.26953125" style="1" customWidth="1"/>
    <col min="11309" max="11309" width="3" style="1" customWidth="1"/>
    <col min="11310" max="11313" width="3.26953125" style="1" customWidth="1"/>
    <col min="11314" max="11314" width="2.81640625" style="1" customWidth="1"/>
    <col min="11315" max="11315" width="3.26953125" style="1" customWidth="1"/>
    <col min="11316" max="11316" width="3.1796875" style="1" customWidth="1"/>
    <col min="11317" max="11321" width="3.26953125" style="1" customWidth="1"/>
    <col min="11322" max="11323" width="2.81640625" style="1" customWidth="1"/>
    <col min="11324" max="11324" width="3" style="1" customWidth="1"/>
    <col min="11325" max="11325" width="0" style="1" hidden="1" customWidth="1"/>
    <col min="11326" max="11326" width="3.26953125" style="1" customWidth="1"/>
    <col min="11327" max="11329" width="0" style="1" hidden="1" customWidth="1"/>
    <col min="11330" max="11330" width="3.26953125" style="1" customWidth="1"/>
    <col min="11331" max="11332" width="0" style="1" hidden="1" customWidth="1"/>
    <col min="11333" max="11333" width="2.81640625" style="1" customWidth="1"/>
    <col min="11334" max="11334" width="3.26953125" style="1" customWidth="1"/>
    <col min="11335" max="11335" width="3" style="1" customWidth="1"/>
    <col min="11336" max="11336" width="3.26953125" style="1" customWidth="1"/>
    <col min="11337" max="11338" width="2.453125" style="1" customWidth="1"/>
    <col min="11339" max="11339" width="3.26953125" style="1" customWidth="1"/>
    <col min="11340" max="11340" width="3.81640625" style="1" customWidth="1"/>
    <col min="11341" max="11341" width="3.7265625" style="1" customWidth="1"/>
    <col min="11342" max="11342" width="2.81640625" style="1" customWidth="1"/>
    <col min="11343" max="11359" width="0" style="1" hidden="1" customWidth="1"/>
    <col min="11360" max="11360" width="0.1796875" style="1" customWidth="1"/>
    <col min="11361" max="11361" width="2.7265625" style="1" customWidth="1"/>
    <col min="11362" max="11393" width="0" style="1" hidden="1" customWidth="1"/>
    <col min="11394" max="11397" width="9.1796875" style="1" customWidth="1"/>
    <col min="11398" max="11520" width="9.1796875" style="1"/>
    <col min="11521" max="11521" width="2.7265625" style="1" customWidth="1"/>
    <col min="11522" max="11522" width="10.1796875" style="1" customWidth="1"/>
    <col min="11523" max="11523" width="5.7265625" style="1" customWidth="1"/>
    <col min="11524" max="11524" width="7.54296875" style="1" customWidth="1"/>
    <col min="11525" max="11525" width="5.7265625" style="1" customWidth="1"/>
    <col min="11526" max="11526" width="7" style="1" customWidth="1"/>
    <col min="11527" max="11527" width="3.7265625" style="1" customWidth="1"/>
    <col min="11528" max="11528" width="0" style="1" hidden="1" customWidth="1"/>
    <col min="11529" max="11530" width="3.26953125" style="1" customWidth="1"/>
    <col min="11531" max="11532" width="0" style="1" hidden="1" customWidth="1"/>
    <col min="11533" max="11533" width="3.26953125" style="1" customWidth="1"/>
    <col min="11534" max="11535" width="0" style="1" hidden="1" customWidth="1"/>
    <col min="11536" max="11536" width="3.26953125" style="1" customWidth="1"/>
    <col min="11537" max="11538" width="0" style="1" hidden="1" customWidth="1"/>
    <col min="11539" max="11539" width="3.26953125" style="1" customWidth="1"/>
    <col min="11540" max="11540" width="0" style="1" hidden="1" customWidth="1"/>
    <col min="11541" max="11541" width="3.26953125" style="1" customWidth="1"/>
    <col min="11542" max="11542" width="0" style="1" hidden="1" customWidth="1"/>
    <col min="11543" max="11543" width="2.7265625" style="1" customWidth="1"/>
    <col min="11544" max="11546" width="3.26953125" style="1" customWidth="1"/>
    <col min="11547" max="11550" width="0" style="1" hidden="1" customWidth="1"/>
    <col min="11551" max="11551" width="2.81640625" style="1" customWidth="1"/>
    <col min="11552" max="11552" width="3.26953125" style="1" customWidth="1"/>
    <col min="11553" max="11555" width="3" style="1" customWidth="1"/>
    <col min="11556" max="11556" width="3.26953125" style="1" customWidth="1"/>
    <col min="11557" max="11558" width="0" style="1" hidden="1" customWidth="1"/>
    <col min="11559" max="11560" width="3.26953125" style="1" customWidth="1"/>
    <col min="11561" max="11561" width="3" style="1" customWidth="1"/>
    <col min="11562" max="11564" width="3.26953125" style="1" customWidth="1"/>
    <col min="11565" max="11565" width="3" style="1" customWidth="1"/>
    <col min="11566" max="11569" width="3.26953125" style="1" customWidth="1"/>
    <col min="11570" max="11570" width="2.81640625" style="1" customWidth="1"/>
    <col min="11571" max="11571" width="3.26953125" style="1" customWidth="1"/>
    <col min="11572" max="11572" width="3.1796875" style="1" customWidth="1"/>
    <col min="11573" max="11577" width="3.26953125" style="1" customWidth="1"/>
    <col min="11578" max="11579" width="2.81640625" style="1" customWidth="1"/>
    <col min="11580" max="11580" width="3" style="1" customWidth="1"/>
    <col min="11581" max="11581" width="0" style="1" hidden="1" customWidth="1"/>
    <col min="11582" max="11582" width="3.26953125" style="1" customWidth="1"/>
    <col min="11583" max="11585" width="0" style="1" hidden="1" customWidth="1"/>
    <col min="11586" max="11586" width="3.26953125" style="1" customWidth="1"/>
    <col min="11587" max="11588" width="0" style="1" hidden="1" customWidth="1"/>
    <col min="11589" max="11589" width="2.81640625" style="1" customWidth="1"/>
    <col min="11590" max="11590" width="3.26953125" style="1" customWidth="1"/>
    <col min="11591" max="11591" width="3" style="1" customWidth="1"/>
    <col min="11592" max="11592" width="3.26953125" style="1" customWidth="1"/>
    <col min="11593" max="11594" width="2.453125" style="1" customWidth="1"/>
    <col min="11595" max="11595" width="3.26953125" style="1" customWidth="1"/>
    <col min="11596" max="11596" width="3.81640625" style="1" customWidth="1"/>
    <col min="11597" max="11597" width="3.7265625" style="1" customWidth="1"/>
    <col min="11598" max="11598" width="2.81640625" style="1" customWidth="1"/>
    <col min="11599" max="11615" width="0" style="1" hidden="1" customWidth="1"/>
    <col min="11616" max="11616" width="0.1796875" style="1" customWidth="1"/>
    <col min="11617" max="11617" width="2.7265625" style="1" customWidth="1"/>
    <col min="11618" max="11649" width="0" style="1" hidden="1" customWidth="1"/>
    <col min="11650" max="11653" width="9.1796875" style="1" customWidth="1"/>
    <col min="11654" max="11776" width="9.1796875" style="1"/>
    <col min="11777" max="11777" width="2.7265625" style="1" customWidth="1"/>
    <col min="11778" max="11778" width="10.1796875" style="1" customWidth="1"/>
    <col min="11779" max="11779" width="5.7265625" style="1" customWidth="1"/>
    <col min="11780" max="11780" width="7.54296875" style="1" customWidth="1"/>
    <col min="11781" max="11781" width="5.7265625" style="1" customWidth="1"/>
    <col min="11782" max="11782" width="7" style="1" customWidth="1"/>
    <col min="11783" max="11783" width="3.7265625" style="1" customWidth="1"/>
    <col min="11784" max="11784" width="0" style="1" hidden="1" customWidth="1"/>
    <col min="11785" max="11786" width="3.26953125" style="1" customWidth="1"/>
    <col min="11787" max="11788" width="0" style="1" hidden="1" customWidth="1"/>
    <col min="11789" max="11789" width="3.26953125" style="1" customWidth="1"/>
    <col min="11790" max="11791" width="0" style="1" hidden="1" customWidth="1"/>
    <col min="11792" max="11792" width="3.26953125" style="1" customWidth="1"/>
    <col min="11793" max="11794" width="0" style="1" hidden="1" customWidth="1"/>
    <col min="11795" max="11795" width="3.26953125" style="1" customWidth="1"/>
    <col min="11796" max="11796" width="0" style="1" hidden="1" customWidth="1"/>
    <col min="11797" max="11797" width="3.26953125" style="1" customWidth="1"/>
    <col min="11798" max="11798" width="0" style="1" hidden="1" customWidth="1"/>
    <col min="11799" max="11799" width="2.7265625" style="1" customWidth="1"/>
    <col min="11800" max="11802" width="3.26953125" style="1" customWidth="1"/>
    <col min="11803" max="11806" width="0" style="1" hidden="1" customWidth="1"/>
    <col min="11807" max="11807" width="2.81640625" style="1" customWidth="1"/>
    <col min="11808" max="11808" width="3.26953125" style="1" customWidth="1"/>
    <col min="11809" max="11811" width="3" style="1" customWidth="1"/>
    <col min="11812" max="11812" width="3.26953125" style="1" customWidth="1"/>
    <col min="11813" max="11814" width="0" style="1" hidden="1" customWidth="1"/>
    <col min="11815" max="11816" width="3.26953125" style="1" customWidth="1"/>
    <col min="11817" max="11817" width="3" style="1" customWidth="1"/>
    <col min="11818" max="11820" width="3.26953125" style="1" customWidth="1"/>
    <col min="11821" max="11821" width="3" style="1" customWidth="1"/>
    <col min="11822" max="11825" width="3.26953125" style="1" customWidth="1"/>
    <col min="11826" max="11826" width="2.81640625" style="1" customWidth="1"/>
    <col min="11827" max="11827" width="3.26953125" style="1" customWidth="1"/>
    <col min="11828" max="11828" width="3.1796875" style="1" customWidth="1"/>
    <col min="11829" max="11833" width="3.26953125" style="1" customWidth="1"/>
    <col min="11834" max="11835" width="2.81640625" style="1" customWidth="1"/>
    <col min="11836" max="11836" width="3" style="1" customWidth="1"/>
    <col min="11837" max="11837" width="0" style="1" hidden="1" customWidth="1"/>
    <col min="11838" max="11838" width="3.26953125" style="1" customWidth="1"/>
    <col min="11839" max="11841" width="0" style="1" hidden="1" customWidth="1"/>
    <col min="11842" max="11842" width="3.26953125" style="1" customWidth="1"/>
    <col min="11843" max="11844" width="0" style="1" hidden="1" customWidth="1"/>
    <col min="11845" max="11845" width="2.81640625" style="1" customWidth="1"/>
    <col min="11846" max="11846" width="3.26953125" style="1" customWidth="1"/>
    <col min="11847" max="11847" width="3" style="1" customWidth="1"/>
    <col min="11848" max="11848" width="3.26953125" style="1" customWidth="1"/>
    <col min="11849" max="11850" width="2.453125" style="1" customWidth="1"/>
    <col min="11851" max="11851" width="3.26953125" style="1" customWidth="1"/>
    <col min="11852" max="11852" width="3.81640625" style="1" customWidth="1"/>
    <col min="11853" max="11853" width="3.7265625" style="1" customWidth="1"/>
    <col min="11854" max="11854" width="2.81640625" style="1" customWidth="1"/>
    <col min="11855" max="11871" width="0" style="1" hidden="1" customWidth="1"/>
    <col min="11872" max="11872" width="0.1796875" style="1" customWidth="1"/>
    <col min="11873" max="11873" width="2.7265625" style="1" customWidth="1"/>
    <col min="11874" max="11905" width="0" style="1" hidden="1" customWidth="1"/>
    <col min="11906" max="11909" width="9.1796875" style="1" customWidth="1"/>
    <col min="11910" max="12032" width="9.1796875" style="1"/>
    <col min="12033" max="12033" width="2.7265625" style="1" customWidth="1"/>
    <col min="12034" max="12034" width="10.1796875" style="1" customWidth="1"/>
    <col min="12035" max="12035" width="5.7265625" style="1" customWidth="1"/>
    <col min="12036" max="12036" width="7.54296875" style="1" customWidth="1"/>
    <col min="12037" max="12037" width="5.7265625" style="1" customWidth="1"/>
    <col min="12038" max="12038" width="7" style="1" customWidth="1"/>
    <col min="12039" max="12039" width="3.7265625" style="1" customWidth="1"/>
    <col min="12040" max="12040" width="0" style="1" hidden="1" customWidth="1"/>
    <col min="12041" max="12042" width="3.26953125" style="1" customWidth="1"/>
    <col min="12043" max="12044" width="0" style="1" hidden="1" customWidth="1"/>
    <col min="12045" max="12045" width="3.26953125" style="1" customWidth="1"/>
    <col min="12046" max="12047" width="0" style="1" hidden="1" customWidth="1"/>
    <col min="12048" max="12048" width="3.26953125" style="1" customWidth="1"/>
    <col min="12049" max="12050" width="0" style="1" hidden="1" customWidth="1"/>
    <col min="12051" max="12051" width="3.26953125" style="1" customWidth="1"/>
    <col min="12052" max="12052" width="0" style="1" hidden="1" customWidth="1"/>
    <col min="12053" max="12053" width="3.26953125" style="1" customWidth="1"/>
    <col min="12054" max="12054" width="0" style="1" hidden="1" customWidth="1"/>
    <col min="12055" max="12055" width="2.7265625" style="1" customWidth="1"/>
    <col min="12056" max="12058" width="3.26953125" style="1" customWidth="1"/>
    <col min="12059" max="12062" width="0" style="1" hidden="1" customWidth="1"/>
    <col min="12063" max="12063" width="2.81640625" style="1" customWidth="1"/>
    <col min="12064" max="12064" width="3.26953125" style="1" customWidth="1"/>
    <col min="12065" max="12067" width="3" style="1" customWidth="1"/>
    <col min="12068" max="12068" width="3.26953125" style="1" customWidth="1"/>
    <col min="12069" max="12070" width="0" style="1" hidden="1" customWidth="1"/>
    <col min="12071" max="12072" width="3.26953125" style="1" customWidth="1"/>
    <col min="12073" max="12073" width="3" style="1" customWidth="1"/>
    <col min="12074" max="12076" width="3.26953125" style="1" customWidth="1"/>
    <col min="12077" max="12077" width="3" style="1" customWidth="1"/>
    <col min="12078" max="12081" width="3.26953125" style="1" customWidth="1"/>
    <col min="12082" max="12082" width="2.81640625" style="1" customWidth="1"/>
    <col min="12083" max="12083" width="3.26953125" style="1" customWidth="1"/>
    <col min="12084" max="12084" width="3.1796875" style="1" customWidth="1"/>
    <col min="12085" max="12089" width="3.26953125" style="1" customWidth="1"/>
    <col min="12090" max="12091" width="2.81640625" style="1" customWidth="1"/>
    <col min="12092" max="12092" width="3" style="1" customWidth="1"/>
    <col min="12093" max="12093" width="0" style="1" hidden="1" customWidth="1"/>
    <col min="12094" max="12094" width="3.26953125" style="1" customWidth="1"/>
    <col min="12095" max="12097" width="0" style="1" hidden="1" customWidth="1"/>
    <col min="12098" max="12098" width="3.26953125" style="1" customWidth="1"/>
    <col min="12099" max="12100" width="0" style="1" hidden="1" customWidth="1"/>
    <col min="12101" max="12101" width="2.81640625" style="1" customWidth="1"/>
    <col min="12102" max="12102" width="3.26953125" style="1" customWidth="1"/>
    <col min="12103" max="12103" width="3" style="1" customWidth="1"/>
    <col min="12104" max="12104" width="3.26953125" style="1" customWidth="1"/>
    <col min="12105" max="12106" width="2.453125" style="1" customWidth="1"/>
    <col min="12107" max="12107" width="3.26953125" style="1" customWidth="1"/>
    <col min="12108" max="12108" width="3.81640625" style="1" customWidth="1"/>
    <col min="12109" max="12109" width="3.7265625" style="1" customWidth="1"/>
    <col min="12110" max="12110" width="2.81640625" style="1" customWidth="1"/>
    <col min="12111" max="12127" width="0" style="1" hidden="1" customWidth="1"/>
    <col min="12128" max="12128" width="0.1796875" style="1" customWidth="1"/>
    <col min="12129" max="12129" width="2.7265625" style="1" customWidth="1"/>
    <col min="12130" max="12161" width="0" style="1" hidden="1" customWidth="1"/>
    <col min="12162" max="12165" width="9.1796875" style="1" customWidth="1"/>
    <col min="12166" max="12288" width="9.1796875" style="1"/>
    <col min="12289" max="12289" width="2.7265625" style="1" customWidth="1"/>
    <col min="12290" max="12290" width="10.1796875" style="1" customWidth="1"/>
    <col min="12291" max="12291" width="5.7265625" style="1" customWidth="1"/>
    <col min="12292" max="12292" width="7.54296875" style="1" customWidth="1"/>
    <col min="12293" max="12293" width="5.7265625" style="1" customWidth="1"/>
    <col min="12294" max="12294" width="7" style="1" customWidth="1"/>
    <col min="12295" max="12295" width="3.7265625" style="1" customWidth="1"/>
    <col min="12296" max="12296" width="0" style="1" hidden="1" customWidth="1"/>
    <col min="12297" max="12298" width="3.26953125" style="1" customWidth="1"/>
    <col min="12299" max="12300" width="0" style="1" hidden="1" customWidth="1"/>
    <col min="12301" max="12301" width="3.26953125" style="1" customWidth="1"/>
    <col min="12302" max="12303" width="0" style="1" hidden="1" customWidth="1"/>
    <col min="12304" max="12304" width="3.26953125" style="1" customWidth="1"/>
    <col min="12305" max="12306" width="0" style="1" hidden="1" customWidth="1"/>
    <col min="12307" max="12307" width="3.26953125" style="1" customWidth="1"/>
    <col min="12308" max="12308" width="0" style="1" hidden="1" customWidth="1"/>
    <col min="12309" max="12309" width="3.26953125" style="1" customWidth="1"/>
    <col min="12310" max="12310" width="0" style="1" hidden="1" customWidth="1"/>
    <col min="12311" max="12311" width="2.7265625" style="1" customWidth="1"/>
    <col min="12312" max="12314" width="3.26953125" style="1" customWidth="1"/>
    <col min="12315" max="12318" width="0" style="1" hidden="1" customWidth="1"/>
    <col min="12319" max="12319" width="2.81640625" style="1" customWidth="1"/>
    <col min="12320" max="12320" width="3.26953125" style="1" customWidth="1"/>
    <col min="12321" max="12323" width="3" style="1" customWidth="1"/>
    <col min="12324" max="12324" width="3.26953125" style="1" customWidth="1"/>
    <col min="12325" max="12326" width="0" style="1" hidden="1" customWidth="1"/>
    <col min="12327" max="12328" width="3.26953125" style="1" customWidth="1"/>
    <col min="12329" max="12329" width="3" style="1" customWidth="1"/>
    <col min="12330" max="12332" width="3.26953125" style="1" customWidth="1"/>
    <col min="12333" max="12333" width="3" style="1" customWidth="1"/>
    <col min="12334" max="12337" width="3.26953125" style="1" customWidth="1"/>
    <col min="12338" max="12338" width="2.81640625" style="1" customWidth="1"/>
    <col min="12339" max="12339" width="3.26953125" style="1" customWidth="1"/>
    <col min="12340" max="12340" width="3.1796875" style="1" customWidth="1"/>
    <col min="12341" max="12345" width="3.26953125" style="1" customWidth="1"/>
    <col min="12346" max="12347" width="2.81640625" style="1" customWidth="1"/>
    <col min="12348" max="12348" width="3" style="1" customWidth="1"/>
    <col min="12349" max="12349" width="0" style="1" hidden="1" customWidth="1"/>
    <col min="12350" max="12350" width="3.26953125" style="1" customWidth="1"/>
    <col min="12351" max="12353" width="0" style="1" hidden="1" customWidth="1"/>
    <col min="12354" max="12354" width="3.26953125" style="1" customWidth="1"/>
    <col min="12355" max="12356" width="0" style="1" hidden="1" customWidth="1"/>
    <col min="12357" max="12357" width="2.81640625" style="1" customWidth="1"/>
    <col min="12358" max="12358" width="3.26953125" style="1" customWidth="1"/>
    <col min="12359" max="12359" width="3" style="1" customWidth="1"/>
    <col min="12360" max="12360" width="3.26953125" style="1" customWidth="1"/>
    <col min="12361" max="12362" width="2.453125" style="1" customWidth="1"/>
    <col min="12363" max="12363" width="3.26953125" style="1" customWidth="1"/>
    <col min="12364" max="12364" width="3.81640625" style="1" customWidth="1"/>
    <col min="12365" max="12365" width="3.7265625" style="1" customWidth="1"/>
    <col min="12366" max="12366" width="2.81640625" style="1" customWidth="1"/>
    <col min="12367" max="12383" width="0" style="1" hidden="1" customWidth="1"/>
    <col min="12384" max="12384" width="0.1796875" style="1" customWidth="1"/>
    <col min="12385" max="12385" width="2.7265625" style="1" customWidth="1"/>
    <col min="12386" max="12417" width="0" style="1" hidden="1" customWidth="1"/>
    <col min="12418" max="12421" width="9.1796875" style="1" customWidth="1"/>
    <col min="12422" max="12544" width="9.1796875" style="1"/>
    <col min="12545" max="12545" width="2.7265625" style="1" customWidth="1"/>
    <col min="12546" max="12546" width="10.1796875" style="1" customWidth="1"/>
    <col min="12547" max="12547" width="5.7265625" style="1" customWidth="1"/>
    <col min="12548" max="12548" width="7.54296875" style="1" customWidth="1"/>
    <col min="12549" max="12549" width="5.7265625" style="1" customWidth="1"/>
    <col min="12550" max="12550" width="7" style="1" customWidth="1"/>
    <col min="12551" max="12551" width="3.7265625" style="1" customWidth="1"/>
    <col min="12552" max="12552" width="0" style="1" hidden="1" customWidth="1"/>
    <col min="12553" max="12554" width="3.26953125" style="1" customWidth="1"/>
    <col min="12555" max="12556" width="0" style="1" hidden="1" customWidth="1"/>
    <col min="12557" max="12557" width="3.26953125" style="1" customWidth="1"/>
    <col min="12558" max="12559" width="0" style="1" hidden="1" customWidth="1"/>
    <col min="12560" max="12560" width="3.26953125" style="1" customWidth="1"/>
    <col min="12561" max="12562" width="0" style="1" hidden="1" customWidth="1"/>
    <col min="12563" max="12563" width="3.26953125" style="1" customWidth="1"/>
    <col min="12564" max="12564" width="0" style="1" hidden="1" customWidth="1"/>
    <col min="12565" max="12565" width="3.26953125" style="1" customWidth="1"/>
    <col min="12566" max="12566" width="0" style="1" hidden="1" customWidth="1"/>
    <col min="12567" max="12567" width="2.7265625" style="1" customWidth="1"/>
    <col min="12568" max="12570" width="3.26953125" style="1" customWidth="1"/>
    <col min="12571" max="12574" width="0" style="1" hidden="1" customWidth="1"/>
    <col min="12575" max="12575" width="2.81640625" style="1" customWidth="1"/>
    <col min="12576" max="12576" width="3.26953125" style="1" customWidth="1"/>
    <col min="12577" max="12579" width="3" style="1" customWidth="1"/>
    <col min="12580" max="12580" width="3.26953125" style="1" customWidth="1"/>
    <col min="12581" max="12582" width="0" style="1" hidden="1" customWidth="1"/>
    <col min="12583" max="12584" width="3.26953125" style="1" customWidth="1"/>
    <col min="12585" max="12585" width="3" style="1" customWidth="1"/>
    <col min="12586" max="12588" width="3.26953125" style="1" customWidth="1"/>
    <col min="12589" max="12589" width="3" style="1" customWidth="1"/>
    <col min="12590" max="12593" width="3.26953125" style="1" customWidth="1"/>
    <col min="12594" max="12594" width="2.81640625" style="1" customWidth="1"/>
    <col min="12595" max="12595" width="3.26953125" style="1" customWidth="1"/>
    <col min="12596" max="12596" width="3.1796875" style="1" customWidth="1"/>
    <col min="12597" max="12601" width="3.26953125" style="1" customWidth="1"/>
    <col min="12602" max="12603" width="2.81640625" style="1" customWidth="1"/>
    <col min="12604" max="12604" width="3" style="1" customWidth="1"/>
    <col min="12605" max="12605" width="0" style="1" hidden="1" customWidth="1"/>
    <col min="12606" max="12606" width="3.26953125" style="1" customWidth="1"/>
    <col min="12607" max="12609" width="0" style="1" hidden="1" customWidth="1"/>
    <col min="12610" max="12610" width="3.26953125" style="1" customWidth="1"/>
    <col min="12611" max="12612" width="0" style="1" hidden="1" customWidth="1"/>
    <col min="12613" max="12613" width="2.81640625" style="1" customWidth="1"/>
    <col min="12614" max="12614" width="3.26953125" style="1" customWidth="1"/>
    <col min="12615" max="12615" width="3" style="1" customWidth="1"/>
    <col min="12616" max="12616" width="3.26953125" style="1" customWidth="1"/>
    <col min="12617" max="12618" width="2.453125" style="1" customWidth="1"/>
    <col min="12619" max="12619" width="3.26953125" style="1" customWidth="1"/>
    <col min="12620" max="12620" width="3.81640625" style="1" customWidth="1"/>
    <col min="12621" max="12621" width="3.7265625" style="1" customWidth="1"/>
    <col min="12622" max="12622" width="2.81640625" style="1" customWidth="1"/>
    <col min="12623" max="12639" width="0" style="1" hidden="1" customWidth="1"/>
    <col min="12640" max="12640" width="0.1796875" style="1" customWidth="1"/>
    <col min="12641" max="12641" width="2.7265625" style="1" customWidth="1"/>
    <col min="12642" max="12673" width="0" style="1" hidden="1" customWidth="1"/>
    <col min="12674" max="12677" width="9.1796875" style="1" customWidth="1"/>
    <col min="12678" max="12800" width="9.1796875" style="1"/>
    <col min="12801" max="12801" width="2.7265625" style="1" customWidth="1"/>
    <col min="12802" max="12802" width="10.1796875" style="1" customWidth="1"/>
    <col min="12803" max="12803" width="5.7265625" style="1" customWidth="1"/>
    <col min="12804" max="12804" width="7.54296875" style="1" customWidth="1"/>
    <col min="12805" max="12805" width="5.7265625" style="1" customWidth="1"/>
    <col min="12806" max="12806" width="7" style="1" customWidth="1"/>
    <col min="12807" max="12807" width="3.7265625" style="1" customWidth="1"/>
    <col min="12808" max="12808" width="0" style="1" hidden="1" customWidth="1"/>
    <col min="12809" max="12810" width="3.26953125" style="1" customWidth="1"/>
    <col min="12811" max="12812" width="0" style="1" hidden="1" customWidth="1"/>
    <col min="12813" max="12813" width="3.26953125" style="1" customWidth="1"/>
    <col min="12814" max="12815" width="0" style="1" hidden="1" customWidth="1"/>
    <col min="12816" max="12816" width="3.26953125" style="1" customWidth="1"/>
    <col min="12817" max="12818" width="0" style="1" hidden="1" customWidth="1"/>
    <col min="12819" max="12819" width="3.26953125" style="1" customWidth="1"/>
    <col min="12820" max="12820" width="0" style="1" hidden="1" customWidth="1"/>
    <col min="12821" max="12821" width="3.26953125" style="1" customWidth="1"/>
    <col min="12822" max="12822" width="0" style="1" hidden="1" customWidth="1"/>
    <col min="12823" max="12823" width="2.7265625" style="1" customWidth="1"/>
    <col min="12824" max="12826" width="3.26953125" style="1" customWidth="1"/>
    <col min="12827" max="12830" width="0" style="1" hidden="1" customWidth="1"/>
    <col min="12831" max="12831" width="2.81640625" style="1" customWidth="1"/>
    <col min="12832" max="12832" width="3.26953125" style="1" customWidth="1"/>
    <col min="12833" max="12835" width="3" style="1" customWidth="1"/>
    <col min="12836" max="12836" width="3.26953125" style="1" customWidth="1"/>
    <col min="12837" max="12838" width="0" style="1" hidden="1" customWidth="1"/>
    <col min="12839" max="12840" width="3.26953125" style="1" customWidth="1"/>
    <col min="12841" max="12841" width="3" style="1" customWidth="1"/>
    <col min="12842" max="12844" width="3.26953125" style="1" customWidth="1"/>
    <col min="12845" max="12845" width="3" style="1" customWidth="1"/>
    <col min="12846" max="12849" width="3.26953125" style="1" customWidth="1"/>
    <col min="12850" max="12850" width="2.81640625" style="1" customWidth="1"/>
    <col min="12851" max="12851" width="3.26953125" style="1" customWidth="1"/>
    <col min="12852" max="12852" width="3.1796875" style="1" customWidth="1"/>
    <col min="12853" max="12857" width="3.26953125" style="1" customWidth="1"/>
    <col min="12858" max="12859" width="2.81640625" style="1" customWidth="1"/>
    <col min="12860" max="12860" width="3" style="1" customWidth="1"/>
    <col min="12861" max="12861" width="0" style="1" hidden="1" customWidth="1"/>
    <col min="12862" max="12862" width="3.26953125" style="1" customWidth="1"/>
    <col min="12863" max="12865" width="0" style="1" hidden="1" customWidth="1"/>
    <col min="12866" max="12866" width="3.26953125" style="1" customWidth="1"/>
    <col min="12867" max="12868" width="0" style="1" hidden="1" customWidth="1"/>
    <col min="12869" max="12869" width="2.81640625" style="1" customWidth="1"/>
    <col min="12870" max="12870" width="3.26953125" style="1" customWidth="1"/>
    <col min="12871" max="12871" width="3" style="1" customWidth="1"/>
    <col min="12872" max="12872" width="3.26953125" style="1" customWidth="1"/>
    <col min="12873" max="12874" width="2.453125" style="1" customWidth="1"/>
    <col min="12875" max="12875" width="3.26953125" style="1" customWidth="1"/>
    <col min="12876" max="12876" width="3.81640625" style="1" customWidth="1"/>
    <col min="12877" max="12877" width="3.7265625" style="1" customWidth="1"/>
    <col min="12878" max="12878" width="2.81640625" style="1" customWidth="1"/>
    <col min="12879" max="12895" width="0" style="1" hidden="1" customWidth="1"/>
    <col min="12896" max="12896" width="0.1796875" style="1" customWidth="1"/>
    <col min="12897" max="12897" width="2.7265625" style="1" customWidth="1"/>
    <col min="12898" max="12929" width="0" style="1" hidden="1" customWidth="1"/>
    <col min="12930" max="12933" width="9.1796875" style="1" customWidth="1"/>
    <col min="12934" max="13056" width="9.1796875" style="1"/>
    <col min="13057" max="13057" width="2.7265625" style="1" customWidth="1"/>
    <col min="13058" max="13058" width="10.1796875" style="1" customWidth="1"/>
    <col min="13059" max="13059" width="5.7265625" style="1" customWidth="1"/>
    <col min="13060" max="13060" width="7.54296875" style="1" customWidth="1"/>
    <col min="13061" max="13061" width="5.7265625" style="1" customWidth="1"/>
    <col min="13062" max="13062" width="7" style="1" customWidth="1"/>
    <col min="13063" max="13063" width="3.7265625" style="1" customWidth="1"/>
    <col min="13064" max="13064" width="0" style="1" hidden="1" customWidth="1"/>
    <col min="13065" max="13066" width="3.26953125" style="1" customWidth="1"/>
    <col min="13067" max="13068" width="0" style="1" hidden="1" customWidth="1"/>
    <col min="13069" max="13069" width="3.26953125" style="1" customWidth="1"/>
    <col min="13070" max="13071" width="0" style="1" hidden="1" customWidth="1"/>
    <col min="13072" max="13072" width="3.26953125" style="1" customWidth="1"/>
    <col min="13073" max="13074" width="0" style="1" hidden="1" customWidth="1"/>
    <col min="13075" max="13075" width="3.26953125" style="1" customWidth="1"/>
    <col min="13076" max="13076" width="0" style="1" hidden="1" customWidth="1"/>
    <col min="13077" max="13077" width="3.26953125" style="1" customWidth="1"/>
    <col min="13078" max="13078" width="0" style="1" hidden="1" customWidth="1"/>
    <col min="13079" max="13079" width="2.7265625" style="1" customWidth="1"/>
    <col min="13080" max="13082" width="3.26953125" style="1" customWidth="1"/>
    <col min="13083" max="13086" width="0" style="1" hidden="1" customWidth="1"/>
    <col min="13087" max="13087" width="2.81640625" style="1" customWidth="1"/>
    <col min="13088" max="13088" width="3.26953125" style="1" customWidth="1"/>
    <col min="13089" max="13091" width="3" style="1" customWidth="1"/>
    <col min="13092" max="13092" width="3.26953125" style="1" customWidth="1"/>
    <col min="13093" max="13094" width="0" style="1" hidden="1" customWidth="1"/>
    <col min="13095" max="13096" width="3.26953125" style="1" customWidth="1"/>
    <col min="13097" max="13097" width="3" style="1" customWidth="1"/>
    <col min="13098" max="13100" width="3.26953125" style="1" customWidth="1"/>
    <col min="13101" max="13101" width="3" style="1" customWidth="1"/>
    <col min="13102" max="13105" width="3.26953125" style="1" customWidth="1"/>
    <col min="13106" max="13106" width="2.81640625" style="1" customWidth="1"/>
    <col min="13107" max="13107" width="3.26953125" style="1" customWidth="1"/>
    <col min="13108" max="13108" width="3.1796875" style="1" customWidth="1"/>
    <col min="13109" max="13113" width="3.26953125" style="1" customWidth="1"/>
    <col min="13114" max="13115" width="2.81640625" style="1" customWidth="1"/>
    <col min="13116" max="13116" width="3" style="1" customWidth="1"/>
    <col min="13117" max="13117" width="0" style="1" hidden="1" customWidth="1"/>
    <col min="13118" max="13118" width="3.26953125" style="1" customWidth="1"/>
    <col min="13119" max="13121" width="0" style="1" hidden="1" customWidth="1"/>
    <col min="13122" max="13122" width="3.26953125" style="1" customWidth="1"/>
    <col min="13123" max="13124" width="0" style="1" hidden="1" customWidth="1"/>
    <col min="13125" max="13125" width="2.81640625" style="1" customWidth="1"/>
    <col min="13126" max="13126" width="3.26953125" style="1" customWidth="1"/>
    <col min="13127" max="13127" width="3" style="1" customWidth="1"/>
    <col min="13128" max="13128" width="3.26953125" style="1" customWidth="1"/>
    <col min="13129" max="13130" width="2.453125" style="1" customWidth="1"/>
    <col min="13131" max="13131" width="3.26953125" style="1" customWidth="1"/>
    <col min="13132" max="13132" width="3.81640625" style="1" customWidth="1"/>
    <col min="13133" max="13133" width="3.7265625" style="1" customWidth="1"/>
    <col min="13134" max="13134" width="2.81640625" style="1" customWidth="1"/>
    <col min="13135" max="13151" width="0" style="1" hidden="1" customWidth="1"/>
    <col min="13152" max="13152" width="0.1796875" style="1" customWidth="1"/>
    <col min="13153" max="13153" width="2.7265625" style="1" customWidth="1"/>
    <col min="13154" max="13185" width="0" style="1" hidden="1" customWidth="1"/>
    <col min="13186" max="13189" width="9.1796875" style="1" customWidth="1"/>
    <col min="13190" max="13312" width="9.1796875" style="1"/>
    <col min="13313" max="13313" width="2.7265625" style="1" customWidth="1"/>
    <col min="13314" max="13314" width="10.1796875" style="1" customWidth="1"/>
    <col min="13315" max="13315" width="5.7265625" style="1" customWidth="1"/>
    <col min="13316" max="13316" width="7.54296875" style="1" customWidth="1"/>
    <col min="13317" max="13317" width="5.7265625" style="1" customWidth="1"/>
    <col min="13318" max="13318" width="7" style="1" customWidth="1"/>
    <col min="13319" max="13319" width="3.7265625" style="1" customWidth="1"/>
    <col min="13320" max="13320" width="0" style="1" hidden="1" customWidth="1"/>
    <col min="13321" max="13322" width="3.26953125" style="1" customWidth="1"/>
    <col min="13323" max="13324" width="0" style="1" hidden="1" customWidth="1"/>
    <col min="13325" max="13325" width="3.26953125" style="1" customWidth="1"/>
    <col min="13326" max="13327" width="0" style="1" hidden="1" customWidth="1"/>
    <col min="13328" max="13328" width="3.26953125" style="1" customWidth="1"/>
    <col min="13329" max="13330" width="0" style="1" hidden="1" customWidth="1"/>
    <col min="13331" max="13331" width="3.26953125" style="1" customWidth="1"/>
    <col min="13332" max="13332" width="0" style="1" hidden="1" customWidth="1"/>
    <col min="13333" max="13333" width="3.26953125" style="1" customWidth="1"/>
    <col min="13334" max="13334" width="0" style="1" hidden="1" customWidth="1"/>
    <col min="13335" max="13335" width="2.7265625" style="1" customWidth="1"/>
    <col min="13336" max="13338" width="3.26953125" style="1" customWidth="1"/>
    <col min="13339" max="13342" width="0" style="1" hidden="1" customWidth="1"/>
    <col min="13343" max="13343" width="2.81640625" style="1" customWidth="1"/>
    <col min="13344" max="13344" width="3.26953125" style="1" customWidth="1"/>
    <col min="13345" max="13347" width="3" style="1" customWidth="1"/>
    <col min="13348" max="13348" width="3.26953125" style="1" customWidth="1"/>
    <col min="13349" max="13350" width="0" style="1" hidden="1" customWidth="1"/>
    <col min="13351" max="13352" width="3.26953125" style="1" customWidth="1"/>
    <col min="13353" max="13353" width="3" style="1" customWidth="1"/>
    <col min="13354" max="13356" width="3.26953125" style="1" customWidth="1"/>
    <col min="13357" max="13357" width="3" style="1" customWidth="1"/>
    <col min="13358" max="13361" width="3.26953125" style="1" customWidth="1"/>
    <col min="13362" max="13362" width="2.81640625" style="1" customWidth="1"/>
    <col min="13363" max="13363" width="3.26953125" style="1" customWidth="1"/>
    <col min="13364" max="13364" width="3.1796875" style="1" customWidth="1"/>
    <col min="13365" max="13369" width="3.26953125" style="1" customWidth="1"/>
    <col min="13370" max="13371" width="2.81640625" style="1" customWidth="1"/>
    <col min="13372" max="13372" width="3" style="1" customWidth="1"/>
    <col min="13373" max="13373" width="0" style="1" hidden="1" customWidth="1"/>
    <col min="13374" max="13374" width="3.26953125" style="1" customWidth="1"/>
    <col min="13375" max="13377" width="0" style="1" hidden="1" customWidth="1"/>
    <col min="13378" max="13378" width="3.26953125" style="1" customWidth="1"/>
    <col min="13379" max="13380" width="0" style="1" hidden="1" customWidth="1"/>
    <col min="13381" max="13381" width="2.81640625" style="1" customWidth="1"/>
    <col min="13382" max="13382" width="3.26953125" style="1" customWidth="1"/>
    <col min="13383" max="13383" width="3" style="1" customWidth="1"/>
    <col min="13384" max="13384" width="3.26953125" style="1" customWidth="1"/>
    <col min="13385" max="13386" width="2.453125" style="1" customWidth="1"/>
    <col min="13387" max="13387" width="3.26953125" style="1" customWidth="1"/>
    <col min="13388" max="13388" width="3.81640625" style="1" customWidth="1"/>
    <col min="13389" max="13389" width="3.7265625" style="1" customWidth="1"/>
    <col min="13390" max="13390" width="2.81640625" style="1" customWidth="1"/>
    <col min="13391" max="13407" width="0" style="1" hidden="1" customWidth="1"/>
    <col min="13408" max="13408" width="0.1796875" style="1" customWidth="1"/>
    <col min="13409" max="13409" width="2.7265625" style="1" customWidth="1"/>
    <col min="13410" max="13441" width="0" style="1" hidden="1" customWidth="1"/>
    <col min="13442" max="13445" width="9.1796875" style="1" customWidth="1"/>
    <col min="13446" max="13568" width="9.1796875" style="1"/>
    <col min="13569" max="13569" width="2.7265625" style="1" customWidth="1"/>
    <col min="13570" max="13570" width="10.1796875" style="1" customWidth="1"/>
    <col min="13571" max="13571" width="5.7265625" style="1" customWidth="1"/>
    <col min="13572" max="13572" width="7.54296875" style="1" customWidth="1"/>
    <col min="13573" max="13573" width="5.7265625" style="1" customWidth="1"/>
    <col min="13574" max="13574" width="7" style="1" customWidth="1"/>
    <col min="13575" max="13575" width="3.7265625" style="1" customWidth="1"/>
    <col min="13576" max="13576" width="0" style="1" hidden="1" customWidth="1"/>
    <col min="13577" max="13578" width="3.26953125" style="1" customWidth="1"/>
    <col min="13579" max="13580" width="0" style="1" hidden="1" customWidth="1"/>
    <col min="13581" max="13581" width="3.26953125" style="1" customWidth="1"/>
    <col min="13582" max="13583" width="0" style="1" hidden="1" customWidth="1"/>
    <col min="13584" max="13584" width="3.26953125" style="1" customWidth="1"/>
    <col min="13585" max="13586" width="0" style="1" hidden="1" customWidth="1"/>
    <col min="13587" max="13587" width="3.26953125" style="1" customWidth="1"/>
    <col min="13588" max="13588" width="0" style="1" hidden="1" customWidth="1"/>
    <col min="13589" max="13589" width="3.26953125" style="1" customWidth="1"/>
    <col min="13590" max="13590" width="0" style="1" hidden="1" customWidth="1"/>
    <col min="13591" max="13591" width="2.7265625" style="1" customWidth="1"/>
    <col min="13592" max="13594" width="3.26953125" style="1" customWidth="1"/>
    <col min="13595" max="13598" width="0" style="1" hidden="1" customWidth="1"/>
    <col min="13599" max="13599" width="2.81640625" style="1" customWidth="1"/>
    <col min="13600" max="13600" width="3.26953125" style="1" customWidth="1"/>
    <col min="13601" max="13603" width="3" style="1" customWidth="1"/>
    <col min="13604" max="13604" width="3.26953125" style="1" customWidth="1"/>
    <col min="13605" max="13606" width="0" style="1" hidden="1" customWidth="1"/>
    <col min="13607" max="13608" width="3.26953125" style="1" customWidth="1"/>
    <col min="13609" max="13609" width="3" style="1" customWidth="1"/>
    <col min="13610" max="13612" width="3.26953125" style="1" customWidth="1"/>
    <col min="13613" max="13613" width="3" style="1" customWidth="1"/>
    <col min="13614" max="13617" width="3.26953125" style="1" customWidth="1"/>
    <col min="13618" max="13618" width="2.81640625" style="1" customWidth="1"/>
    <col min="13619" max="13619" width="3.26953125" style="1" customWidth="1"/>
    <col min="13620" max="13620" width="3.1796875" style="1" customWidth="1"/>
    <col min="13621" max="13625" width="3.26953125" style="1" customWidth="1"/>
    <col min="13626" max="13627" width="2.81640625" style="1" customWidth="1"/>
    <col min="13628" max="13628" width="3" style="1" customWidth="1"/>
    <col min="13629" max="13629" width="0" style="1" hidden="1" customWidth="1"/>
    <col min="13630" max="13630" width="3.26953125" style="1" customWidth="1"/>
    <col min="13631" max="13633" width="0" style="1" hidden="1" customWidth="1"/>
    <col min="13634" max="13634" width="3.26953125" style="1" customWidth="1"/>
    <col min="13635" max="13636" width="0" style="1" hidden="1" customWidth="1"/>
    <col min="13637" max="13637" width="2.81640625" style="1" customWidth="1"/>
    <col min="13638" max="13638" width="3.26953125" style="1" customWidth="1"/>
    <col min="13639" max="13639" width="3" style="1" customWidth="1"/>
    <col min="13640" max="13640" width="3.26953125" style="1" customWidth="1"/>
    <col min="13641" max="13642" width="2.453125" style="1" customWidth="1"/>
    <col min="13643" max="13643" width="3.26953125" style="1" customWidth="1"/>
    <col min="13644" max="13644" width="3.81640625" style="1" customWidth="1"/>
    <col min="13645" max="13645" width="3.7265625" style="1" customWidth="1"/>
    <col min="13646" max="13646" width="2.81640625" style="1" customWidth="1"/>
    <col min="13647" max="13663" width="0" style="1" hidden="1" customWidth="1"/>
    <col min="13664" max="13664" width="0.1796875" style="1" customWidth="1"/>
    <col min="13665" max="13665" width="2.7265625" style="1" customWidth="1"/>
    <col min="13666" max="13697" width="0" style="1" hidden="1" customWidth="1"/>
    <col min="13698" max="13701" width="9.1796875" style="1" customWidth="1"/>
    <col min="13702" max="13824" width="9.1796875" style="1"/>
    <col min="13825" max="13825" width="2.7265625" style="1" customWidth="1"/>
    <col min="13826" max="13826" width="10.1796875" style="1" customWidth="1"/>
    <col min="13827" max="13827" width="5.7265625" style="1" customWidth="1"/>
    <col min="13828" max="13828" width="7.54296875" style="1" customWidth="1"/>
    <col min="13829" max="13829" width="5.7265625" style="1" customWidth="1"/>
    <col min="13830" max="13830" width="7" style="1" customWidth="1"/>
    <col min="13831" max="13831" width="3.7265625" style="1" customWidth="1"/>
    <col min="13832" max="13832" width="0" style="1" hidden="1" customWidth="1"/>
    <col min="13833" max="13834" width="3.26953125" style="1" customWidth="1"/>
    <col min="13835" max="13836" width="0" style="1" hidden="1" customWidth="1"/>
    <col min="13837" max="13837" width="3.26953125" style="1" customWidth="1"/>
    <col min="13838" max="13839" width="0" style="1" hidden="1" customWidth="1"/>
    <col min="13840" max="13840" width="3.26953125" style="1" customWidth="1"/>
    <col min="13841" max="13842" width="0" style="1" hidden="1" customWidth="1"/>
    <col min="13843" max="13843" width="3.26953125" style="1" customWidth="1"/>
    <col min="13844" max="13844" width="0" style="1" hidden="1" customWidth="1"/>
    <col min="13845" max="13845" width="3.26953125" style="1" customWidth="1"/>
    <col min="13846" max="13846" width="0" style="1" hidden="1" customWidth="1"/>
    <col min="13847" max="13847" width="2.7265625" style="1" customWidth="1"/>
    <col min="13848" max="13850" width="3.26953125" style="1" customWidth="1"/>
    <col min="13851" max="13854" width="0" style="1" hidden="1" customWidth="1"/>
    <col min="13855" max="13855" width="2.81640625" style="1" customWidth="1"/>
    <col min="13856" max="13856" width="3.26953125" style="1" customWidth="1"/>
    <col min="13857" max="13859" width="3" style="1" customWidth="1"/>
    <col min="13860" max="13860" width="3.26953125" style="1" customWidth="1"/>
    <col min="13861" max="13862" width="0" style="1" hidden="1" customWidth="1"/>
    <col min="13863" max="13864" width="3.26953125" style="1" customWidth="1"/>
    <col min="13865" max="13865" width="3" style="1" customWidth="1"/>
    <col min="13866" max="13868" width="3.26953125" style="1" customWidth="1"/>
    <col min="13869" max="13869" width="3" style="1" customWidth="1"/>
    <col min="13870" max="13873" width="3.26953125" style="1" customWidth="1"/>
    <col min="13874" max="13874" width="2.81640625" style="1" customWidth="1"/>
    <col min="13875" max="13875" width="3.26953125" style="1" customWidth="1"/>
    <col min="13876" max="13876" width="3.1796875" style="1" customWidth="1"/>
    <col min="13877" max="13881" width="3.26953125" style="1" customWidth="1"/>
    <col min="13882" max="13883" width="2.81640625" style="1" customWidth="1"/>
    <col min="13884" max="13884" width="3" style="1" customWidth="1"/>
    <col min="13885" max="13885" width="0" style="1" hidden="1" customWidth="1"/>
    <col min="13886" max="13886" width="3.26953125" style="1" customWidth="1"/>
    <col min="13887" max="13889" width="0" style="1" hidden="1" customWidth="1"/>
    <col min="13890" max="13890" width="3.26953125" style="1" customWidth="1"/>
    <col min="13891" max="13892" width="0" style="1" hidden="1" customWidth="1"/>
    <col min="13893" max="13893" width="2.81640625" style="1" customWidth="1"/>
    <col min="13894" max="13894" width="3.26953125" style="1" customWidth="1"/>
    <col min="13895" max="13895" width="3" style="1" customWidth="1"/>
    <col min="13896" max="13896" width="3.26953125" style="1" customWidth="1"/>
    <col min="13897" max="13898" width="2.453125" style="1" customWidth="1"/>
    <col min="13899" max="13899" width="3.26953125" style="1" customWidth="1"/>
    <col min="13900" max="13900" width="3.81640625" style="1" customWidth="1"/>
    <col min="13901" max="13901" width="3.7265625" style="1" customWidth="1"/>
    <col min="13902" max="13902" width="2.81640625" style="1" customWidth="1"/>
    <col min="13903" max="13919" width="0" style="1" hidden="1" customWidth="1"/>
    <col min="13920" max="13920" width="0.1796875" style="1" customWidth="1"/>
    <col min="13921" max="13921" width="2.7265625" style="1" customWidth="1"/>
    <col min="13922" max="13953" width="0" style="1" hidden="1" customWidth="1"/>
    <col min="13954" max="13957" width="9.1796875" style="1" customWidth="1"/>
    <col min="13958" max="14080" width="9.1796875" style="1"/>
    <col min="14081" max="14081" width="2.7265625" style="1" customWidth="1"/>
    <col min="14082" max="14082" width="10.1796875" style="1" customWidth="1"/>
    <col min="14083" max="14083" width="5.7265625" style="1" customWidth="1"/>
    <col min="14084" max="14084" width="7.54296875" style="1" customWidth="1"/>
    <col min="14085" max="14085" width="5.7265625" style="1" customWidth="1"/>
    <col min="14086" max="14086" width="7" style="1" customWidth="1"/>
    <col min="14087" max="14087" width="3.7265625" style="1" customWidth="1"/>
    <col min="14088" max="14088" width="0" style="1" hidden="1" customWidth="1"/>
    <col min="14089" max="14090" width="3.26953125" style="1" customWidth="1"/>
    <col min="14091" max="14092" width="0" style="1" hidden="1" customWidth="1"/>
    <col min="14093" max="14093" width="3.26953125" style="1" customWidth="1"/>
    <col min="14094" max="14095" width="0" style="1" hidden="1" customWidth="1"/>
    <col min="14096" max="14096" width="3.26953125" style="1" customWidth="1"/>
    <col min="14097" max="14098" width="0" style="1" hidden="1" customWidth="1"/>
    <col min="14099" max="14099" width="3.26953125" style="1" customWidth="1"/>
    <col min="14100" max="14100" width="0" style="1" hidden="1" customWidth="1"/>
    <col min="14101" max="14101" width="3.26953125" style="1" customWidth="1"/>
    <col min="14102" max="14102" width="0" style="1" hidden="1" customWidth="1"/>
    <col min="14103" max="14103" width="2.7265625" style="1" customWidth="1"/>
    <col min="14104" max="14106" width="3.26953125" style="1" customWidth="1"/>
    <col min="14107" max="14110" width="0" style="1" hidden="1" customWidth="1"/>
    <col min="14111" max="14111" width="2.81640625" style="1" customWidth="1"/>
    <col min="14112" max="14112" width="3.26953125" style="1" customWidth="1"/>
    <col min="14113" max="14115" width="3" style="1" customWidth="1"/>
    <col min="14116" max="14116" width="3.26953125" style="1" customWidth="1"/>
    <col min="14117" max="14118" width="0" style="1" hidden="1" customWidth="1"/>
    <col min="14119" max="14120" width="3.26953125" style="1" customWidth="1"/>
    <col min="14121" max="14121" width="3" style="1" customWidth="1"/>
    <col min="14122" max="14124" width="3.26953125" style="1" customWidth="1"/>
    <col min="14125" max="14125" width="3" style="1" customWidth="1"/>
    <col min="14126" max="14129" width="3.26953125" style="1" customWidth="1"/>
    <col min="14130" max="14130" width="2.81640625" style="1" customWidth="1"/>
    <col min="14131" max="14131" width="3.26953125" style="1" customWidth="1"/>
    <col min="14132" max="14132" width="3.1796875" style="1" customWidth="1"/>
    <col min="14133" max="14137" width="3.26953125" style="1" customWidth="1"/>
    <col min="14138" max="14139" width="2.81640625" style="1" customWidth="1"/>
    <col min="14140" max="14140" width="3" style="1" customWidth="1"/>
    <col min="14141" max="14141" width="0" style="1" hidden="1" customWidth="1"/>
    <col min="14142" max="14142" width="3.26953125" style="1" customWidth="1"/>
    <col min="14143" max="14145" width="0" style="1" hidden="1" customWidth="1"/>
    <col min="14146" max="14146" width="3.26953125" style="1" customWidth="1"/>
    <col min="14147" max="14148" width="0" style="1" hidden="1" customWidth="1"/>
    <col min="14149" max="14149" width="2.81640625" style="1" customWidth="1"/>
    <col min="14150" max="14150" width="3.26953125" style="1" customWidth="1"/>
    <col min="14151" max="14151" width="3" style="1" customWidth="1"/>
    <col min="14152" max="14152" width="3.26953125" style="1" customWidth="1"/>
    <col min="14153" max="14154" width="2.453125" style="1" customWidth="1"/>
    <col min="14155" max="14155" width="3.26953125" style="1" customWidth="1"/>
    <col min="14156" max="14156" width="3.81640625" style="1" customWidth="1"/>
    <col min="14157" max="14157" width="3.7265625" style="1" customWidth="1"/>
    <col min="14158" max="14158" width="2.81640625" style="1" customWidth="1"/>
    <col min="14159" max="14175" width="0" style="1" hidden="1" customWidth="1"/>
    <col min="14176" max="14176" width="0.1796875" style="1" customWidth="1"/>
    <col min="14177" max="14177" width="2.7265625" style="1" customWidth="1"/>
    <col min="14178" max="14209" width="0" style="1" hidden="1" customWidth="1"/>
    <col min="14210" max="14213" width="9.1796875" style="1" customWidth="1"/>
    <col min="14214" max="14336" width="9.1796875" style="1"/>
    <col min="14337" max="14337" width="2.7265625" style="1" customWidth="1"/>
    <col min="14338" max="14338" width="10.1796875" style="1" customWidth="1"/>
    <col min="14339" max="14339" width="5.7265625" style="1" customWidth="1"/>
    <col min="14340" max="14340" width="7.54296875" style="1" customWidth="1"/>
    <col min="14341" max="14341" width="5.7265625" style="1" customWidth="1"/>
    <col min="14342" max="14342" width="7" style="1" customWidth="1"/>
    <col min="14343" max="14343" width="3.7265625" style="1" customWidth="1"/>
    <col min="14344" max="14344" width="0" style="1" hidden="1" customWidth="1"/>
    <col min="14345" max="14346" width="3.26953125" style="1" customWidth="1"/>
    <col min="14347" max="14348" width="0" style="1" hidden="1" customWidth="1"/>
    <col min="14349" max="14349" width="3.26953125" style="1" customWidth="1"/>
    <col min="14350" max="14351" width="0" style="1" hidden="1" customWidth="1"/>
    <col min="14352" max="14352" width="3.26953125" style="1" customWidth="1"/>
    <col min="14353" max="14354" width="0" style="1" hidden="1" customWidth="1"/>
    <col min="14355" max="14355" width="3.26953125" style="1" customWidth="1"/>
    <col min="14356" max="14356" width="0" style="1" hidden="1" customWidth="1"/>
    <col min="14357" max="14357" width="3.26953125" style="1" customWidth="1"/>
    <col min="14358" max="14358" width="0" style="1" hidden="1" customWidth="1"/>
    <col min="14359" max="14359" width="2.7265625" style="1" customWidth="1"/>
    <col min="14360" max="14362" width="3.26953125" style="1" customWidth="1"/>
    <col min="14363" max="14366" width="0" style="1" hidden="1" customWidth="1"/>
    <col min="14367" max="14367" width="2.81640625" style="1" customWidth="1"/>
    <col min="14368" max="14368" width="3.26953125" style="1" customWidth="1"/>
    <col min="14369" max="14371" width="3" style="1" customWidth="1"/>
    <col min="14372" max="14372" width="3.26953125" style="1" customWidth="1"/>
    <col min="14373" max="14374" width="0" style="1" hidden="1" customWidth="1"/>
    <col min="14375" max="14376" width="3.26953125" style="1" customWidth="1"/>
    <col min="14377" max="14377" width="3" style="1" customWidth="1"/>
    <col min="14378" max="14380" width="3.26953125" style="1" customWidth="1"/>
    <col min="14381" max="14381" width="3" style="1" customWidth="1"/>
    <col min="14382" max="14385" width="3.26953125" style="1" customWidth="1"/>
    <col min="14386" max="14386" width="2.81640625" style="1" customWidth="1"/>
    <col min="14387" max="14387" width="3.26953125" style="1" customWidth="1"/>
    <col min="14388" max="14388" width="3.1796875" style="1" customWidth="1"/>
    <col min="14389" max="14393" width="3.26953125" style="1" customWidth="1"/>
    <col min="14394" max="14395" width="2.81640625" style="1" customWidth="1"/>
    <col min="14396" max="14396" width="3" style="1" customWidth="1"/>
    <col min="14397" max="14397" width="0" style="1" hidden="1" customWidth="1"/>
    <col min="14398" max="14398" width="3.26953125" style="1" customWidth="1"/>
    <col min="14399" max="14401" width="0" style="1" hidden="1" customWidth="1"/>
    <col min="14402" max="14402" width="3.26953125" style="1" customWidth="1"/>
    <col min="14403" max="14404" width="0" style="1" hidden="1" customWidth="1"/>
    <col min="14405" max="14405" width="2.81640625" style="1" customWidth="1"/>
    <col min="14406" max="14406" width="3.26953125" style="1" customWidth="1"/>
    <col min="14407" max="14407" width="3" style="1" customWidth="1"/>
    <col min="14408" max="14408" width="3.26953125" style="1" customWidth="1"/>
    <col min="14409" max="14410" width="2.453125" style="1" customWidth="1"/>
    <col min="14411" max="14411" width="3.26953125" style="1" customWidth="1"/>
    <col min="14412" max="14412" width="3.81640625" style="1" customWidth="1"/>
    <col min="14413" max="14413" width="3.7265625" style="1" customWidth="1"/>
    <col min="14414" max="14414" width="2.81640625" style="1" customWidth="1"/>
    <col min="14415" max="14431" width="0" style="1" hidden="1" customWidth="1"/>
    <col min="14432" max="14432" width="0.1796875" style="1" customWidth="1"/>
    <col min="14433" max="14433" width="2.7265625" style="1" customWidth="1"/>
    <col min="14434" max="14465" width="0" style="1" hidden="1" customWidth="1"/>
    <col min="14466" max="14469" width="9.1796875" style="1" customWidth="1"/>
    <col min="14470" max="14592" width="9.1796875" style="1"/>
    <col min="14593" max="14593" width="2.7265625" style="1" customWidth="1"/>
    <col min="14594" max="14594" width="10.1796875" style="1" customWidth="1"/>
    <col min="14595" max="14595" width="5.7265625" style="1" customWidth="1"/>
    <col min="14596" max="14596" width="7.54296875" style="1" customWidth="1"/>
    <col min="14597" max="14597" width="5.7265625" style="1" customWidth="1"/>
    <col min="14598" max="14598" width="7" style="1" customWidth="1"/>
    <col min="14599" max="14599" width="3.7265625" style="1" customWidth="1"/>
    <col min="14600" max="14600" width="0" style="1" hidden="1" customWidth="1"/>
    <col min="14601" max="14602" width="3.26953125" style="1" customWidth="1"/>
    <col min="14603" max="14604" width="0" style="1" hidden="1" customWidth="1"/>
    <col min="14605" max="14605" width="3.26953125" style="1" customWidth="1"/>
    <col min="14606" max="14607" width="0" style="1" hidden="1" customWidth="1"/>
    <col min="14608" max="14608" width="3.26953125" style="1" customWidth="1"/>
    <col min="14609" max="14610" width="0" style="1" hidden="1" customWidth="1"/>
    <col min="14611" max="14611" width="3.26953125" style="1" customWidth="1"/>
    <col min="14612" max="14612" width="0" style="1" hidden="1" customWidth="1"/>
    <col min="14613" max="14613" width="3.26953125" style="1" customWidth="1"/>
    <col min="14614" max="14614" width="0" style="1" hidden="1" customWidth="1"/>
    <col min="14615" max="14615" width="2.7265625" style="1" customWidth="1"/>
    <col min="14616" max="14618" width="3.26953125" style="1" customWidth="1"/>
    <col min="14619" max="14622" width="0" style="1" hidden="1" customWidth="1"/>
    <col min="14623" max="14623" width="2.81640625" style="1" customWidth="1"/>
    <col min="14624" max="14624" width="3.26953125" style="1" customWidth="1"/>
    <col min="14625" max="14627" width="3" style="1" customWidth="1"/>
    <col min="14628" max="14628" width="3.26953125" style="1" customWidth="1"/>
    <col min="14629" max="14630" width="0" style="1" hidden="1" customWidth="1"/>
    <col min="14631" max="14632" width="3.26953125" style="1" customWidth="1"/>
    <col min="14633" max="14633" width="3" style="1" customWidth="1"/>
    <col min="14634" max="14636" width="3.26953125" style="1" customWidth="1"/>
    <col min="14637" max="14637" width="3" style="1" customWidth="1"/>
    <col min="14638" max="14641" width="3.26953125" style="1" customWidth="1"/>
    <col min="14642" max="14642" width="2.81640625" style="1" customWidth="1"/>
    <col min="14643" max="14643" width="3.26953125" style="1" customWidth="1"/>
    <col min="14644" max="14644" width="3.1796875" style="1" customWidth="1"/>
    <col min="14645" max="14649" width="3.26953125" style="1" customWidth="1"/>
    <col min="14650" max="14651" width="2.81640625" style="1" customWidth="1"/>
    <col min="14652" max="14652" width="3" style="1" customWidth="1"/>
    <col min="14653" max="14653" width="0" style="1" hidden="1" customWidth="1"/>
    <col min="14654" max="14654" width="3.26953125" style="1" customWidth="1"/>
    <col min="14655" max="14657" width="0" style="1" hidden="1" customWidth="1"/>
    <col min="14658" max="14658" width="3.26953125" style="1" customWidth="1"/>
    <col min="14659" max="14660" width="0" style="1" hidden="1" customWidth="1"/>
    <col min="14661" max="14661" width="2.81640625" style="1" customWidth="1"/>
    <col min="14662" max="14662" width="3.26953125" style="1" customWidth="1"/>
    <col min="14663" max="14663" width="3" style="1" customWidth="1"/>
    <col min="14664" max="14664" width="3.26953125" style="1" customWidth="1"/>
    <col min="14665" max="14666" width="2.453125" style="1" customWidth="1"/>
    <col min="14667" max="14667" width="3.26953125" style="1" customWidth="1"/>
    <col min="14668" max="14668" width="3.81640625" style="1" customWidth="1"/>
    <col min="14669" max="14669" width="3.7265625" style="1" customWidth="1"/>
    <col min="14670" max="14670" width="2.81640625" style="1" customWidth="1"/>
    <col min="14671" max="14687" width="0" style="1" hidden="1" customWidth="1"/>
    <col min="14688" max="14688" width="0.1796875" style="1" customWidth="1"/>
    <col min="14689" max="14689" width="2.7265625" style="1" customWidth="1"/>
    <col min="14690" max="14721" width="0" style="1" hidden="1" customWidth="1"/>
    <col min="14722" max="14725" width="9.1796875" style="1" customWidth="1"/>
    <col min="14726" max="14848" width="9.1796875" style="1"/>
    <col min="14849" max="14849" width="2.7265625" style="1" customWidth="1"/>
    <col min="14850" max="14850" width="10.1796875" style="1" customWidth="1"/>
    <col min="14851" max="14851" width="5.7265625" style="1" customWidth="1"/>
    <col min="14852" max="14852" width="7.54296875" style="1" customWidth="1"/>
    <col min="14853" max="14853" width="5.7265625" style="1" customWidth="1"/>
    <col min="14854" max="14854" width="7" style="1" customWidth="1"/>
    <col min="14855" max="14855" width="3.7265625" style="1" customWidth="1"/>
    <col min="14856" max="14856" width="0" style="1" hidden="1" customWidth="1"/>
    <col min="14857" max="14858" width="3.26953125" style="1" customWidth="1"/>
    <col min="14859" max="14860" width="0" style="1" hidden="1" customWidth="1"/>
    <col min="14861" max="14861" width="3.26953125" style="1" customWidth="1"/>
    <col min="14862" max="14863" width="0" style="1" hidden="1" customWidth="1"/>
    <col min="14864" max="14864" width="3.26953125" style="1" customWidth="1"/>
    <col min="14865" max="14866" width="0" style="1" hidden="1" customWidth="1"/>
    <col min="14867" max="14867" width="3.26953125" style="1" customWidth="1"/>
    <col min="14868" max="14868" width="0" style="1" hidden="1" customWidth="1"/>
    <col min="14869" max="14869" width="3.26953125" style="1" customWidth="1"/>
    <col min="14870" max="14870" width="0" style="1" hidden="1" customWidth="1"/>
    <col min="14871" max="14871" width="2.7265625" style="1" customWidth="1"/>
    <col min="14872" max="14874" width="3.26953125" style="1" customWidth="1"/>
    <col min="14875" max="14878" width="0" style="1" hidden="1" customWidth="1"/>
    <col min="14879" max="14879" width="2.81640625" style="1" customWidth="1"/>
    <col min="14880" max="14880" width="3.26953125" style="1" customWidth="1"/>
    <col min="14881" max="14883" width="3" style="1" customWidth="1"/>
    <col min="14884" max="14884" width="3.26953125" style="1" customWidth="1"/>
    <col min="14885" max="14886" width="0" style="1" hidden="1" customWidth="1"/>
    <col min="14887" max="14888" width="3.26953125" style="1" customWidth="1"/>
    <col min="14889" max="14889" width="3" style="1" customWidth="1"/>
    <col min="14890" max="14892" width="3.26953125" style="1" customWidth="1"/>
    <col min="14893" max="14893" width="3" style="1" customWidth="1"/>
    <col min="14894" max="14897" width="3.26953125" style="1" customWidth="1"/>
    <col min="14898" max="14898" width="2.81640625" style="1" customWidth="1"/>
    <col min="14899" max="14899" width="3.26953125" style="1" customWidth="1"/>
    <col min="14900" max="14900" width="3.1796875" style="1" customWidth="1"/>
    <col min="14901" max="14905" width="3.26953125" style="1" customWidth="1"/>
    <col min="14906" max="14907" width="2.81640625" style="1" customWidth="1"/>
    <col min="14908" max="14908" width="3" style="1" customWidth="1"/>
    <col min="14909" max="14909" width="0" style="1" hidden="1" customWidth="1"/>
    <col min="14910" max="14910" width="3.26953125" style="1" customWidth="1"/>
    <col min="14911" max="14913" width="0" style="1" hidden="1" customWidth="1"/>
    <col min="14914" max="14914" width="3.26953125" style="1" customWidth="1"/>
    <col min="14915" max="14916" width="0" style="1" hidden="1" customWidth="1"/>
    <col min="14917" max="14917" width="2.81640625" style="1" customWidth="1"/>
    <col min="14918" max="14918" width="3.26953125" style="1" customWidth="1"/>
    <col min="14919" max="14919" width="3" style="1" customWidth="1"/>
    <col min="14920" max="14920" width="3.26953125" style="1" customWidth="1"/>
    <col min="14921" max="14922" width="2.453125" style="1" customWidth="1"/>
    <col min="14923" max="14923" width="3.26953125" style="1" customWidth="1"/>
    <col min="14924" max="14924" width="3.81640625" style="1" customWidth="1"/>
    <col min="14925" max="14925" width="3.7265625" style="1" customWidth="1"/>
    <col min="14926" max="14926" width="2.81640625" style="1" customWidth="1"/>
    <col min="14927" max="14943" width="0" style="1" hidden="1" customWidth="1"/>
    <col min="14944" max="14944" width="0.1796875" style="1" customWidth="1"/>
    <col min="14945" max="14945" width="2.7265625" style="1" customWidth="1"/>
    <col min="14946" max="14977" width="0" style="1" hidden="1" customWidth="1"/>
    <col min="14978" max="14981" width="9.1796875" style="1" customWidth="1"/>
    <col min="14982" max="15104" width="9.1796875" style="1"/>
    <col min="15105" max="15105" width="2.7265625" style="1" customWidth="1"/>
    <col min="15106" max="15106" width="10.1796875" style="1" customWidth="1"/>
    <col min="15107" max="15107" width="5.7265625" style="1" customWidth="1"/>
    <col min="15108" max="15108" width="7.54296875" style="1" customWidth="1"/>
    <col min="15109" max="15109" width="5.7265625" style="1" customWidth="1"/>
    <col min="15110" max="15110" width="7" style="1" customWidth="1"/>
    <col min="15111" max="15111" width="3.7265625" style="1" customWidth="1"/>
    <col min="15112" max="15112" width="0" style="1" hidden="1" customWidth="1"/>
    <col min="15113" max="15114" width="3.26953125" style="1" customWidth="1"/>
    <col min="15115" max="15116" width="0" style="1" hidden="1" customWidth="1"/>
    <col min="15117" max="15117" width="3.26953125" style="1" customWidth="1"/>
    <col min="15118" max="15119" width="0" style="1" hidden="1" customWidth="1"/>
    <col min="15120" max="15120" width="3.26953125" style="1" customWidth="1"/>
    <col min="15121" max="15122" width="0" style="1" hidden="1" customWidth="1"/>
    <col min="15123" max="15123" width="3.26953125" style="1" customWidth="1"/>
    <col min="15124" max="15124" width="0" style="1" hidden="1" customWidth="1"/>
    <col min="15125" max="15125" width="3.26953125" style="1" customWidth="1"/>
    <col min="15126" max="15126" width="0" style="1" hidden="1" customWidth="1"/>
    <col min="15127" max="15127" width="2.7265625" style="1" customWidth="1"/>
    <col min="15128" max="15130" width="3.26953125" style="1" customWidth="1"/>
    <col min="15131" max="15134" width="0" style="1" hidden="1" customWidth="1"/>
    <col min="15135" max="15135" width="2.81640625" style="1" customWidth="1"/>
    <col min="15136" max="15136" width="3.26953125" style="1" customWidth="1"/>
    <col min="15137" max="15139" width="3" style="1" customWidth="1"/>
    <col min="15140" max="15140" width="3.26953125" style="1" customWidth="1"/>
    <col min="15141" max="15142" width="0" style="1" hidden="1" customWidth="1"/>
    <col min="15143" max="15144" width="3.26953125" style="1" customWidth="1"/>
    <col min="15145" max="15145" width="3" style="1" customWidth="1"/>
    <col min="15146" max="15148" width="3.26953125" style="1" customWidth="1"/>
    <col min="15149" max="15149" width="3" style="1" customWidth="1"/>
    <col min="15150" max="15153" width="3.26953125" style="1" customWidth="1"/>
    <col min="15154" max="15154" width="2.81640625" style="1" customWidth="1"/>
    <col min="15155" max="15155" width="3.26953125" style="1" customWidth="1"/>
    <col min="15156" max="15156" width="3.1796875" style="1" customWidth="1"/>
    <col min="15157" max="15161" width="3.26953125" style="1" customWidth="1"/>
    <col min="15162" max="15163" width="2.81640625" style="1" customWidth="1"/>
    <col min="15164" max="15164" width="3" style="1" customWidth="1"/>
    <col min="15165" max="15165" width="0" style="1" hidden="1" customWidth="1"/>
    <col min="15166" max="15166" width="3.26953125" style="1" customWidth="1"/>
    <col min="15167" max="15169" width="0" style="1" hidden="1" customWidth="1"/>
    <col min="15170" max="15170" width="3.26953125" style="1" customWidth="1"/>
    <col min="15171" max="15172" width="0" style="1" hidden="1" customWidth="1"/>
    <col min="15173" max="15173" width="2.81640625" style="1" customWidth="1"/>
    <col min="15174" max="15174" width="3.26953125" style="1" customWidth="1"/>
    <col min="15175" max="15175" width="3" style="1" customWidth="1"/>
    <col min="15176" max="15176" width="3.26953125" style="1" customWidth="1"/>
    <col min="15177" max="15178" width="2.453125" style="1" customWidth="1"/>
    <col min="15179" max="15179" width="3.26953125" style="1" customWidth="1"/>
    <col min="15180" max="15180" width="3.81640625" style="1" customWidth="1"/>
    <col min="15181" max="15181" width="3.7265625" style="1" customWidth="1"/>
    <col min="15182" max="15182" width="2.81640625" style="1" customWidth="1"/>
    <col min="15183" max="15199" width="0" style="1" hidden="1" customWidth="1"/>
    <col min="15200" max="15200" width="0.1796875" style="1" customWidth="1"/>
    <col min="15201" max="15201" width="2.7265625" style="1" customWidth="1"/>
    <col min="15202" max="15233" width="0" style="1" hidden="1" customWidth="1"/>
    <col min="15234" max="15237" width="9.1796875" style="1" customWidth="1"/>
    <col min="15238" max="15360" width="9.1796875" style="1"/>
    <col min="15361" max="15361" width="2.7265625" style="1" customWidth="1"/>
    <col min="15362" max="15362" width="10.1796875" style="1" customWidth="1"/>
    <col min="15363" max="15363" width="5.7265625" style="1" customWidth="1"/>
    <col min="15364" max="15364" width="7.54296875" style="1" customWidth="1"/>
    <col min="15365" max="15365" width="5.7265625" style="1" customWidth="1"/>
    <col min="15366" max="15366" width="7" style="1" customWidth="1"/>
    <col min="15367" max="15367" width="3.7265625" style="1" customWidth="1"/>
    <col min="15368" max="15368" width="0" style="1" hidden="1" customWidth="1"/>
    <col min="15369" max="15370" width="3.26953125" style="1" customWidth="1"/>
    <col min="15371" max="15372" width="0" style="1" hidden="1" customWidth="1"/>
    <col min="15373" max="15373" width="3.26953125" style="1" customWidth="1"/>
    <col min="15374" max="15375" width="0" style="1" hidden="1" customWidth="1"/>
    <col min="15376" max="15376" width="3.26953125" style="1" customWidth="1"/>
    <col min="15377" max="15378" width="0" style="1" hidden="1" customWidth="1"/>
    <col min="15379" max="15379" width="3.26953125" style="1" customWidth="1"/>
    <col min="15380" max="15380" width="0" style="1" hidden="1" customWidth="1"/>
    <col min="15381" max="15381" width="3.26953125" style="1" customWidth="1"/>
    <col min="15382" max="15382" width="0" style="1" hidden="1" customWidth="1"/>
    <col min="15383" max="15383" width="2.7265625" style="1" customWidth="1"/>
    <col min="15384" max="15386" width="3.26953125" style="1" customWidth="1"/>
    <col min="15387" max="15390" width="0" style="1" hidden="1" customWidth="1"/>
    <col min="15391" max="15391" width="2.81640625" style="1" customWidth="1"/>
    <col min="15392" max="15392" width="3.26953125" style="1" customWidth="1"/>
    <col min="15393" max="15395" width="3" style="1" customWidth="1"/>
    <col min="15396" max="15396" width="3.26953125" style="1" customWidth="1"/>
    <col min="15397" max="15398" width="0" style="1" hidden="1" customWidth="1"/>
    <col min="15399" max="15400" width="3.26953125" style="1" customWidth="1"/>
    <col min="15401" max="15401" width="3" style="1" customWidth="1"/>
    <col min="15402" max="15404" width="3.26953125" style="1" customWidth="1"/>
    <col min="15405" max="15405" width="3" style="1" customWidth="1"/>
    <col min="15406" max="15409" width="3.26953125" style="1" customWidth="1"/>
    <col min="15410" max="15410" width="2.81640625" style="1" customWidth="1"/>
    <col min="15411" max="15411" width="3.26953125" style="1" customWidth="1"/>
    <col min="15412" max="15412" width="3.1796875" style="1" customWidth="1"/>
    <col min="15413" max="15417" width="3.26953125" style="1" customWidth="1"/>
    <col min="15418" max="15419" width="2.81640625" style="1" customWidth="1"/>
    <col min="15420" max="15420" width="3" style="1" customWidth="1"/>
    <col min="15421" max="15421" width="0" style="1" hidden="1" customWidth="1"/>
    <col min="15422" max="15422" width="3.26953125" style="1" customWidth="1"/>
    <col min="15423" max="15425" width="0" style="1" hidden="1" customWidth="1"/>
    <col min="15426" max="15426" width="3.26953125" style="1" customWidth="1"/>
    <col min="15427" max="15428" width="0" style="1" hidden="1" customWidth="1"/>
    <col min="15429" max="15429" width="2.81640625" style="1" customWidth="1"/>
    <col min="15430" max="15430" width="3.26953125" style="1" customWidth="1"/>
    <col min="15431" max="15431" width="3" style="1" customWidth="1"/>
    <col min="15432" max="15432" width="3.26953125" style="1" customWidth="1"/>
    <col min="15433" max="15434" width="2.453125" style="1" customWidth="1"/>
    <col min="15435" max="15435" width="3.26953125" style="1" customWidth="1"/>
    <col min="15436" max="15436" width="3.81640625" style="1" customWidth="1"/>
    <col min="15437" max="15437" width="3.7265625" style="1" customWidth="1"/>
    <col min="15438" max="15438" width="2.81640625" style="1" customWidth="1"/>
    <col min="15439" max="15455" width="0" style="1" hidden="1" customWidth="1"/>
    <col min="15456" max="15456" width="0.1796875" style="1" customWidth="1"/>
    <col min="15457" max="15457" width="2.7265625" style="1" customWidth="1"/>
    <col min="15458" max="15489" width="0" style="1" hidden="1" customWidth="1"/>
    <col min="15490" max="15493" width="9.1796875" style="1" customWidth="1"/>
    <col min="15494" max="15616" width="9.1796875" style="1"/>
    <col min="15617" max="15617" width="2.7265625" style="1" customWidth="1"/>
    <col min="15618" max="15618" width="10.1796875" style="1" customWidth="1"/>
    <col min="15619" max="15619" width="5.7265625" style="1" customWidth="1"/>
    <col min="15620" max="15620" width="7.54296875" style="1" customWidth="1"/>
    <col min="15621" max="15621" width="5.7265625" style="1" customWidth="1"/>
    <col min="15622" max="15622" width="7" style="1" customWidth="1"/>
    <col min="15623" max="15623" width="3.7265625" style="1" customWidth="1"/>
    <col min="15624" max="15624" width="0" style="1" hidden="1" customWidth="1"/>
    <col min="15625" max="15626" width="3.26953125" style="1" customWidth="1"/>
    <col min="15627" max="15628" width="0" style="1" hidden="1" customWidth="1"/>
    <col min="15629" max="15629" width="3.26953125" style="1" customWidth="1"/>
    <col min="15630" max="15631" width="0" style="1" hidden="1" customWidth="1"/>
    <col min="15632" max="15632" width="3.26953125" style="1" customWidth="1"/>
    <col min="15633" max="15634" width="0" style="1" hidden="1" customWidth="1"/>
    <col min="15635" max="15635" width="3.26953125" style="1" customWidth="1"/>
    <col min="15636" max="15636" width="0" style="1" hidden="1" customWidth="1"/>
    <col min="15637" max="15637" width="3.26953125" style="1" customWidth="1"/>
    <col min="15638" max="15638" width="0" style="1" hidden="1" customWidth="1"/>
    <col min="15639" max="15639" width="2.7265625" style="1" customWidth="1"/>
    <col min="15640" max="15642" width="3.26953125" style="1" customWidth="1"/>
    <col min="15643" max="15646" width="0" style="1" hidden="1" customWidth="1"/>
    <col min="15647" max="15647" width="2.81640625" style="1" customWidth="1"/>
    <col min="15648" max="15648" width="3.26953125" style="1" customWidth="1"/>
    <col min="15649" max="15651" width="3" style="1" customWidth="1"/>
    <col min="15652" max="15652" width="3.26953125" style="1" customWidth="1"/>
    <col min="15653" max="15654" width="0" style="1" hidden="1" customWidth="1"/>
    <col min="15655" max="15656" width="3.26953125" style="1" customWidth="1"/>
    <col min="15657" max="15657" width="3" style="1" customWidth="1"/>
    <col min="15658" max="15660" width="3.26953125" style="1" customWidth="1"/>
    <col min="15661" max="15661" width="3" style="1" customWidth="1"/>
    <col min="15662" max="15665" width="3.26953125" style="1" customWidth="1"/>
    <col min="15666" max="15666" width="2.81640625" style="1" customWidth="1"/>
    <col min="15667" max="15667" width="3.26953125" style="1" customWidth="1"/>
    <col min="15668" max="15668" width="3.1796875" style="1" customWidth="1"/>
    <col min="15669" max="15673" width="3.26953125" style="1" customWidth="1"/>
    <col min="15674" max="15675" width="2.81640625" style="1" customWidth="1"/>
    <col min="15676" max="15676" width="3" style="1" customWidth="1"/>
    <col min="15677" max="15677" width="0" style="1" hidden="1" customWidth="1"/>
    <col min="15678" max="15678" width="3.26953125" style="1" customWidth="1"/>
    <col min="15679" max="15681" width="0" style="1" hidden="1" customWidth="1"/>
    <col min="15682" max="15682" width="3.26953125" style="1" customWidth="1"/>
    <col min="15683" max="15684" width="0" style="1" hidden="1" customWidth="1"/>
    <col min="15685" max="15685" width="2.81640625" style="1" customWidth="1"/>
    <col min="15686" max="15686" width="3.26953125" style="1" customWidth="1"/>
    <col min="15687" max="15687" width="3" style="1" customWidth="1"/>
    <col min="15688" max="15688" width="3.26953125" style="1" customWidth="1"/>
    <col min="15689" max="15690" width="2.453125" style="1" customWidth="1"/>
    <col min="15691" max="15691" width="3.26953125" style="1" customWidth="1"/>
    <col min="15692" max="15692" width="3.81640625" style="1" customWidth="1"/>
    <col min="15693" max="15693" width="3.7265625" style="1" customWidth="1"/>
    <col min="15694" max="15694" width="2.81640625" style="1" customWidth="1"/>
    <col min="15695" max="15711" width="0" style="1" hidden="1" customWidth="1"/>
    <col min="15712" max="15712" width="0.1796875" style="1" customWidth="1"/>
    <col min="15713" max="15713" width="2.7265625" style="1" customWidth="1"/>
    <col min="15714" max="15745" width="0" style="1" hidden="1" customWidth="1"/>
    <col min="15746" max="15749" width="9.1796875" style="1" customWidth="1"/>
    <col min="15750" max="15872" width="9.1796875" style="1"/>
    <col min="15873" max="15873" width="2.7265625" style="1" customWidth="1"/>
    <col min="15874" max="15874" width="10.1796875" style="1" customWidth="1"/>
    <col min="15875" max="15875" width="5.7265625" style="1" customWidth="1"/>
    <col min="15876" max="15876" width="7.54296875" style="1" customWidth="1"/>
    <col min="15877" max="15877" width="5.7265625" style="1" customWidth="1"/>
    <col min="15878" max="15878" width="7" style="1" customWidth="1"/>
    <col min="15879" max="15879" width="3.7265625" style="1" customWidth="1"/>
    <col min="15880" max="15880" width="0" style="1" hidden="1" customWidth="1"/>
    <col min="15881" max="15882" width="3.26953125" style="1" customWidth="1"/>
    <col min="15883" max="15884" width="0" style="1" hidden="1" customWidth="1"/>
    <col min="15885" max="15885" width="3.26953125" style="1" customWidth="1"/>
    <col min="15886" max="15887" width="0" style="1" hidden="1" customWidth="1"/>
    <col min="15888" max="15888" width="3.26953125" style="1" customWidth="1"/>
    <col min="15889" max="15890" width="0" style="1" hidden="1" customWidth="1"/>
    <col min="15891" max="15891" width="3.26953125" style="1" customWidth="1"/>
    <col min="15892" max="15892" width="0" style="1" hidden="1" customWidth="1"/>
    <col min="15893" max="15893" width="3.26953125" style="1" customWidth="1"/>
    <col min="15894" max="15894" width="0" style="1" hidden="1" customWidth="1"/>
    <col min="15895" max="15895" width="2.7265625" style="1" customWidth="1"/>
    <col min="15896" max="15898" width="3.26953125" style="1" customWidth="1"/>
    <col min="15899" max="15902" width="0" style="1" hidden="1" customWidth="1"/>
    <col min="15903" max="15903" width="2.81640625" style="1" customWidth="1"/>
    <col min="15904" max="15904" width="3.26953125" style="1" customWidth="1"/>
    <col min="15905" max="15907" width="3" style="1" customWidth="1"/>
    <col min="15908" max="15908" width="3.26953125" style="1" customWidth="1"/>
    <col min="15909" max="15910" width="0" style="1" hidden="1" customWidth="1"/>
    <col min="15911" max="15912" width="3.26953125" style="1" customWidth="1"/>
    <col min="15913" max="15913" width="3" style="1" customWidth="1"/>
    <col min="15914" max="15916" width="3.26953125" style="1" customWidth="1"/>
    <col min="15917" max="15917" width="3" style="1" customWidth="1"/>
    <col min="15918" max="15921" width="3.26953125" style="1" customWidth="1"/>
    <col min="15922" max="15922" width="2.81640625" style="1" customWidth="1"/>
    <col min="15923" max="15923" width="3.26953125" style="1" customWidth="1"/>
    <col min="15924" max="15924" width="3.1796875" style="1" customWidth="1"/>
    <col min="15925" max="15929" width="3.26953125" style="1" customWidth="1"/>
    <col min="15930" max="15931" width="2.81640625" style="1" customWidth="1"/>
    <col min="15932" max="15932" width="3" style="1" customWidth="1"/>
    <col min="15933" max="15933" width="0" style="1" hidden="1" customWidth="1"/>
    <col min="15934" max="15934" width="3.26953125" style="1" customWidth="1"/>
    <col min="15935" max="15937" width="0" style="1" hidden="1" customWidth="1"/>
    <col min="15938" max="15938" width="3.26953125" style="1" customWidth="1"/>
    <col min="15939" max="15940" width="0" style="1" hidden="1" customWidth="1"/>
    <col min="15941" max="15941" width="2.81640625" style="1" customWidth="1"/>
    <col min="15942" max="15942" width="3.26953125" style="1" customWidth="1"/>
    <col min="15943" max="15943" width="3" style="1" customWidth="1"/>
    <col min="15944" max="15944" width="3.26953125" style="1" customWidth="1"/>
    <col min="15945" max="15946" width="2.453125" style="1" customWidth="1"/>
    <col min="15947" max="15947" width="3.26953125" style="1" customWidth="1"/>
    <col min="15948" max="15948" width="3.81640625" style="1" customWidth="1"/>
    <col min="15949" max="15949" width="3.7265625" style="1" customWidth="1"/>
    <col min="15950" max="15950" width="2.81640625" style="1" customWidth="1"/>
    <col min="15951" max="15967" width="0" style="1" hidden="1" customWidth="1"/>
    <col min="15968" max="15968" width="0.1796875" style="1" customWidth="1"/>
    <col min="15969" max="15969" width="2.7265625" style="1" customWidth="1"/>
    <col min="15970" max="16001" width="0" style="1" hidden="1" customWidth="1"/>
    <col min="16002" max="16005" width="9.1796875" style="1" customWidth="1"/>
    <col min="16006" max="16128" width="9.1796875" style="1"/>
    <col min="16129" max="16129" width="2.7265625" style="1" customWidth="1"/>
    <col min="16130" max="16130" width="10.1796875" style="1" customWidth="1"/>
    <col min="16131" max="16131" width="5.7265625" style="1" customWidth="1"/>
    <col min="16132" max="16132" width="7.54296875" style="1" customWidth="1"/>
    <col min="16133" max="16133" width="5.7265625" style="1" customWidth="1"/>
    <col min="16134" max="16134" width="7" style="1" customWidth="1"/>
    <col min="16135" max="16135" width="3.7265625" style="1" customWidth="1"/>
    <col min="16136" max="16136" width="0" style="1" hidden="1" customWidth="1"/>
    <col min="16137" max="16138" width="3.26953125" style="1" customWidth="1"/>
    <col min="16139" max="16140" width="0" style="1" hidden="1" customWidth="1"/>
    <col min="16141" max="16141" width="3.26953125" style="1" customWidth="1"/>
    <col min="16142" max="16143" width="0" style="1" hidden="1" customWidth="1"/>
    <col min="16144" max="16144" width="3.26953125" style="1" customWidth="1"/>
    <col min="16145" max="16146" width="0" style="1" hidden="1" customWidth="1"/>
    <col min="16147" max="16147" width="3.26953125" style="1" customWidth="1"/>
    <col min="16148" max="16148" width="0" style="1" hidden="1" customWidth="1"/>
    <col min="16149" max="16149" width="3.26953125" style="1" customWidth="1"/>
    <col min="16150" max="16150" width="0" style="1" hidden="1" customWidth="1"/>
    <col min="16151" max="16151" width="2.7265625" style="1" customWidth="1"/>
    <col min="16152" max="16154" width="3.26953125" style="1" customWidth="1"/>
    <col min="16155" max="16158" width="0" style="1" hidden="1" customWidth="1"/>
    <col min="16159" max="16159" width="2.81640625" style="1" customWidth="1"/>
    <col min="16160" max="16160" width="3.26953125" style="1" customWidth="1"/>
    <col min="16161" max="16163" width="3" style="1" customWidth="1"/>
    <col min="16164" max="16164" width="3.26953125" style="1" customWidth="1"/>
    <col min="16165" max="16166" width="0" style="1" hidden="1" customWidth="1"/>
    <col min="16167" max="16168" width="3.26953125" style="1" customWidth="1"/>
    <col min="16169" max="16169" width="3" style="1" customWidth="1"/>
    <col min="16170" max="16172" width="3.26953125" style="1" customWidth="1"/>
    <col min="16173" max="16173" width="3" style="1" customWidth="1"/>
    <col min="16174" max="16177" width="3.26953125" style="1" customWidth="1"/>
    <col min="16178" max="16178" width="2.81640625" style="1" customWidth="1"/>
    <col min="16179" max="16179" width="3.26953125" style="1" customWidth="1"/>
    <col min="16180" max="16180" width="3.1796875" style="1" customWidth="1"/>
    <col min="16181" max="16185" width="3.26953125" style="1" customWidth="1"/>
    <col min="16186" max="16187" width="2.81640625" style="1" customWidth="1"/>
    <col min="16188" max="16188" width="3" style="1" customWidth="1"/>
    <col min="16189" max="16189" width="0" style="1" hidden="1" customWidth="1"/>
    <col min="16190" max="16190" width="3.26953125" style="1" customWidth="1"/>
    <col min="16191" max="16193" width="0" style="1" hidden="1" customWidth="1"/>
    <col min="16194" max="16194" width="3.26953125" style="1" customWidth="1"/>
    <col min="16195" max="16196" width="0" style="1" hidden="1" customWidth="1"/>
    <col min="16197" max="16197" width="2.81640625" style="1" customWidth="1"/>
    <col min="16198" max="16198" width="3.26953125" style="1" customWidth="1"/>
    <col min="16199" max="16199" width="3" style="1" customWidth="1"/>
    <col min="16200" max="16200" width="3.26953125" style="1" customWidth="1"/>
    <col min="16201" max="16202" width="2.453125" style="1" customWidth="1"/>
    <col min="16203" max="16203" width="3.26953125" style="1" customWidth="1"/>
    <col min="16204" max="16204" width="3.81640625" style="1" customWidth="1"/>
    <col min="16205" max="16205" width="3.7265625" style="1" customWidth="1"/>
    <col min="16206" max="16206" width="2.81640625" style="1" customWidth="1"/>
    <col min="16207" max="16223" width="0" style="1" hidden="1" customWidth="1"/>
    <col min="16224" max="16224" width="0.1796875" style="1" customWidth="1"/>
    <col min="16225" max="16225" width="2.7265625" style="1" customWidth="1"/>
    <col min="16226" max="16257" width="0" style="1" hidden="1" customWidth="1"/>
    <col min="16258" max="16261" width="9.1796875" style="1" customWidth="1"/>
    <col min="16262" max="16384" width="9.1796875" style="1"/>
  </cols>
  <sheetData>
    <row r="2" spans="1:129" ht="15" x14ac:dyDescent="0.3">
      <c r="E2" s="2" t="s">
        <v>0</v>
      </c>
      <c r="AV2" s="2" t="s">
        <v>190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x14ac:dyDescent="0.15">
      <c r="E3" s="4" t="s">
        <v>2</v>
      </c>
      <c r="AV3" s="4" t="s">
        <v>3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5" spans="1:129" s="6" customFormat="1" ht="13.5" customHeight="1" x14ac:dyDescent="0.15">
      <c r="B5" s="7" t="s">
        <v>4</v>
      </c>
      <c r="C5" s="8"/>
      <c r="D5" s="8"/>
      <c r="E5" s="8"/>
      <c r="F5" s="8"/>
      <c r="G5" s="8"/>
      <c r="H5" s="8"/>
      <c r="I5" s="8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6</v>
      </c>
      <c r="AD5" s="8"/>
      <c r="AE5" s="8" t="s">
        <v>7</v>
      </c>
      <c r="AF5" s="8"/>
      <c r="AG5" s="8"/>
      <c r="AH5" s="8"/>
      <c r="AI5" s="8"/>
      <c r="AJ5" s="8"/>
      <c r="AK5" s="8"/>
      <c r="AL5" s="8"/>
      <c r="AM5" s="9" t="s">
        <v>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1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3"/>
      <c r="CJ5" s="8" t="s">
        <v>9</v>
      </c>
      <c r="CK5" s="8"/>
      <c r="CL5" s="8" t="s">
        <v>10</v>
      </c>
      <c r="CM5" s="8" t="s">
        <v>11</v>
      </c>
      <c r="CN5" s="8" t="s">
        <v>12</v>
      </c>
      <c r="CO5" s="8" t="s">
        <v>13</v>
      </c>
      <c r="CP5" s="8"/>
      <c r="CQ5" s="8"/>
      <c r="CR5" s="8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s="6" customFormat="1" ht="45.75" customHeight="1" x14ac:dyDescent="0.15">
      <c r="B6" s="7"/>
      <c r="C6" s="8"/>
      <c r="D6" s="8"/>
      <c r="E6" s="8"/>
      <c r="F6" s="8"/>
      <c r="G6" s="8"/>
      <c r="H6" s="8"/>
      <c r="I6" s="16" t="s">
        <v>14</v>
      </c>
      <c r="J6" s="17"/>
      <c r="K6" s="18"/>
      <c r="L6" s="9" t="s">
        <v>15</v>
      </c>
      <c r="M6" s="10"/>
      <c r="N6" s="10"/>
      <c r="O6" s="10"/>
      <c r="P6" s="10"/>
      <c r="Q6" s="10"/>
      <c r="R6" s="10"/>
      <c r="S6" s="7"/>
      <c r="T6" s="19"/>
      <c r="U6" s="20" t="s">
        <v>16</v>
      </c>
      <c r="V6" s="8" t="s">
        <v>17</v>
      </c>
      <c r="W6" s="8"/>
      <c r="X6" s="8"/>
      <c r="Y6" s="8"/>
      <c r="Z6" s="19" t="s">
        <v>18</v>
      </c>
      <c r="AA6" s="8" t="s">
        <v>19</v>
      </c>
      <c r="AB6" s="8" t="s">
        <v>20</v>
      </c>
      <c r="AC6" s="8" t="s">
        <v>21</v>
      </c>
      <c r="AD6" s="8" t="s">
        <v>22</v>
      </c>
      <c r="AE6" s="9" t="s">
        <v>16</v>
      </c>
      <c r="AF6" s="10"/>
      <c r="AG6" s="10"/>
      <c r="AH6" s="7"/>
      <c r="AI6" s="21" t="s">
        <v>23</v>
      </c>
      <c r="AJ6" s="19" t="s">
        <v>24</v>
      </c>
      <c r="AK6" s="8" t="s">
        <v>25</v>
      </c>
      <c r="AL6" s="8" t="s">
        <v>26</v>
      </c>
      <c r="AM6" s="9" t="s">
        <v>27</v>
      </c>
      <c r="AN6" s="10"/>
      <c r="AO6" s="7"/>
      <c r="AP6" s="9" t="s">
        <v>28</v>
      </c>
      <c r="AQ6" s="7"/>
      <c r="AR6" s="9" t="s">
        <v>29</v>
      </c>
      <c r="AS6" s="7"/>
      <c r="AT6" s="9" t="s">
        <v>30</v>
      </c>
      <c r="AU6" s="10"/>
      <c r="AV6" s="10"/>
      <c r="AW6" s="7"/>
      <c r="AX6" s="9" t="s">
        <v>31</v>
      </c>
      <c r="AY6" s="10"/>
      <c r="AZ6" s="10"/>
      <c r="BA6" s="7"/>
      <c r="BB6" s="21" t="s">
        <v>32</v>
      </c>
      <c r="BC6" s="9" t="s">
        <v>33</v>
      </c>
      <c r="BD6" s="7"/>
      <c r="BE6" s="9" t="s">
        <v>34</v>
      </c>
      <c r="BF6" s="10"/>
      <c r="BG6" s="7"/>
      <c r="BH6" s="9" t="s">
        <v>35</v>
      </c>
      <c r="BI6" s="10"/>
      <c r="BJ6" s="10"/>
      <c r="BK6" s="10"/>
      <c r="BL6" s="10"/>
      <c r="BM6" s="10"/>
      <c r="BN6" s="10"/>
      <c r="BO6" s="10"/>
      <c r="BP6" s="10"/>
      <c r="BQ6" s="10"/>
      <c r="BR6" s="7"/>
      <c r="BS6" s="22" t="s">
        <v>36</v>
      </c>
      <c r="BT6" s="19" t="s">
        <v>37</v>
      </c>
      <c r="BU6" s="23" t="s">
        <v>38</v>
      </c>
      <c r="BV6" s="23" t="s">
        <v>39</v>
      </c>
      <c r="BW6" s="23" t="s">
        <v>40</v>
      </c>
      <c r="BX6" s="23" t="s">
        <v>41</v>
      </c>
      <c r="BY6" s="23" t="s">
        <v>42</v>
      </c>
      <c r="BZ6" s="9" t="s">
        <v>43</v>
      </c>
      <c r="CA6" s="10"/>
      <c r="CB6" s="22"/>
      <c r="CC6" s="24"/>
      <c r="CD6" s="24"/>
      <c r="CE6" s="24"/>
      <c r="CF6" s="24"/>
      <c r="CG6" s="24"/>
      <c r="CH6" s="8" t="s">
        <v>44</v>
      </c>
      <c r="CI6" s="8" t="s">
        <v>45</v>
      </c>
      <c r="CJ6" s="8" t="s">
        <v>46</v>
      </c>
      <c r="CK6" s="8" t="s">
        <v>47</v>
      </c>
      <c r="CL6" s="8"/>
      <c r="CM6" s="8"/>
      <c r="CN6" s="8"/>
      <c r="CO6" s="8"/>
      <c r="CP6" s="8"/>
      <c r="CQ6" s="8"/>
      <c r="CR6" s="8"/>
      <c r="CS6" s="14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s="6" customFormat="1" ht="36.75" customHeight="1" x14ac:dyDescent="0.15">
      <c r="B7" s="7"/>
      <c r="C7" s="8"/>
      <c r="D7" s="8"/>
      <c r="E7" s="8"/>
      <c r="F7" s="8"/>
      <c r="G7" s="8"/>
      <c r="H7" s="8"/>
      <c r="I7" s="25" t="s">
        <v>48</v>
      </c>
      <c r="J7" s="26" t="s">
        <v>49</v>
      </c>
      <c r="K7" s="26"/>
      <c r="L7" s="8" t="s">
        <v>50</v>
      </c>
      <c r="M7" s="8"/>
      <c r="N7" s="8"/>
      <c r="O7" s="8" t="s">
        <v>51</v>
      </c>
      <c r="P7" s="8"/>
      <c r="Q7" s="8"/>
      <c r="R7" s="8" t="s">
        <v>52</v>
      </c>
      <c r="S7" s="8"/>
      <c r="T7" s="8"/>
      <c r="U7" s="21" t="s">
        <v>53</v>
      </c>
      <c r="V7" s="8" t="s">
        <v>54</v>
      </c>
      <c r="W7" s="8"/>
      <c r="X7" s="8"/>
      <c r="Y7" s="8" t="s">
        <v>55</v>
      </c>
      <c r="Z7" s="8" t="s">
        <v>56</v>
      </c>
      <c r="AA7" s="8"/>
      <c r="AB7" s="8"/>
      <c r="AC7" s="8"/>
      <c r="AD7" s="8"/>
      <c r="AE7" s="8" t="s">
        <v>57</v>
      </c>
      <c r="AF7" s="8" t="s">
        <v>58</v>
      </c>
      <c r="AG7" s="8" t="s">
        <v>59</v>
      </c>
      <c r="AH7" s="8" t="s">
        <v>60</v>
      </c>
      <c r="AI7" s="8" t="s">
        <v>61</v>
      </c>
      <c r="AJ7" s="8" t="s">
        <v>62</v>
      </c>
      <c r="AK7" s="8"/>
      <c r="AL7" s="8"/>
      <c r="AM7" s="8" t="s">
        <v>63</v>
      </c>
      <c r="AN7" s="8" t="s">
        <v>64</v>
      </c>
      <c r="AO7" s="8" t="s">
        <v>65</v>
      </c>
      <c r="AP7" s="8" t="s">
        <v>66</v>
      </c>
      <c r="AQ7" s="8" t="s">
        <v>67</v>
      </c>
      <c r="AR7" s="8" t="s">
        <v>68</v>
      </c>
      <c r="AS7" s="8" t="s">
        <v>69</v>
      </c>
      <c r="AT7" s="8" t="s">
        <v>70</v>
      </c>
      <c r="AU7" s="8" t="s">
        <v>71</v>
      </c>
      <c r="AV7" s="8" t="s">
        <v>72</v>
      </c>
      <c r="AW7" s="8" t="s">
        <v>73</v>
      </c>
      <c r="AX7" s="8" t="s">
        <v>74</v>
      </c>
      <c r="AY7" s="8" t="s">
        <v>75</v>
      </c>
      <c r="AZ7" s="8" t="s">
        <v>76</v>
      </c>
      <c r="BA7" s="8" t="s">
        <v>77</v>
      </c>
      <c r="BB7" s="8" t="s">
        <v>78</v>
      </c>
      <c r="BC7" s="8" t="s">
        <v>79</v>
      </c>
      <c r="BD7" s="8" t="s">
        <v>80</v>
      </c>
      <c r="BE7" s="8" t="s">
        <v>81</v>
      </c>
      <c r="BF7" s="8" t="s">
        <v>82</v>
      </c>
      <c r="BG7" s="8" t="s">
        <v>83</v>
      </c>
      <c r="BH7" s="8" t="s">
        <v>84</v>
      </c>
      <c r="BI7" s="8" t="s">
        <v>85</v>
      </c>
      <c r="BJ7" s="8" t="s">
        <v>86</v>
      </c>
      <c r="BK7" s="8" t="s">
        <v>87</v>
      </c>
      <c r="BL7" s="8" t="s">
        <v>88</v>
      </c>
      <c r="BM7" s="8" t="s">
        <v>89</v>
      </c>
      <c r="BN7" s="8" t="s">
        <v>90</v>
      </c>
      <c r="BO7" s="8" t="s">
        <v>91</v>
      </c>
      <c r="BP7" s="8" t="s">
        <v>92</v>
      </c>
      <c r="BQ7" s="8" t="s">
        <v>93</v>
      </c>
      <c r="BR7" s="8" t="s">
        <v>94</v>
      </c>
      <c r="BS7" s="8" t="s">
        <v>95</v>
      </c>
      <c r="BT7" s="8" t="s">
        <v>96</v>
      </c>
      <c r="BU7" s="27"/>
      <c r="BV7" s="27"/>
      <c r="BW7" s="27"/>
      <c r="BX7" s="27"/>
      <c r="BY7" s="27"/>
      <c r="BZ7" s="8" t="s">
        <v>97</v>
      </c>
      <c r="CA7" s="8" t="s">
        <v>98</v>
      </c>
      <c r="CB7" s="28" t="s">
        <v>99</v>
      </c>
      <c r="CC7" s="21"/>
      <c r="CD7" s="21"/>
      <c r="CE7" s="21"/>
      <c r="CF7" s="21"/>
      <c r="CG7" s="21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4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s="6" customFormat="1" ht="24" customHeight="1" x14ac:dyDescent="0.15">
      <c r="B8" s="7"/>
      <c r="C8" s="8"/>
      <c r="D8" s="8"/>
      <c r="E8" s="8"/>
      <c r="F8" s="8"/>
      <c r="G8" s="8"/>
      <c r="H8" s="8"/>
      <c r="I8" s="25"/>
      <c r="J8" s="29" t="s">
        <v>100</v>
      </c>
      <c r="K8" s="29" t="s">
        <v>101</v>
      </c>
      <c r="L8" s="21" t="s">
        <v>102</v>
      </c>
      <c r="M8" s="21" t="s">
        <v>103</v>
      </c>
      <c r="N8" s="21" t="s">
        <v>104</v>
      </c>
      <c r="O8" s="21" t="s">
        <v>105</v>
      </c>
      <c r="P8" s="21" t="s">
        <v>106</v>
      </c>
      <c r="Q8" s="21" t="s">
        <v>107</v>
      </c>
      <c r="R8" s="21" t="s">
        <v>108</v>
      </c>
      <c r="S8" s="21" t="s">
        <v>109</v>
      </c>
      <c r="T8" s="21" t="s">
        <v>110</v>
      </c>
      <c r="U8" s="21" t="s">
        <v>111</v>
      </c>
      <c r="V8" s="21" t="s">
        <v>112</v>
      </c>
      <c r="W8" s="21" t="s">
        <v>113</v>
      </c>
      <c r="X8" s="21" t="s">
        <v>114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30"/>
      <c r="BV8" s="30"/>
      <c r="BW8" s="30"/>
      <c r="BX8" s="30"/>
      <c r="BY8" s="30"/>
      <c r="BZ8" s="8"/>
      <c r="CA8" s="8"/>
      <c r="CB8" s="31"/>
      <c r="CC8" s="21"/>
      <c r="CD8" s="21"/>
      <c r="CE8" s="21"/>
      <c r="CF8" s="21"/>
      <c r="CG8" s="21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4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38" customFormat="1" ht="65.25" hidden="1" customHeight="1" x14ac:dyDescent="0.35">
      <c r="A9" s="32"/>
      <c r="B9" s="32"/>
      <c r="C9" s="32"/>
      <c r="D9" s="32"/>
      <c r="E9" s="32"/>
      <c r="F9" s="32"/>
      <c r="G9" s="32"/>
      <c r="H9" s="32"/>
      <c r="I9" s="33" t="s">
        <v>48</v>
      </c>
      <c r="J9" s="33" t="s">
        <v>100</v>
      </c>
      <c r="K9" s="33" t="s">
        <v>101</v>
      </c>
      <c r="L9" s="33" t="s">
        <v>102</v>
      </c>
      <c r="M9" s="33" t="s">
        <v>103</v>
      </c>
      <c r="N9" s="33" t="s">
        <v>104</v>
      </c>
      <c r="O9" s="33" t="s">
        <v>105</v>
      </c>
      <c r="P9" s="33" t="s">
        <v>106</v>
      </c>
      <c r="Q9" s="33" t="s">
        <v>107</v>
      </c>
      <c r="R9" s="33" t="s">
        <v>108</v>
      </c>
      <c r="S9" s="33" t="s">
        <v>109</v>
      </c>
      <c r="T9" s="33" t="s">
        <v>110</v>
      </c>
      <c r="U9" s="33" t="s">
        <v>111</v>
      </c>
      <c r="V9" s="33" t="s">
        <v>112</v>
      </c>
      <c r="W9" s="33" t="s">
        <v>113</v>
      </c>
      <c r="X9" s="33" t="s">
        <v>114</v>
      </c>
      <c r="Y9" s="33" t="s">
        <v>55</v>
      </c>
      <c r="Z9" s="33" t="s">
        <v>56</v>
      </c>
      <c r="AA9" s="33">
        <v>0</v>
      </c>
      <c r="AB9" s="33">
        <v>0</v>
      </c>
      <c r="AC9" s="33">
        <v>0</v>
      </c>
      <c r="AD9" s="33">
        <v>0</v>
      </c>
      <c r="AE9" s="33" t="s">
        <v>57</v>
      </c>
      <c r="AF9" s="33" t="s">
        <v>58</v>
      </c>
      <c r="AG9" s="33" t="s">
        <v>59</v>
      </c>
      <c r="AH9" s="33" t="s">
        <v>60</v>
      </c>
      <c r="AI9" s="33" t="s">
        <v>61</v>
      </c>
      <c r="AJ9" s="33" t="s">
        <v>62</v>
      </c>
      <c r="AK9" s="33">
        <v>0</v>
      </c>
      <c r="AL9" s="33">
        <v>0</v>
      </c>
      <c r="AM9" s="33" t="s">
        <v>63</v>
      </c>
      <c r="AN9" s="33" t="s">
        <v>64</v>
      </c>
      <c r="AO9" s="33" t="s">
        <v>65</v>
      </c>
      <c r="AP9" s="33" t="s">
        <v>66</v>
      </c>
      <c r="AQ9" s="33" t="s">
        <v>67</v>
      </c>
      <c r="AR9" s="33" t="s">
        <v>68</v>
      </c>
      <c r="AS9" s="33" t="s">
        <v>69</v>
      </c>
      <c r="AT9" s="33" t="s">
        <v>70</v>
      </c>
      <c r="AU9" s="33" t="s">
        <v>71</v>
      </c>
      <c r="AV9" s="33" t="s">
        <v>72</v>
      </c>
      <c r="AW9" s="33" t="s">
        <v>73</v>
      </c>
      <c r="AX9" s="33" t="s">
        <v>74</v>
      </c>
      <c r="AY9" s="33" t="s">
        <v>75</v>
      </c>
      <c r="AZ9" s="33" t="s">
        <v>76</v>
      </c>
      <c r="BA9" s="33" t="s">
        <v>77</v>
      </c>
      <c r="BB9" s="33" t="s">
        <v>78</v>
      </c>
      <c r="BC9" s="33" t="s">
        <v>79</v>
      </c>
      <c r="BD9" s="33" t="s">
        <v>80</v>
      </c>
      <c r="BE9" s="33" t="s">
        <v>81</v>
      </c>
      <c r="BF9" s="33" t="s">
        <v>82</v>
      </c>
      <c r="BG9" s="33" t="s">
        <v>83</v>
      </c>
      <c r="BH9" s="33" t="s">
        <v>84</v>
      </c>
      <c r="BI9" s="33" t="s">
        <v>85</v>
      </c>
      <c r="BJ9" s="33" t="s">
        <v>86</v>
      </c>
      <c r="BK9" s="33" t="s">
        <v>87</v>
      </c>
      <c r="BL9" s="33" t="s">
        <v>88</v>
      </c>
      <c r="BM9" s="33" t="s">
        <v>89</v>
      </c>
      <c r="BN9" s="33" t="s">
        <v>90</v>
      </c>
      <c r="BO9" s="33" t="s">
        <v>91</v>
      </c>
      <c r="BP9" s="33" t="s">
        <v>92</v>
      </c>
      <c r="BQ9" s="33" t="s">
        <v>93</v>
      </c>
      <c r="BR9" s="33" t="s">
        <v>94</v>
      </c>
      <c r="BS9" s="33" t="s">
        <v>95</v>
      </c>
      <c r="BT9" s="33" t="s">
        <v>96</v>
      </c>
      <c r="BU9" s="34" t="s">
        <v>38</v>
      </c>
      <c r="BV9" s="34" t="s">
        <v>39</v>
      </c>
      <c r="BW9" s="34" t="s">
        <v>40</v>
      </c>
      <c r="BX9" s="34" t="s">
        <v>41</v>
      </c>
      <c r="BY9" s="34" t="s">
        <v>42</v>
      </c>
      <c r="BZ9" s="32" t="s">
        <v>115</v>
      </c>
      <c r="CA9" s="32" t="s">
        <v>116</v>
      </c>
      <c r="CB9" s="34" t="s">
        <v>117</v>
      </c>
      <c r="CC9" s="34" t="s">
        <v>118</v>
      </c>
      <c r="CD9" s="34" t="s">
        <v>119</v>
      </c>
      <c r="CE9" s="34" t="s">
        <v>120</v>
      </c>
      <c r="CF9" s="34" t="s">
        <v>121</v>
      </c>
      <c r="CG9" s="34" t="s">
        <v>122</v>
      </c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5" t="s">
        <v>123</v>
      </c>
      <c r="CT9" s="36" t="s">
        <v>124</v>
      </c>
      <c r="CU9" s="36" t="s">
        <v>125</v>
      </c>
      <c r="CV9" s="36" t="s">
        <v>126</v>
      </c>
      <c r="CW9" s="36" t="s">
        <v>127</v>
      </c>
      <c r="CX9" s="36" t="s">
        <v>128</v>
      </c>
      <c r="CY9" s="36"/>
      <c r="CZ9" s="36"/>
      <c r="DA9" s="36"/>
      <c r="DB9" s="36"/>
      <c r="DC9" s="36"/>
      <c r="DD9" s="36" t="s">
        <v>129</v>
      </c>
      <c r="DE9" s="37"/>
      <c r="DF9" s="36"/>
      <c r="DG9" s="36"/>
      <c r="DH9" s="36"/>
      <c r="DI9" s="36" t="s">
        <v>130</v>
      </c>
      <c r="DJ9" s="36"/>
      <c r="DK9" s="36"/>
      <c r="DL9" s="36"/>
      <c r="DM9" s="36"/>
      <c r="DN9" s="36" t="s">
        <v>131</v>
      </c>
      <c r="DO9" s="36"/>
      <c r="DP9" s="36"/>
      <c r="DQ9" s="36"/>
      <c r="DR9" s="36"/>
      <c r="DS9" s="36" t="s">
        <v>132</v>
      </c>
      <c r="DT9" s="36"/>
      <c r="DU9" s="36"/>
      <c r="DV9" s="36"/>
      <c r="DW9" s="36"/>
      <c r="DX9" s="36" t="s">
        <v>133</v>
      </c>
      <c r="DY9" s="36"/>
    </row>
    <row r="10" spans="1:129" s="45" customFormat="1" ht="13.5" hidden="1" customHeigh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40" t="s">
        <v>134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2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43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</row>
    <row r="11" spans="1:129" s="45" customFormat="1" ht="13.5" hidden="1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 t="s">
        <v>135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 t="s">
        <v>136</v>
      </c>
      <c r="BU11" s="39"/>
      <c r="BV11" s="39"/>
      <c r="BW11" s="39"/>
      <c r="BX11" s="39"/>
      <c r="BY11" s="39" t="s">
        <v>137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43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</row>
    <row r="12" spans="1:129" s="45" customFormat="1" ht="13.5" hidden="1" customHeight="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43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</row>
    <row r="13" spans="1:129" s="50" customFormat="1" ht="13.5" hidden="1" customHeight="1" x14ac:dyDescent="0.15">
      <c r="A13" s="46"/>
      <c r="B13" s="47">
        <v>1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7</v>
      </c>
      <c r="I13" s="47">
        <v>8</v>
      </c>
      <c r="J13" s="47">
        <v>9</v>
      </c>
      <c r="K13" s="47">
        <v>10</v>
      </c>
      <c r="L13" s="47">
        <v>11</v>
      </c>
      <c r="M13" s="47">
        <v>12</v>
      </c>
      <c r="N13" s="47">
        <v>13</v>
      </c>
      <c r="O13" s="47">
        <v>14</v>
      </c>
      <c r="P13" s="47">
        <v>15</v>
      </c>
      <c r="Q13" s="47">
        <v>16</v>
      </c>
      <c r="R13" s="47">
        <v>17</v>
      </c>
      <c r="S13" s="47">
        <v>18</v>
      </c>
      <c r="T13" s="47">
        <v>19</v>
      </c>
      <c r="U13" s="47">
        <v>20</v>
      </c>
      <c r="V13" s="47">
        <v>21</v>
      </c>
      <c r="W13" s="47">
        <v>22</v>
      </c>
      <c r="X13" s="47">
        <v>23</v>
      </c>
      <c r="Y13" s="47">
        <v>24</v>
      </c>
      <c r="Z13" s="47">
        <v>25</v>
      </c>
      <c r="AA13" s="47">
        <v>26</v>
      </c>
      <c r="AB13" s="47">
        <v>27</v>
      </c>
      <c r="AC13" s="47">
        <v>28</v>
      </c>
      <c r="AD13" s="47">
        <v>29</v>
      </c>
      <c r="AE13" s="47">
        <v>30</v>
      </c>
      <c r="AF13" s="47">
        <v>31</v>
      </c>
      <c r="AG13" s="47">
        <v>32</v>
      </c>
      <c r="AH13" s="47">
        <v>33</v>
      </c>
      <c r="AI13" s="47">
        <v>34</v>
      </c>
      <c r="AJ13" s="47">
        <v>35</v>
      </c>
      <c r="AK13" s="47">
        <v>36</v>
      </c>
      <c r="AL13" s="47">
        <v>37</v>
      </c>
      <c r="AM13" s="47">
        <v>38</v>
      </c>
      <c r="AN13" s="47">
        <v>39</v>
      </c>
      <c r="AO13" s="47">
        <v>40</v>
      </c>
      <c r="AP13" s="47">
        <v>41</v>
      </c>
      <c r="AQ13" s="47">
        <v>42</v>
      </c>
      <c r="AR13" s="47">
        <v>43</v>
      </c>
      <c r="AS13" s="47">
        <v>44</v>
      </c>
      <c r="AT13" s="47">
        <v>45</v>
      </c>
      <c r="AU13" s="47">
        <v>46</v>
      </c>
      <c r="AV13" s="47">
        <v>47</v>
      </c>
      <c r="AW13" s="47">
        <v>48</v>
      </c>
      <c r="AX13" s="47">
        <v>49</v>
      </c>
      <c r="AY13" s="47">
        <v>50</v>
      </c>
      <c r="AZ13" s="47">
        <v>51</v>
      </c>
      <c r="BA13" s="47">
        <v>52</v>
      </c>
      <c r="BB13" s="47">
        <v>53</v>
      </c>
      <c r="BC13" s="47">
        <v>54</v>
      </c>
      <c r="BD13" s="47">
        <v>55</v>
      </c>
      <c r="BE13" s="47">
        <v>56</v>
      </c>
      <c r="BF13" s="47">
        <v>57</v>
      </c>
      <c r="BG13" s="47">
        <v>58</v>
      </c>
      <c r="BH13" s="47">
        <v>59</v>
      </c>
      <c r="BI13" s="47">
        <v>60</v>
      </c>
      <c r="BJ13" s="47">
        <v>61</v>
      </c>
      <c r="BK13" s="47">
        <v>62</v>
      </c>
      <c r="BL13" s="47">
        <v>63</v>
      </c>
      <c r="BM13" s="47">
        <v>64</v>
      </c>
      <c r="BN13" s="47">
        <v>65</v>
      </c>
      <c r="BO13" s="47">
        <v>66</v>
      </c>
      <c r="BP13" s="47">
        <v>67</v>
      </c>
      <c r="BQ13" s="47">
        <v>68</v>
      </c>
      <c r="BR13" s="47">
        <v>69</v>
      </c>
      <c r="BS13" s="47">
        <v>70</v>
      </c>
      <c r="BT13" s="47">
        <v>71</v>
      </c>
      <c r="BU13" s="46"/>
      <c r="BV13" s="46"/>
      <c r="BW13" s="46"/>
      <c r="BX13" s="46"/>
      <c r="BY13" s="46"/>
      <c r="BZ13" s="47">
        <v>74</v>
      </c>
      <c r="CA13" s="47">
        <v>75</v>
      </c>
      <c r="CB13" s="46"/>
      <c r="CC13" s="46"/>
      <c r="CD13" s="46"/>
      <c r="CE13" s="46"/>
      <c r="CF13" s="46"/>
      <c r="CG13" s="46"/>
      <c r="CH13" s="46">
        <v>91</v>
      </c>
      <c r="CI13" s="46">
        <v>92</v>
      </c>
      <c r="CJ13" s="46">
        <v>93</v>
      </c>
      <c r="CK13" s="46">
        <v>94</v>
      </c>
      <c r="CL13" s="46">
        <v>95</v>
      </c>
      <c r="CM13" s="46">
        <v>96</v>
      </c>
      <c r="CN13" s="46">
        <v>97</v>
      </c>
      <c r="CO13" s="46">
        <v>98</v>
      </c>
      <c r="CP13" s="46">
        <v>99</v>
      </c>
      <c r="CQ13" s="46">
        <v>100</v>
      </c>
      <c r="CR13" s="46">
        <v>101</v>
      </c>
      <c r="CS13" s="48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</row>
    <row r="14" spans="1:129" s="54" customFormat="1" ht="13.5" customHeight="1" x14ac:dyDescent="0.15">
      <c r="A14" s="51"/>
      <c r="B14" s="51"/>
      <c r="C14" s="51"/>
      <c r="D14" s="51"/>
      <c r="E14" s="51"/>
      <c r="F14" s="51"/>
      <c r="G14" s="51"/>
      <c r="H14" s="51"/>
      <c r="I14" s="51">
        <v>2</v>
      </c>
      <c r="J14" s="51">
        <v>2</v>
      </c>
      <c r="K14" s="51"/>
      <c r="L14" s="51"/>
      <c r="M14" s="51">
        <v>2</v>
      </c>
      <c r="N14" s="51"/>
      <c r="O14" s="51"/>
      <c r="P14" s="51">
        <v>2</v>
      </c>
      <c r="Q14" s="51"/>
      <c r="R14" s="51"/>
      <c r="S14" s="51">
        <v>2</v>
      </c>
      <c r="T14" s="51"/>
      <c r="U14" s="51">
        <v>3</v>
      </c>
      <c r="V14" s="51"/>
      <c r="W14" s="51"/>
      <c r="X14" s="51">
        <v>2</v>
      </c>
      <c r="Y14" s="51">
        <v>2</v>
      </c>
      <c r="Z14" s="51">
        <v>3</v>
      </c>
      <c r="AA14" s="51" t="s">
        <v>145</v>
      </c>
      <c r="AB14" s="51" t="s">
        <v>145</v>
      </c>
      <c r="AC14" s="51" t="s">
        <v>145</v>
      </c>
      <c r="AD14" s="51" t="s">
        <v>145</v>
      </c>
      <c r="AE14" s="51">
        <v>3</v>
      </c>
      <c r="AF14" s="51">
        <v>2</v>
      </c>
      <c r="AG14" s="51">
        <v>3</v>
      </c>
      <c r="AH14" s="51">
        <v>3</v>
      </c>
      <c r="AI14" s="51">
        <v>3</v>
      </c>
      <c r="AJ14" s="51">
        <v>2</v>
      </c>
      <c r="AK14" s="51" t="s">
        <v>145</v>
      </c>
      <c r="AL14" s="51" t="s">
        <v>145</v>
      </c>
      <c r="AM14" s="51">
        <v>3</v>
      </c>
      <c r="AN14" s="51">
        <v>3</v>
      </c>
      <c r="AO14" s="51">
        <v>2</v>
      </c>
      <c r="AP14" s="51">
        <v>3</v>
      </c>
      <c r="AQ14" s="51">
        <v>3</v>
      </c>
      <c r="AR14" s="51">
        <v>3</v>
      </c>
      <c r="AS14" s="51">
        <v>3</v>
      </c>
      <c r="AT14" s="51">
        <v>3</v>
      </c>
      <c r="AU14" s="51">
        <v>3</v>
      </c>
      <c r="AV14" s="51">
        <v>3</v>
      </c>
      <c r="AW14" s="51">
        <v>3</v>
      </c>
      <c r="AX14" s="51">
        <v>2</v>
      </c>
      <c r="AY14" s="51">
        <v>1</v>
      </c>
      <c r="AZ14" s="51">
        <v>3</v>
      </c>
      <c r="BA14" s="51">
        <v>3</v>
      </c>
      <c r="BB14" s="51">
        <v>3</v>
      </c>
      <c r="BC14" s="51">
        <v>3</v>
      </c>
      <c r="BD14" s="51">
        <v>3</v>
      </c>
      <c r="BE14" s="51">
        <v>2</v>
      </c>
      <c r="BF14" s="51">
        <v>2</v>
      </c>
      <c r="BG14" s="51">
        <v>2</v>
      </c>
      <c r="BH14" s="51">
        <v>1</v>
      </c>
      <c r="BI14" s="51"/>
      <c r="BJ14" s="51">
        <v>1</v>
      </c>
      <c r="BK14" s="51"/>
      <c r="BL14" s="51"/>
      <c r="BM14" s="51"/>
      <c r="BN14" s="51">
        <v>1</v>
      </c>
      <c r="BO14" s="51"/>
      <c r="BP14" s="51"/>
      <c r="BQ14" s="51">
        <v>1</v>
      </c>
      <c r="BR14" s="51">
        <v>1</v>
      </c>
      <c r="BS14" s="51">
        <v>4</v>
      </c>
      <c r="BT14" s="51">
        <v>1</v>
      </c>
      <c r="BU14" s="51"/>
      <c r="BV14" s="51"/>
      <c r="BW14" s="51"/>
      <c r="BX14" s="51"/>
      <c r="BY14" s="51"/>
      <c r="BZ14" s="51">
        <v>6</v>
      </c>
      <c r="CA14" s="51">
        <v>6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2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</row>
    <row r="15" spans="1:129" s="6" customFormat="1" ht="18" customHeight="1" x14ac:dyDescent="0.15">
      <c r="A15" s="21"/>
      <c r="B15" s="21" t="s">
        <v>138</v>
      </c>
      <c r="C15" s="21" t="s">
        <v>139</v>
      </c>
      <c r="D15" s="21" t="s">
        <v>140</v>
      </c>
      <c r="E15" s="21" t="s">
        <v>141</v>
      </c>
      <c r="F15" s="21" t="s">
        <v>142</v>
      </c>
      <c r="G15" s="21" t="s">
        <v>143</v>
      </c>
      <c r="H15" s="21" t="s">
        <v>144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9">
        <v>2</v>
      </c>
      <c r="Q15" s="39">
        <v>2</v>
      </c>
      <c r="R15" s="39">
        <v>2</v>
      </c>
      <c r="S15" s="39">
        <v>2</v>
      </c>
      <c r="T15" s="39">
        <v>2</v>
      </c>
      <c r="U15" s="39">
        <v>3</v>
      </c>
      <c r="V15" s="39">
        <v>2</v>
      </c>
      <c r="W15" s="39">
        <v>2</v>
      </c>
      <c r="X15" s="39">
        <v>2</v>
      </c>
      <c r="Y15" s="39">
        <v>2</v>
      </c>
      <c r="Z15" s="39">
        <v>3</v>
      </c>
      <c r="AA15" s="21" t="s">
        <v>145</v>
      </c>
      <c r="AB15" s="21" t="s">
        <v>145</v>
      </c>
      <c r="AC15" s="21" t="s">
        <v>145</v>
      </c>
      <c r="AD15" s="21" t="s">
        <v>145</v>
      </c>
      <c r="AE15" s="39">
        <v>3</v>
      </c>
      <c r="AF15" s="39">
        <v>2</v>
      </c>
      <c r="AG15" s="39">
        <v>3</v>
      </c>
      <c r="AH15" s="39">
        <v>3</v>
      </c>
      <c r="AI15" s="39">
        <v>3</v>
      </c>
      <c r="AJ15" s="39">
        <v>2</v>
      </c>
      <c r="AK15" s="21" t="s">
        <v>145</v>
      </c>
      <c r="AL15" s="21" t="s">
        <v>145</v>
      </c>
      <c r="AM15" s="39">
        <v>3</v>
      </c>
      <c r="AN15" s="39">
        <v>3</v>
      </c>
      <c r="AO15" s="39">
        <v>2</v>
      </c>
      <c r="AP15" s="39">
        <v>3</v>
      </c>
      <c r="AQ15" s="39">
        <v>3</v>
      </c>
      <c r="AR15" s="39">
        <v>3</v>
      </c>
      <c r="AS15" s="39">
        <v>3</v>
      </c>
      <c r="AT15" s="39">
        <v>3</v>
      </c>
      <c r="AU15" s="39">
        <v>3</v>
      </c>
      <c r="AV15" s="39">
        <v>3</v>
      </c>
      <c r="AW15" s="39">
        <v>3</v>
      </c>
      <c r="AX15" s="39">
        <v>2</v>
      </c>
      <c r="AY15" s="39">
        <v>1</v>
      </c>
      <c r="AZ15" s="39">
        <v>3</v>
      </c>
      <c r="BA15" s="39">
        <v>3</v>
      </c>
      <c r="BB15" s="39">
        <v>3</v>
      </c>
      <c r="BC15" s="39">
        <v>3</v>
      </c>
      <c r="BD15" s="39">
        <v>3</v>
      </c>
      <c r="BE15" s="39">
        <v>2</v>
      </c>
      <c r="BF15" s="39">
        <v>2</v>
      </c>
      <c r="BG15" s="39">
        <v>2</v>
      </c>
      <c r="BH15" s="39">
        <v>1</v>
      </c>
      <c r="BI15" s="39">
        <v>1</v>
      </c>
      <c r="BJ15" s="39">
        <v>1</v>
      </c>
      <c r="BK15" s="39">
        <v>1</v>
      </c>
      <c r="BL15" s="39">
        <v>1</v>
      </c>
      <c r="BM15" s="39">
        <v>1</v>
      </c>
      <c r="BN15" s="39">
        <v>1</v>
      </c>
      <c r="BO15" s="39">
        <v>1</v>
      </c>
      <c r="BP15" s="39">
        <v>1</v>
      </c>
      <c r="BQ15" s="39">
        <v>1</v>
      </c>
      <c r="BR15" s="39">
        <v>1</v>
      </c>
      <c r="BS15" s="39">
        <v>4</v>
      </c>
      <c r="BT15" s="39">
        <v>1</v>
      </c>
      <c r="BU15" s="39"/>
      <c r="BV15" s="39"/>
      <c r="BW15" s="39"/>
      <c r="BX15" s="39"/>
      <c r="BY15" s="39"/>
      <c r="BZ15" s="39">
        <v>4</v>
      </c>
      <c r="CA15" s="39">
        <v>8</v>
      </c>
      <c r="CB15" s="39"/>
      <c r="CC15" s="39"/>
      <c r="CD15" s="39"/>
      <c r="CE15" s="39"/>
      <c r="CF15" s="39"/>
      <c r="CG15" s="39"/>
      <c r="CH15" s="21" t="s">
        <v>145</v>
      </c>
      <c r="CI15" s="21" t="s">
        <v>145</v>
      </c>
      <c r="CJ15" s="21" t="s">
        <v>145</v>
      </c>
      <c r="CK15" s="21" t="s">
        <v>145</v>
      </c>
      <c r="CL15" s="21" t="s">
        <v>145</v>
      </c>
      <c r="CM15" s="21" t="s">
        <v>145</v>
      </c>
      <c r="CN15" s="21" t="s">
        <v>145</v>
      </c>
      <c r="CO15" s="21" t="s">
        <v>146</v>
      </c>
      <c r="CP15" s="21" t="s">
        <v>147</v>
      </c>
      <c r="CQ15" s="21" t="s">
        <v>148</v>
      </c>
      <c r="CR15" s="21" t="s">
        <v>149</v>
      </c>
      <c r="CS15" s="14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</row>
    <row r="16" spans="1:129" ht="15.5" x14ac:dyDescent="0.35">
      <c r="B16" s="85" t="s">
        <v>168</v>
      </c>
      <c r="C16" s="55"/>
      <c r="D16" s="55"/>
    </row>
    <row r="17" spans="1:97" ht="16.5" customHeight="1" x14ac:dyDescent="0.3">
      <c r="A17" s="77" t="s">
        <v>151</v>
      </c>
      <c r="B17" s="77"/>
    </row>
    <row r="18" spans="1:97" ht="24" customHeight="1" x14ac:dyDescent="0.15">
      <c r="A18" s="86">
        <v>1</v>
      </c>
      <c r="B18" s="87">
        <v>23265212646</v>
      </c>
      <c r="C18" s="88" t="s">
        <v>191</v>
      </c>
      <c r="D18" s="89" t="s">
        <v>192</v>
      </c>
      <c r="E18" s="90" t="s">
        <v>193</v>
      </c>
      <c r="F18" s="91">
        <v>27064</v>
      </c>
      <c r="G18" s="92" t="s">
        <v>155</v>
      </c>
      <c r="H18" s="93" t="s">
        <v>156</v>
      </c>
      <c r="I18" s="61">
        <v>8</v>
      </c>
      <c r="J18" s="61">
        <v>8.6999999999999993</v>
      </c>
      <c r="K18" s="61" t="s">
        <v>157</v>
      </c>
      <c r="L18" s="61" t="s">
        <v>157</v>
      </c>
      <c r="M18" s="61">
        <v>7.7</v>
      </c>
      <c r="N18" s="61" t="s">
        <v>157</v>
      </c>
      <c r="O18" s="61" t="s">
        <v>157</v>
      </c>
      <c r="P18" s="61">
        <v>7.4</v>
      </c>
      <c r="Q18" s="61" t="s">
        <v>157</v>
      </c>
      <c r="R18" s="61" t="s">
        <v>157</v>
      </c>
      <c r="S18" s="61">
        <v>7.7</v>
      </c>
      <c r="T18" s="61" t="s">
        <v>157</v>
      </c>
      <c r="U18" s="61">
        <v>8.6999999999999993</v>
      </c>
      <c r="V18" s="61" t="s">
        <v>157</v>
      </c>
      <c r="W18" s="61" t="s">
        <v>157</v>
      </c>
      <c r="X18" s="61">
        <v>7.3</v>
      </c>
      <c r="Y18" s="61">
        <v>7.5</v>
      </c>
      <c r="Z18" s="61">
        <v>8.8000000000000007</v>
      </c>
      <c r="AA18" s="61">
        <v>20</v>
      </c>
      <c r="AB18" s="61">
        <v>0</v>
      </c>
      <c r="AC18" s="61">
        <v>0</v>
      </c>
      <c r="AD18" s="61">
        <v>0</v>
      </c>
      <c r="AE18" s="61">
        <v>5.87</v>
      </c>
      <c r="AF18" s="61">
        <v>7.1</v>
      </c>
      <c r="AG18" s="61">
        <v>8.5299999999999994</v>
      </c>
      <c r="AH18" s="61">
        <v>8.6</v>
      </c>
      <c r="AI18" s="61">
        <v>7.73</v>
      </c>
      <c r="AJ18" s="61">
        <v>5.8</v>
      </c>
      <c r="AK18" s="61">
        <v>16</v>
      </c>
      <c r="AL18" s="61">
        <v>0</v>
      </c>
      <c r="AM18" s="61">
        <v>8.0299999999999994</v>
      </c>
      <c r="AN18" s="61">
        <v>6.83</v>
      </c>
      <c r="AO18" s="61">
        <v>8.6</v>
      </c>
      <c r="AP18" s="61">
        <v>6.57</v>
      </c>
      <c r="AQ18" s="61">
        <v>6.3</v>
      </c>
      <c r="AR18" s="61">
        <v>6.3</v>
      </c>
      <c r="AS18" s="61">
        <v>5.53</v>
      </c>
      <c r="AT18" s="61">
        <v>7.43</v>
      </c>
      <c r="AU18" s="61">
        <v>5</v>
      </c>
      <c r="AV18" s="61">
        <v>5.23</v>
      </c>
      <c r="AW18" s="61">
        <v>5.8</v>
      </c>
      <c r="AX18" s="61">
        <v>5.3</v>
      </c>
      <c r="AY18" s="61">
        <v>6.5</v>
      </c>
      <c r="AZ18" s="61">
        <v>6</v>
      </c>
      <c r="BA18" s="61">
        <v>6.7</v>
      </c>
      <c r="BB18" s="61">
        <v>7.53</v>
      </c>
      <c r="BC18" s="61">
        <v>4.8</v>
      </c>
      <c r="BD18" s="61">
        <v>6.2</v>
      </c>
      <c r="BE18" s="61">
        <v>7.9</v>
      </c>
      <c r="BF18" s="61">
        <v>5.8</v>
      </c>
      <c r="BG18" s="61">
        <v>8</v>
      </c>
      <c r="BH18" s="61">
        <v>6.9</v>
      </c>
      <c r="BI18" s="61" t="s">
        <v>157</v>
      </c>
      <c r="BJ18" s="61">
        <v>6</v>
      </c>
      <c r="BK18" s="61" t="s">
        <v>157</v>
      </c>
      <c r="BL18" s="61" t="s">
        <v>157</v>
      </c>
      <c r="BM18" s="61" t="s">
        <v>157</v>
      </c>
      <c r="BN18" s="61">
        <v>5.4</v>
      </c>
      <c r="BO18" s="61" t="s">
        <v>157</v>
      </c>
      <c r="BP18" s="61" t="s">
        <v>157</v>
      </c>
      <c r="BQ18" s="61">
        <v>5.9</v>
      </c>
      <c r="BR18" s="61">
        <v>6.9</v>
      </c>
      <c r="BS18" s="61">
        <v>6.7</v>
      </c>
      <c r="BT18" s="61">
        <v>8.6</v>
      </c>
      <c r="BU18" s="62">
        <v>0</v>
      </c>
      <c r="BV18" s="62">
        <v>0</v>
      </c>
      <c r="BW18" s="62">
        <v>102</v>
      </c>
      <c r="BX18" s="63">
        <v>6.92</v>
      </c>
      <c r="BY18" s="62">
        <v>2.82</v>
      </c>
      <c r="BZ18" s="64" t="s">
        <v>158</v>
      </c>
      <c r="CA18" s="64" t="s">
        <v>157</v>
      </c>
      <c r="CB18" s="65" t="e">
        <v>#N/A</v>
      </c>
      <c r="CC18" s="65" t="s">
        <v>158</v>
      </c>
      <c r="CD18" s="65">
        <v>0</v>
      </c>
      <c r="CE18" s="66">
        <v>108</v>
      </c>
      <c r="CF18" s="66">
        <v>6.54</v>
      </c>
      <c r="CG18" s="66" t="e">
        <v>#REF!</v>
      </c>
      <c r="CH18" s="67">
        <v>66</v>
      </c>
      <c r="CI18" s="67">
        <v>0</v>
      </c>
      <c r="CJ18" s="67">
        <v>0</v>
      </c>
      <c r="CK18" s="67">
        <v>6</v>
      </c>
      <c r="CL18" s="67">
        <v>102</v>
      </c>
      <c r="CM18" s="67">
        <v>6</v>
      </c>
      <c r="CN18" s="67">
        <v>108</v>
      </c>
      <c r="CO18" s="67" t="s">
        <v>157</v>
      </c>
      <c r="CP18" s="67" t="s">
        <v>157</v>
      </c>
      <c r="CQ18" s="67" t="s">
        <v>157</v>
      </c>
      <c r="CR18" s="71" t="s">
        <v>157</v>
      </c>
      <c r="CS18" s="72">
        <v>0</v>
      </c>
    </row>
    <row r="19" spans="1:97" ht="24" customHeight="1" x14ac:dyDescent="0.15">
      <c r="A19" s="86">
        <v>2</v>
      </c>
      <c r="B19" s="87">
        <v>23275212698</v>
      </c>
      <c r="C19" s="88" t="s">
        <v>162</v>
      </c>
      <c r="D19" s="89" t="s">
        <v>177</v>
      </c>
      <c r="E19" s="90" t="s">
        <v>194</v>
      </c>
      <c r="F19" s="91">
        <v>29499</v>
      </c>
      <c r="G19" s="92" t="s">
        <v>172</v>
      </c>
      <c r="H19" s="93" t="s">
        <v>156</v>
      </c>
      <c r="I19" s="61">
        <v>8</v>
      </c>
      <c r="J19" s="61">
        <v>8.9</v>
      </c>
      <c r="K19" s="61" t="s">
        <v>157</v>
      </c>
      <c r="L19" s="61" t="s">
        <v>157</v>
      </c>
      <c r="M19" s="61">
        <v>6.3</v>
      </c>
      <c r="N19" s="61" t="s">
        <v>157</v>
      </c>
      <c r="O19" s="61" t="s">
        <v>157</v>
      </c>
      <c r="P19" s="61">
        <v>8</v>
      </c>
      <c r="Q19" s="61" t="s">
        <v>157</v>
      </c>
      <c r="R19" s="61" t="s">
        <v>157</v>
      </c>
      <c r="S19" s="61">
        <v>7.1</v>
      </c>
      <c r="T19" s="61" t="s">
        <v>157</v>
      </c>
      <c r="U19" s="61">
        <v>6.8</v>
      </c>
      <c r="V19" s="61" t="s">
        <v>157</v>
      </c>
      <c r="W19" s="61" t="s">
        <v>157</v>
      </c>
      <c r="X19" s="61">
        <v>6.2</v>
      </c>
      <c r="Y19" s="61">
        <v>8.4</v>
      </c>
      <c r="Z19" s="61">
        <v>6</v>
      </c>
      <c r="AA19" s="61">
        <v>20</v>
      </c>
      <c r="AB19" s="61">
        <v>0</v>
      </c>
      <c r="AC19" s="61">
        <v>0</v>
      </c>
      <c r="AD19" s="61">
        <v>0</v>
      </c>
      <c r="AE19" s="61">
        <v>5.77</v>
      </c>
      <c r="AF19" s="61">
        <v>6.1</v>
      </c>
      <c r="AG19" s="61">
        <v>7.2</v>
      </c>
      <c r="AH19" s="61">
        <v>6.87</v>
      </c>
      <c r="AI19" s="61">
        <v>6.4</v>
      </c>
      <c r="AJ19" s="61">
        <v>6.2</v>
      </c>
      <c r="AK19" s="61">
        <v>16</v>
      </c>
      <c r="AL19" s="61">
        <v>0</v>
      </c>
      <c r="AM19" s="61">
        <v>6.23</v>
      </c>
      <c r="AN19" s="61">
        <v>6.37</v>
      </c>
      <c r="AO19" s="61">
        <v>6.4</v>
      </c>
      <c r="AP19" s="61">
        <v>6.03</v>
      </c>
      <c r="AQ19" s="61">
        <v>5.03</v>
      </c>
      <c r="AR19" s="61">
        <v>6.2</v>
      </c>
      <c r="AS19" s="61">
        <v>5.27</v>
      </c>
      <c r="AT19" s="61">
        <v>5.9</v>
      </c>
      <c r="AU19" s="61">
        <v>5.4</v>
      </c>
      <c r="AV19" s="61">
        <v>7.37</v>
      </c>
      <c r="AW19" s="61">
        <v>7.1</v>
      </c>
      <c r="AX19" s="61">
        <v>4.5</v>
      </c>
      <c r="AY19" s="61">
        <v>7.8</v>
      </c>
      <c r="AZ19" s="61">
        <v>4.7300000000000004</v>
      </c>
      <c r="BA19" s="61">
        <v>4.7300000000000004</v>
      </c>
      <c r="BB19" s="61">
        <v>6.57</v>
      </c>
      <c r="BC19" s="61">
        <v>6</v>
      </c>
      <c r="BD19" s="61">
        <v>4.7</v>
      </c>
      <c r="BE19" s="61">
        <v>5.8</v>
      </c>
      <c r="BF19" s="61">
        <v>5.5</v>
      </c>
      <c r="BG19" s="61">
        <v>5.8</v>
      </c>
      <c r="BH19" s="61">
        <v>7.1</v>
      </c>
      <c r="BI19" s="61" t="s">
        <v>157</v>
      </c>
      <c r="BJ19" s="61">
        <v>6.2</v>
      </c>
      <c r="BK19" s="61" t="s">
        <v>157</v>
      </c>
      <c r="BL19" s="61" t="s">
        <v>157</v>
      </c>
      <c r="BM19" s="61" t="s">
        <v>157</v>
      </c>
      <c r="BN19" s="61">
        <v>6.3</v>
      </c>
      <c r="BO19" s="61" t="s">
        <v>157</v>
      </c>
      <c r="BP19" s="61" t="s">
        <v>157</v>
      </c>
      <c r="BQ19" s="61">
        <v>4.7</v>
      </c>
      <c r="BR19" s="61">
        <v>7.5</v>
      </c>
      <c r="BS19" s="61">
        <v>7.1</v>
      </c>
      <c r="BT19" s="61">
        <v>7</v>
      </c>
      <c r="BU19" s="62">
        <v>0</v>
      </c>
      <c r="BV19" s="62">
        <v>0</v>
      </c>
      <c r="BW19" s="62">
        <v>102</v>
      </c>
      <c r="BX19" s="63">
        <v>6.29</v>
      </c>
      <c r="BY19" s="62">
        <v>2.42</v>
      </c>
      <c r="BZ19" s="64" t="s">
        <v>158</v>
      </c>
      <c r="CA19" s="64" t="s">
        <v>157</v>
      </c>
      <c r="CB19" s="65" t="e">
        <v>#N/A</v>
      </c>
      <c r="CC19" s="65" t="s">
        <v>158</v>
      </c>
      <c r="CD19" s="65">
        <v>0</v>
      </c>
      <c r="CE19" s="66">
        <v>108</v>
      </c>
      <c r="CF19" s="66">
        <v>5.94</v>
      </c>
      <c r="CG19" s="66" t="e">
        <v>#REF!</v>
      </c>
      <c r="CH19" s="67">
        <v>66</v>
      </c>
      <c r="CI19" s="67">
        <v>0</v>
      </c>
      <c r="CJ19" s="67">
        <v>0</v>
      </c>
      <c r="CK19" s="67">
        <v>6</v>
      </c>
      <c r="CL19" s="67">
        <v>102</v>
      </c>
      <c r="CM19" s="67">
        <v>6</v>
      </c>
      <c r="CN19" s="67">
        <v>108</v>
      </c>
      <c r="CO19" s="67" t="s">
        <v>157</v>
      </c>
      <c r="CP19" s="67" t="s">
        <v>157</v>
      </c>
      <c r="CQ19" s="67" t="s">
        <v>157</v>
      </c>
      <c r="CR19" s="71" t="s">
        <v>157</v>
      </c>
      <c r="CS19" s="72">
        <v>0</v>
      </c>
    </row>
    <row r="20" spans="1:97" ht="20.25" customHeight="1" x14ac:dyDescent="0.3">
      <c r="B20" s="77" t="s">
        <v>165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CB20" s="3"/>
    </row>
    <row r="21" spans="1:97" ht="21" customHeight="1" x14ac:dyDescent="0.15">
      <c r="A21" s="86">
        <v>5</v>
      </c>
      <c r="B21" s="78">
        <v>23265212645</v>
      </c>
      <c r="C21" s="95" t="s">
        <v>159</v>
      </c>
      <c r="D21" s="96" t="s">
        <v>195</v>
      </c>
      <c r="E21" s="97" t="s">
        <v>196</v>
      </c>
      <c r="F21" s="80">
        <v>32070</v>
      </c>
      <c r="G21" s="79" t="s">
        <v>155</v>
      </c>
      <c r="H21" s="93" t="s">
        <v>156</v>
      </c>
      <c r="I21" s="61">
        <v>8.9</v>
      </c>
      <c r="J21" s="61">
        <v>8.4</v>
      </c>
      <c r="K21" s="61" t="s">
        <v>157</v>
      </c>
      <c r="L21" s="61" t="s">
        <v>157</v>
      </c>
      <c r="M21" s="61">
        <v>7</v>
      </c>
      <c r="N21" s="61" t="s">
        <v>157</v>
      </c>
      <c r="O21" s="61" t="s">
        <v>157</v>
      </c>
      <c r="P21" s="61">
        <v>6.9</v>
      </c>
      <c r="Q21" s="61" t="s">
        <v>157</v>
      </c>
      <c r="R21" s="61" t="s">
        <v>157</v>
      </c>
      <c r="S21" s="61">
        <v>7.3</v>
      </c>
      <c r="T21" s="61" t="s">
        <v>157</v>
      </c>
      <c r="U21" s="61">
        <v>7.63</v>
      </c>
      <c r="V21" s="61" t="s">
        <v>157</v>
      </c>
      <c r="W21" s="61" t="s">
        <v>157</v>
      </c>
      <c r="X21" s="61">
        <v>6.8</v>
      </c>
      <c r="Y21" s="61">
        <v>7.9</v>
      </c>
      <c r="Z21" s="61">
        <v>8.1999999999999993</v>
      </c>
      <c r="AA21" s="61">
        <v>20</v>
      </c>
      <c r="AB21" s="61">
        <v>0</v>
      </c>
      <c r="AC21" s="61">
        <v>0</v>
      </c>
      <c r="AD21" s="61">
        <v>0</v>
      </c>
      <c r="AE21" s="61">
        <v>6.5</v>
      </c>
      <c r="AF21" s="61">
        <v>5.7</v>
      </c>
      <c r="AG21" s="61">
        <v>7.5</v>
      </c>
      <c r="AH21" s="61">
        <v>6.17</v>
      </c>
      <c r="AI21" s="61">
        <v>6.1</v>
      </c>
      <c r="AJ21" s="61" t="s">
        <v>158</v>
      </c>
      <c r="AK21" s="61">
        <v>14</v>
      </c>
      <c r="AL21" s="61">
        <v>2</v>
      </c>
      <c r="AM21" s="61">
        <v>6.7</v>
      </c>
      <c r="AN21" s="61">
        <v>6.1</v>
      </c>
      <c r="AO21" s="61">
        <v>7.4</v>
      </c>
      <c r="AP21" s="61">
        <v>4.87</v>
      </c>
      <c r="AQ21" s="61">
        <v>5.13</v>
      </c>
      <c r="AR21" s="61">
        <v>5.67</v>
      </c>
      <c r="AS21" s="61">
        <v>5.23</v>
      </c>
      <c r="AT21" s="61">
        <v>5.33</v>
      </c>
      <c r="AU21" s="61">
        <v>5.3</v>
      </c>
      <c r="AV21" s="61">
        <v>6.17</v>
      </c>
      <c r="AW21" s="61">
        <v>4.0999999999999996</v>
      </c>
      <c r="AX21" s="61">
        <v>6.4</v>
      </c>
      <c r="AY21" s="61">
        <v>6.1</v>
      </c>
      <c r="AZ21" s="61">
        <v>5.07</v>
      </c>
      <c r="BA21" s="61">
        <v>5.47</v>
      </c>
      <c r="BB21" s="61">
        <v>5.5</v>
      </c>
      <c r="BC21" s="61">
        <v>5.4</v>
      </c>
      <c r="BD21" s="61">
        <v>6.8</v>
      </c>
      <c r="BE21" s="61">
        <v>7</v>
      </c>
      <c r="BF21" s="61">
        <v>5.8</v>
      </c>
      <c r="BG21" s="61">
        <v>8.1</v>
      </c>
      <c r="BH21" s="61">
        <v>7.2</v>
      </c>
      <c r="BI21" s="61" t="s">
        <v>157</v>
      </c>
      <c r="BJ21" s="61">
        <v>0</v>
      </c>
      <c r="BK21" s="61" t="s">
        <v>157</v>
      </c>
      <c r="BL21" s="61" t="s">
        <v>157</v>
      </c>
      <c r="BM21" s="61" t="s">
        <v>157</v>
      </c>
      <c r="BN21" s="61">
        <v>5.2</v>
      </c>
      <c r="BO21" s="61" t="s">
        <v>157</v>
      </c>
      <c r="BP21" s="61" t="s">
        <v>157</v>
      </c>
      <c r="BQ21" s="61">
        <v>5.0999999999999996</v>
      </c>
      <c r="BR21" s="61">
        <v>6.8</v>
      </c>
      <c r="BS21" s="61">
        <v>7.4</v>
      </c>
      <c r="BT21" s="61">
        <v>7.4</v>
      </c>
      <c r="BU21" s="62">
        <v>3</v>
      </c>
      <c r="BV21" s="62">
        <v>0</v>
      </c>
      <c r="BW21" s="62">
        <v>102</v>
      </c>
      <c r="BX21" s="63">
        <v>6.17</v>
      </c>
      <c r="BY21" s="62">
        <v>2.35</v>
      </c>
      <c r="BZ21" s="64" t="s">
        <v>158</v>
      </c>
      <c r="CA21" s="64" t="s">
        <v>157</v>
      </c>
      <c r="CB21" s="65" t="e">
        <v>#N/A</v>
      </c>
      <c r="CC21" s="65" t="s">
        <v>158</v>
      </c>
      <c r="CD21" s="65">
        <v>0</v>
      </c>
      <c r="CE21" s="66">
        <v>108</v>
      </c>
      <c r="CF21" s="66">
        <v>5.83</v>
      </c>
      <c r="CG21" s="66" t="e">
        <v>#REF!</v>
      </c>
      <c r="CH21" s="67" t="e">
        <v>#N/A</v>
      </c>
      <c r="CI21" s="68" t="e">
        <v>#N/A</v>
      </c>
      <c r="CJ21" s="67" t="e">
        <v>#N/A</v>
      </c>
      <c r="CK21" s="68" t="e">
        <v>#N/A</v>
      </c>
      <c r="CL21" s="67" t="e">
        <v>#N/A</v>
      </c>
      <c r="CM21" s="68" t="e">
        <v>#N/A</v>
      </c>
      <c r="CN21" s="69" t="e">
        <v>#N/A</v>
      </c>
      <c r="CO21" s="70" t="s">
        <v>157</v>
      </c>
      <c r="CP21" s="70" t="s">
        <v>157</v>
      </c>
      <c r="CQ21" s="70" t="s">
        <v>157</v>
      </c>
      <c r="CR21" s="71" t="e">
        <v>#N/A</v>
      </c>
      <c r="CS21" s="72">
        <v>2.9411764705882353E-2</v>
      </c>
    </row>
    <row r="22" spans="1:97" ht="21" customHeight="1" x14ac:dyDescent="0.15">
      <c r="A22" s="86"/>
      <c r="B22" s="78">
        <v>23265212678</v>
      </c>
      <c r="C22" s="95" t="s">
        <v>197</v>
      </c>
      <c r="D22" s="96" t="s">
        <v>198</v>
      </c>
      <c r="E22" s="97" t="s">
        <v>199</v>
      </c>
      <c r="F22" s="80">
        <v>34457</v>
      </c>
      <c r="G22" s="79" t="s">
        <v>155</v>
      </c>
      <c r="H22" s="93" t="s">
        <v>156</v>
      </c>
      <c r="I22" s="61">
        <v>8.5</v>
      </c>
      <c r="J22" s="61">
        <v>8.6999999999999993</v>
      </c>
      <c r="K22" s="61" t="s">
        <v>157</v>
      </c>
      <c r="L22" s="61" t="s">
        <v>157</v>
      </c>
      <c r="M22" s="61">
        <v>7.2</v>
      </c>
      <c r="N22" s="61" t="s">
        <v>157</v>
      </c>
      <c r="O22" s="61" t="s">
        <v>157</v>
      </c>
      <c r="P22" s="61">
        <v>7.1</v>
      </c>
      <c r="Q22" s="61" t="s">
        <v>157</v>
      </c>
      <c r="R22" s="61" t="s">
        <v>157</v>
      </c>
      <c r="S22" s="61">
        <v>8.5</v>
      </c>
      <c r="T22" s="61" t="s">
        <v>157</v>
      </c>
      <c r="U22" s="61">
        <v>9.3000000000000007</v>
      </c>
      <c r="V22" s="61" t="s">
        <v>157</v>
      </c>
      <c r="W22" s="61" t="s">
        <v>157</v>
      </c>
      <c r="X22" s="61">
        <v>8.1999999999999993</v>
      </c>
      <c r="Y22" s="61">
        <v>7.2</v>
      </c>
      <c r="Z22" s="61">
        <v>7</v>
      </c>
      <c r="AA22" s="61">
        <v>20</v>
      </c>
      <c r="AB22" s="61">
        <v>0</v>
      </c>
      <c r="AC22" s="61">
        <v>0</v>
      </c>
      <c r="AD22" s="61">
        <v>0</v>
      </c>
      <c r="AE22" s="61">
        <v>7.93</v>
      </c>
      <c r="AF22" s="61">
        <v>7.6</v>
      </c>
      <c r="AG22" s="61">
        <v>9.1300000000000008</v>
      </c>
      <c r="AH22" s="61">
        <v>9</v>
      </c>
      <c r="AI22" s="61">
        <v>8.1</v>
      </c>
      <c r="AJ22" s="61">
        <v>6</v>
      </c>
      <c r="AK22" s="61">
        <v>16</v>
      </c>
      <c r="AL22" s="61">
        <v>0</v>
      </c>
      <c r="AM22" s="61">
        <v>8.4</v>
      </c>
      <c r="AN22" s="61">
        <v>7.53</v>
      </c>
      <c r="AO22" s="61">
        <v>8.4</v>
      </c>
      <c r="AP22" s="61">
        <v>6.53</v>
      </c>
      <c r="AQ22" s="61" t="s">
        <v>158</v>
      </c>
      <c r="AR22" s="61">
        <v>7.9</v>
      </c>
      <c r="AS22" s="61">
        <v>7.53</v>
      </c>
      <c r="AT22" s="61">
        <v>8.07</v>
      </c>
      <c r="AU22" s="61">
        <v>5</v>
      </c>
      <c r="AV22" s="61">
        <v>7.07</v>
      </c>
      <c r="AW22" s="61">
        <v>6.3</v>
      </c>
      <c r="AX22" s="61">
        <v>8.8000000000000007</v>
      </c>
      <c r="AY22" s="61">
        <v>8.5</v>
      </c>
      <c r="AZ22" s="61">
        <v>5.8</v>
      </c>
      <c r="BA22" s="61">
        <v>5.07</v>
      </c>
      <c r="BB22" s="61">
        <v>7.5</v>
      </c>
      <c r="BC22" s="61">
        <v>5.3</v>
      </c>
      <c r="BD22" s="61">
        <v>4.4000000000000004</v>
      </c>
      <c r="BE22" s="61">
        <v>7.1</v>
      </c>
      <c r="BF22" s="61">
        <v>5.4</v>
      </c>
      <c r="BG22" s="61">
        <v>8.5</v>
      </c>
      <c r="BH22" s="61">
        <v>8.6</v>
      </c>
      <c r="BI22" s="61" t="s">
        <v>157</v>
      </c>
      <c r="BJ22" s="61">
        <v>5.6</v>
      </c>
      <c r="BK22" s="61" t="s">
        <v>157</v>
      </c>
      <c r="BL22" s="61" t="s">
        <v>157</v>
      </c>
      <c r="BM22" s="61" t="s">
        <v>157</v>
      </c>
      <c r="BN22" s="61">
        <v>6</v>
      </c>
      <c r="BO22" s="61" t="s">
        <v>157</v>
      </c>
      <c r="BP22" s="61" t="s">
        <v>157</v>
      </c>
      <c r="BQ22" s="61">
        <v>5</v>
      </c>
      <c r="BR22" s="61">
        <v>7</v>
      </c>
      <c r="BS22" s="61">
        <v>6.9</v>
      </c>
      <c r="BT22" s="61">
        <v>8.3000000000000007</v>
      </c>
      <c r="BU22" s="62">
        <v>3</v>
      </c>
      <c r="BV22" s="62">
        <v>0</v>
      </c>
      <c r="BW22" s="62">
        <v>102</v>
      </c>
      <c r="BX22" s="63">
        <v>7.05</v>
      </c>
      <c r="BY22" s="62">
        <v>2.94</v>
      </c>
      <c r="BZ22" s="64" t="s">
        <v>157</v>
      </c>
      <c r="CA22" s="64" t="s">
        <v>157</v>
      </c>
      <c r="CB22" s="65" t="e">
        <v>#N/A</v>
      </c>
      <c r="CC22" s="65" t="s">
        <v>157</v>
      </c>
      <c r="CD22" s="65">
        <v>0</v>
      </c>
      <c r="CE22" s="66">
        <v>108</v>
      </c>
      <c r="CF22" s="66">
        <v>6.66</v>
      </c>
      <c r="CG22" s="66" t="e">
        <v>#REF!</v>
      </c>
      <c r="CH22" s="67">
        <v>63</v>
      </c>
      <c r="CI22" s="68">
        <v>3</v>
      </c>
      <c r="CJ22" s="67">
        <v>0</v>
      </c>
      <c r="CK22" s="68">
        <v>6</v>
      </c>
      <c r="CL22" s="67">
        <v>99</v>
      </c>
      <c r="CM22" s="68">
        <v>9</v>
      </c>
      <c r="CN22" s="69">
        <v>108</v>
      </c>
      <c r="CO22" s="70" t="s">
        <v>157</v>
      </c>
      <c r="CP22" s="70" t="s">
        <v>157</v>
      </c>
      <c r="CQ22" s="70" t="s">
        <v>157</v>
      </c>
      <c r="CR22" s="71" t="s">
        <v>157</v>
      </c>
      <c r="CS22" s="72">
        <v>2.9411764705882353E-2</v>
      </c>
    </row>
  </sheetData>
  <mergeCells count="90">
    <mergeCell ref="BS7:BS8"/>
    <mergeCell ref="BT7:BT8"/>
    <mergeCell ref="BZ7:BZ8"/>
    <mergeCell ref="CA7:CA8"/>
    <mergeCell ref="CB7:CB8"/>
    <mergeCell ref="BH10:BR10"/>
    <mergeCell ref="BM7:BM8"/>
    <mergeCell ref="BN7:BN8"/>
    <mergeCell ref="BO7:BO8"/>
    <mergeCell ref="BP7:BP8"/>
    <mergeCell ref="BQ7:BQ8"/>
    <mergeCell ref="BR7:BR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I7:AI8"/>
    <mergeCell ref="AJ7:AJ8"/>
    <mergeCell ref="AM7:AM8"/>
    <mergeCell ref="AN7:AN8"/>
    <mergeCell ref="AO7:AO8"/>
    <mergeCell ref="AP7:AP8"/>
    <mergeCell ref="Y7:Y8"/>
    <mergeCell ref="Z7:Z8"/>
    <mergeCell ref="AE7:AE8"/>
    <mergeCell ref="AF7:AF8"/>
    <mergeCell ref="AG7:AG8"/>
    <mergeCell ref="AH7:AH8"/>
    <mergeCell ref="I7:I8"/>
    <mergeCell ref="J7:K7"/>
    <mergeCell ref="L7:N7"/>
    <mergeCell ref="O7:Q7"/>
    <mergeCell ref="R7:T7"/>
    <mergeCell ref="V7:X7"/>
    <mergeCell ref="BY6:BY8"/>
    <mergeCell ref="BZ6:CA6"/>
    <mergeCell ref="CH6:CH8"/>
    <mergeCell ref="CI6:CI8"/>
    <mergeCell ref="CJ6:CJ8"/>
    <mergeCell ref="CK6:CK8"/>
    <mergeCell ref="BE6:BG6"/>
    <mergeCell ref="BH6:BR6"/>
    <mergeCell ref="BU6:BU8"/>
    <mergeCell ref="BV6:BV8"/>
    <mergeCell ref="BW6:BW8"/>
    <mergeCell ref="BX6:BX8"/>
    <mergeCell ref="BI7:BI8"/>
    <mergeCell ref="BJ7:BJ8"/>
    <mergeCell ref="BK7:BK8"/>
    <mergeCell ref="BL7:BL8"/>
    <mergeCell ref="AM6:AO6"/>
    <mergeCell ref="AP6:AQ6"/>
    <mergeCell ref="AR6:AS6"/>
    <mergeCell ref="AT6:AW6"/>
    <mergeCell ref="AX6:BA6"/>
    <mergeCell ref="BC6:BD6"/>
    <mergeCell ref="CL5:CL8"/>
    <mergeCell ref="CM5:CM8"/>
    <mergeCell ref="CN5:CN8"/>
    <mergeCell ref="CO5:CR8"/>
    <mergeCell ref="I6:K6"/>
    <mergeCell ref="L6:S6"/>
    <mergeCell ref="V6:Y6"/>
    <mergeCell ref="AA6:AA8"/>
    <mergeCell ref="AB6:AB8"/>
    <mergeCell ref="AC6:AC8"/>
    <mergeCell ref="B5:H8"/>
    <mergeCell ref="I5:AB5"/>
    <mergeCell ref="AC5:AD5"/>
    <mergeCell ref="AE5:AL5"/>
    <mergeCell ref="AM5:BT5"/>
    <mergeCell ref="CJ5:CK5"/>
    <mergeCell ref="AD6:AD8"/>
    <mergeCell ref="AE6:AH6"/>
    <mergeCell ref="AK6:AK8"/>
    <mergeCell ref="AL6:AL8"/>
  </mergeCells>
  <conditionalFormatting sqref="CE18:CG19">
    <cfRule type="cellIs" dxfId="104" priority="21" stopIfTrue="1" operator="equal">
      <formula>"x"</formula>
    </cfRule>
    <cfRule type="cellIs" dxfId="103" priority="22" stopIfTrue="1" operator="equal">
      <formula>"P (P/F)"</formula>
    </cfRule>
    <cfRule type="cellIs" dxfId="102" priority="23" stopIfTrue="1" operator="equal">
      <formula>"P(P/F)"</formula>
    </cfRule>
    <cfRule type="cellIs" dxfId="101" priority="24" stopIfTrue="1" operator="equal">
      <formula>"x"</formula>
    </cfRule>
  </conditionalFormatting>
  <conditionalFormatting sqref="I18:BT19 BZ18:CA19">
    <cfRule type="containsBlanks" dxfId="100" priority="20">
      <formula>LEN(TRIM(I18))=0</formula>
    </cfRule>
  </conditionalFormatting>
  <conditionalFormatting sqref="CS18:CS19">
    <cfRule type="cellIs" dxfId="99" priority="19" operator="greaterThan">
      <formula>0.05</formula>
    </cfRule>
  </conditionalFormatting>
  <conditionalFormatting sqref="CE21:CG22">
    <cfRule type="cellIs" dxfId="98" priority="15" stopIfTrue="1" operator="equal">
      <formula>"x"</formula>
    </cfRule>
    <cfRule type="cellIs" dxfId="97" priority="16" stopIfTrue="1" operator="equal">
      <formula>"P (P/F)"</formula>
    </cfRule>
    <cfRule type="cellIs" dxfId="96" priority="17" stopIfTrue="1" operator="equal">
      <formula>"P(P/F)"</formula>
    </cfRule>
    <cfRule type="cellIs" dxfId="95" priority="18" stopIfTrue="1" operator="equal">
      <formula>"x"</formula>
    </cfRule>
  </conditionalFormatting>
  <conditionalFormatting sqref="I21:BT22 BZ21:CA22">
    <cfRule type="containsBlanks" dxfId="94" priority="14">
      <formula>LEN(TRIM(I21))=0</formula>
    </cfRule>
  </conditionalFormatting>
  <conditionalFormatting sqref="CS21:CS22">
    <cfRule type="cellIs" dxfId="93" priority="13" operator="greater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055"/>
  <sheetViews>
    <sheetView workbookViewId="0">
      <selection activeCell="P21" sqref="P21"/>
    </sheetView>
  </sheetViews>
  <sheetFormatPr defaultColWidth="9.1796875" defaultRowHeight="7" x14ac:dyDescent="0.15"/>
  <cols>
    <col min="1" max="1" width="3" style="111" customWidth="1"/>
    <col min="2" max="2" width="9.7265625" style="111" customWidth="1"/>
    <col min="3" max="3" width="6.7265625" style="111" customWidth="1"/>
    <col min="4" max="4" width="5.453125" style="111" customWidth="1"/>
    <col min="5" max="5" width="5.54296875" style="111" customWidth="1"/>
    <col min="6" max="6" width="7.81640625" style="111" bestFit="1" customWidth="1"/>
    <col min="7" max="7" width="10.7265625" style="111" hidden="1" customWidth="1"/>
    <col min="8" max="8" width="9.26953125" style="111" hidden="1" customWidth="1"/>
    <col min="9" max="11" width="3.7265625" style="111" customWidth="1"/>
    <col min="12" max="12" width="3.7265625" style="111" hidden="1" customWidth="1"/>
    <col min="13" max="13" width="3.7265625" style="111" customWidth="1"/>
    <col min="14" max="15" width="3.7265625" style="111" hidden="1" customWidth="1"/>
    <col min="16" max="16" width="3.7265625" style="111" customWidth="1"/>
    <col min="17" max="18" width="3.7265625" style="111" hidden="1" customWidth="1"/>
    <col min="19" max="19" width="3.7265625" style="111" customWidth="1"/>
    <col min="20" max="21" width="3.7265625" style="111" hidden="1" customWidth="1"/>
    <col min="22" max="22" width="3.7265625" style="111" customWidth="1"/>
    <col min="23" max="24" width="3.7265625" style="111" hidden="1" customWidth="1"/>
    <col min="25" max="25" width="3.7265625" style="111" customWidth="1"/>
    <col min="26" max="27" width="3.7265625" style="111" hidden="1" customWidth="1"/>
    <col min="28" max="28" width="3.7265625" style="111" customWidth="1"/>
    <col min="29" max="29" width="3.7265625" style="111" hidden="1" customWidth="1"/>
    <col min="30" max="36" width="3.7265625" style="111" customWidth="1"/>
    <col min="37" max="38" width="3.7265625" style="111" hidden="1" customWidth="1"/>
    <col min="39" max="40" width="3.7265625" style="111" customWidth="1"/>
    <col min="41" max="42" width="3.7265625" style="111" hidden="1" customWidth="1"/>
    <col min="43" max="47" width="3.7265625" style="111" customWidth="1"/>
    <col min="48" max="49" width="3.7265625" style="111" hidden="1" customWidth="1"/>
    <col min="50" max="62" width="3.7265625" style="113" hidden="1" customWidth="1"/>
    <col min="63" max="79" width="3.7265625" style="111" customWidth="1"/>
    <col min="80" max="81" width="3.7265625" style="111" hidden="1" customWidth="1"/>
    <col min="82" max="87" width="3.7265625" style="111" customWidth="1"/>
    <col min="88" max="96" width="3.453125" style="111" customWidth="1"/>
    <col min="97" max="103" width="3.1796875" style="111" customWidth="1"/>
    <col min="104" max="104" width="3.7265625" style="111" hidden="1" customWidth="1"/>
    <col min="105" max="105" width="3.7265625" style="111" customWidth="1"/>
    <col min="106" max="110" width="3.7265625" style="111" hidden="1" customWidth="1"/>
    <col min="111" max="111" width="3.7265625" style="111" customWidth="1"/>
    <col min="112" max="113" width="3.7265625" style="111" hidden="1" customWidth="1"/>
    <col min="114" max="117" width="3" style="111" customWidth="1"/>
    <col min="118" max="119" width="3.7265625" style="111" hidden="1" customWidth="1"/>
    <col min="120" max="120" width="3" style="111" customWidth="1"/>
    <col min="121" max="122" width="3.7265625" style="111" hidden="1" customWidth="1"/>
    <col min="123" max="127" width="3.7265625" style="114" customWidth="1"/>
    <col min="128" max="128" width="3.26953125" style="114" customWidth="1"/>
    <col min="129" max="130" width="3.7265625" style="111" customWidth="1"/>
    <col min="131" max="131" width="3.7265625" style="114" customWidth="1"/>
    <col min="132" max="133" width="3.7265625" style="114" hidden="1" customWidth="1"/>
    <col min="134" max="135" width="3.7265625" style="111" hidden="1" customWidth="1"/>
    <col min="136" max="139" width="3.7265625" style="114" hidden="1" customWidth="1"/>
    <col min="140" max="146" width="3.7265625" style="111" hidden="1" customWidth="1"/>
    <col min="147" max="147" width="3.54296875" style="111" customWidth="1"/>
    <col min="148" max="178" width="4.54296875" style="111" hidden="1" customWidth="1"/>
    <col min="179" max="180" width="9.1796875" style="111" hidden="1" customWidth="1"/>
    <col min="181" max="256" width="9.1796875" style="111"/>
    <col min="257" max="257" width="3" style="111" customWidth="1"/>
    <col min="258" max="258" width="9.7265625" style="111" customWidth="1"/>
    <col min="259" max="259" width="6.7265625" style="111" customWidth="1"/>
    <col min="260" max="260" width="5.453125" style="111" customWidth="1"/>
    <col min="261" max="261" width="5.54296875" style="111" customWidth="1"/>
    <col min="262" max="262" width="7.81640625" style="111" bestFit="1" customWidth="1"/>
    <col min="263" max="264" width="0" style="111" hidden="1" customWidth="1"/>
    <col min="265" max="267" width="3.7265625" style="111" customWidth="1"/>
    <col min="268" max="268" width="0" style="111" hidden="1" customWidth="1"/>
    <col min="269" max="269" width="3.7265625" style="111" customWidth="1"/>
    <col min="270" max="271" width="0" style="111" hidden="1" customWidth="1"/>
    <col min="272" max="272" width="3.7265625" style="111" customWidth="1"/>
    <col min="273" max="274" width="0" style="111" hidden="1" customWidth="1"/>
    <col min="275" max="275" width="3.7265625" style="111" customWidth="1"/>
    <col min="276" max="277" width="0" style="111" hidden="1" customWidth="1"/>
    <col min="278" max="278" width="3.7265625" style="111" customWidth="1"/>
    <col min="279" max="280" width="0" style="111" hidden="1" customWidth="1"/>
    <col min="281" max="281" width="3.7265625" style="111" customWidth="1"/>
    <col min="282" max="283" width="0" style="111" hidden="1" customWidth="1"/>
    <col min="284" max="284" width="3.7265625" style="111" customWidth="1"/>
    <col min="285" max="285" width="0" style="111" hidden="1" customWidth="1"/>
    <col min="286" max="292" width="3.7265625" style="111" customWidth="1"/>
    <col min="293" max="294" width="0" style="111" hidden="1" customWidth="1"/>
    <col min="295" max="296" width="3.7265625" style="111" customWidth="1"/>
    <col min="297" max="298" width="0" style="111" hidden="1" customWidth="1"/>
    <col min="299" max="303" width="3.7265625" style="111" customWidth="1"/>
    <col min="304" max="318" width="0" style="111" hidden="1" customWidth="1"/>
    <col min="319" max="335" width="3.7265625" style="111" customWidth="1"/>
    <col min="336" max="337" width="0" style="111" hidden="1" customWidth="1"/>
    <col min="338" max="343" width="3.7265625" style="111" customWidth="1"/>
    <col min="344" max="352" width="3.453125" style="111" customWidth="1"/>
    <col min="353" max="359" width="3.1796875" style="111" customWidth="1"/>
    <col min="360" max="360" width="0" style="111" hidden="1" customWidth="1"/>
    <col min="361" max="361" width="3.7265625" style="111" customWidth="1"/>
    <col min="362" max="366" width="0" style="111" hidden="1" customWidth="1"/>
    <col min="367" max="367" width="3.7265625" style="111" customWidth="1"/>
    <col min="368" max="369" width="0" style="111" hidden="1" customWidth="1"/>
    <col min="370" max="373" width="3" style="111" customWidth="1"/>
    <col min="374" max="375" width="0" style="111" hidden="1" customWidth="1"/>
    <col min="376" max="376" width="3" style="111" customWidth="1"/>
    <col min="377" max="378" width="0" style="111" hidden="1" customWidth="1"/>
    <col min="379" max="383" width="3.7265625" style="111" customWidth="1"/>
    <col min="384" max="384" width="3.26953125" style="111" customWidth="1"/>
    <col min="385" max="387" width="3.7265625" style="111" customWidth="1"/>
    <col min="388" max="402" width="0" style="111" hidden="1" customWidth="1"/>
    <col min="403" max="403" width="3.54296875" style="111" customWidth="1"/>
    <col min="404" max="436" width="0" style="111" hidden="1" customWidth="1"/>
    <col min="437" max="512" width="9.1796875" style="111"/>
    <col min="513" max="513" width="3" style="111" customWidth="1"/>
    <col min="514" max="514" width="9.7265625" style="111" customWidth="1"/>
    <col min="515" max="515" width="6.7265625" style="111" customWidth="1"/>
    <col min="516" max="516" width="5.453125" style="111" customWidth="1"/>
    <col min="517" max="517" width="5.54296875" style="111" customWidth="1"/>
    <col min="518" max="518" width="7.81640625" style="111" bestFit="1" customWidth="1"/>
    <col min="519" max="520" width="0" style="111" hidden="1" customWidth="1"/>
    <col min="521" max="523" width="3.7265625" style="111" customWidth="1"/>
    <col min="524" max="524" width="0" style="111" hidden="1" customWidth="1"/>
    <col min="525" max="525" width="3.7265625" style="111" customWidth="1"/>
    <col min="526" max="527" width="0" style="111" hidden="1" customWidth="1"/>
    <col min="528" max="528" width="3.7265625" style="111" customWidth="1"/>
    <col min="529" max="530" width="0" style="111" hidden="1" customWidth="1"/>
    <col min="531" max="531" width="3.7265625" style="111" customWidth="1"/>
    <col min="532" max="533" width="0" style="111" hidden="1" customWidth="1"/>
    <col min="534" max="534" width="3.7265625" style="111" customWidth="1"/>
    <col min="535" max="536" width="0" style="111" hidden="1" customWidth="1"/>
    <col min="537" max="537" width="3.7265625" style="111" customWidth="1"/>
    <col min="538" max="539" width="0" style="111" hidden="1" customWidth="1"/>
    <col min="540" max="540" width="3.7265625" style="111" customWidth="1"/>
    <col min="541" max="541" width="0" style="111" hidden="1" customWidth="1"/>
    <col min="542" max="548" width="3.7265625" style="111" customWidth="1"/>
    <col min="549" max="550" width="0" style="111" hidden="1" customWidth="1"/>
    <col min="551" max="552" width="3.7265625" style="111" customWidth="1"/>
    <col min="553" max="554" width="0" style="111" hidden="1" customWidth="1"/>
    <col min="555" max="559" width="3.7265625" style="111" customWidth="1"/>
    <col min="560" max="574" width="0" style="111" hidden="1" customWidth="1"/>
    <col min="575" max="591" width="3.7265625" style="111" customWidth="1"/>
    <col min="592" max="593" width="0" style="111" hidden="1" customWidth="1"/>
    <col min="594" max="599" width="3.7265625" style="111" customWidth="1"/>
    <col min="600" max="608" width="3.453125" style="111" customWidth="1"/>
    <col min="609" max="615" width="3.1796875" style="111" customWidth="1"/>
    <col min="616" max="616" width="0" style="111" hidden="1" customWidth="1"/>
    <col min="617" max="617" width="3.7265625" style="111" customWidth="1"/>
    <col min="618" max="622" width="0" style="111" hidden="1" customWidth="1"/>
    <col min="623" max="623" width="3.7265625" style="111" customWidth="1"/>
    <col min="624" max="625" width="0" style="111" hidden="1" customWidth="1"/>
    <col min="626" max="629" width="3" style="111" customWidth="1"/>
    <col min="630" max="631" width="0" style="111" hidden="1" customWidth="1"/>
    <col min="632" max="632" width="3" style="111" customWidth="1"/>
    <col min="633" max="634" width="0" style="111" hidden="1" customWidth="1"/>
    <col min="635" max="639" width="3.7265625" style="111" customWidth="1"/>
    <col min="640" max="640" width="3.26953125" style="111" customWidth="1"/>
    <col min="641" max="643" width="3.7265625" style="111" customWidth="1"/>
    <col min="644" max="658" width="0" style="111" hidden="1" customWidth="1"/>
    <col min="659" max="659" width="3.54296875" style="111" customWidth="1"/>
    <col min="660" max="692" width="0" style="111" hidden="1" customWidth="1"/>
    <col min="693" max="768" width="9.1796875" style="111"/>
    <col min="769" max="769" width="3" style="111" customWidth="1"/>
    <col min="770" max="770" width="9.7265625" style="111" customWidth="1"/>
    <col min="771" max="771" width="6.7265625" style="111" customWidth="1"/>
    <col min="772" max="772" width="5.453125" style="111" customWidth="1"/>
    <col min="773" max="773" width="5.54296875" style="111" customWidth="1"/>
    <col min="774" max="774" width="7.81640625" style="111" bestFit="1" customWidth="1"/>
    <col min="775" max="776" width="0" style="111" hidden="1" customWidth="1"/>
    <col min="777" max="779" width="3.7265625" style="111" customWidth="1"/>
    <col min="780" max="780" width="0" style="111" hidden="1" customWidth="1"/>
    <col min="781" max="781" width="3.7265625" style="111" customWidth="1"/>
    <col min="782" max="783" width="0" style="111" hidden="1" customWidth="1"/>
    <col min="784" max="784" width="3.7265625" style="111" customWidth="1"/>
    <col min="785" max="786" width="0" style="111" hidden="1" customWidth="1"/>
    <col min="787" max="787" width="3.7265625" style="111" customWidth="1"/>
    <col min="788" max="789" width="0" style="111" hidden="1" customWidth="1"/>
    <col min="790" max="790" width="3.7265625" style="111" customWidth="1"/>
    <col min="791" max="792" width="0" style="111" hidden="1" customWidth="1"/>
    <col min="793" max="793" width="3.7265625" style="111" customWidth="1"/>
    <col min="794" max="795" width="0" style="111" hidden="1" customWidth="1"/>
    <col min="796" max="796" width="3.7265625" style="111" customWidth="1"/>
    <col min="797" max="797" width="0" style="111" hidden="1" customWidth="1"/>
    <col min="798" max="804" width="3.7265625" style="111" customWidth="1"/>
    <col min="805" max="806" width="0" style="111" hidden="1" customWidth="1"/>
    <col min="807" max="808" width="3.7265625" style="111" customWidth="1"/>
    <col min="809" max="810" width="0" style="111" hidden="1" customWidth="1"/>
    <col min="811" max="815" width="3.7265625" style="111" customWidth="1"/>
    <col min="816" max="830" width="0" style="111" hidden="1" customWidth="1"/>
    <col min="831" max="847" width="3.7265625" style="111" customWidth="1"/>
    <col min="848" max="849" width="0" style="111" hidden="1" customWidth="1"/>
    <col min="850" max="855" width="3.7265625" style="111" customWidth="1"/>
    <col min="856" max="864" width="3.453125" style="111" customWidth="1"/>
    <col min="865" max="871" width="3.1796875" style="111" customWidth="1"/>
    <col min="872" max="872" width="0" style="111" hidden="1" customWidth="1"/>
    <col min="873" max="873" width="3.7265625" style="111" customWidth="1"/>
    <col min="874" max="878" width="0" style="111" hidden="1" customWidth="1"/>
    <col min="879" max="879" width="3.7265625" style="111" customWidth="1"/>
    <col min="880" max="881" width="0" style="111" hidden="1" customWidth="1"/>
    <col min="882" max="885" width="3" style="111" customWidth="1"/>
    <col min="886" max="887" width="0" style="111" hidden="1" customWidth="1"/>
    <col min="888" max="888" width="3" style="111" customWidth="1"/>
    <col min="889" max="890" width="0" style="111" hidden="1" customWidth="1"/>
    <col min="891" max="895" width="3.7265625" style="111" customWidth="1"/>
    <col min="896" max="896" width="3.26953125" style="111" customWidth="1"/>
    <col min="897" max="899" width="3.7265625" style="111" customWidth="1"/>
    <col min="900" max="914" width="0" style="111" hidden="1" customWidth="1"/>
    <col min="915" max="915" width="3.54296875" style="111" customWidth="1"/>
    <col min="916" max="948" width="0" style="111" hidden="1" customWidth="1"/>
    <col min="949" max="1024" width="9.1796875" style="111"/>
    <col min="1025" max="1025" width="3" style="111" customWidth="1"/>
    <col min="1026" max="1026" width="9.7265625" style="111" customWidth="1"/>
    <col min="1027" max="1027" width="6.7265625" style="111" customWidth="1"/>
    <col min="1028" max="1028" width="5.453125" style="111" customWidth="1"/>
    <col min="1029" max="1029" width="5.54296875" style="111" customWidth="1"/>
    <col min="1030" max="1030" width="7.81640625" style="111" bestFit="1" customWidth="1"/>
    <col min="1031" max="1032" width="0" style="111" hidden="1" customWidth="1"/>
    <col min="1033" max="1035" width="3.7265625" style="111" customWidth="1"/>
    <col min="1036" max="1036" width="0" style="111" hidden="1" customWidth="1"/>
    <col min="1037" max="1037" width="3.7265625" style="111" customWidth="1"/>
    <col min="1038" max="1039" width="0" style="111" hidden="1" customWidth="1"/>
    <col min="1040" max="1040" width="3.7265625" style="111" customWidth="1"/>
    <col min="1041" max="1042" width="0" style="111" hidden="1" customWidth="1"/>
    <col min="1043" max="1043" width="3.7265625" style="111" customWidth="1"/>
    <col min="1044" max="1045" width="0" style="111" hidden="1" customWidth="1"/>
    <col min="1046" max="1046" width="3.7265625" style="111" customWidth="1"/>
    <col min="1047" max="1048" width="0" style="111" hidden="1" customWidth="1"/>
    <col min="1049" max="1049" width="3.7265625" style="111" customWidth="1"/>
    <col min="1050" max="1051" width="0" style="111" hidden="1" customWidth="1"/>
    <col min="1052" max="1052" width="3.7265625" style="111" customWidth="1"/>
    <col min="1053" max="1053" width="0" style="111" hidden="1" customWidth="1"/>
    <col min="1054" max="1060" width="3.7265625" style="111" customWidth="1"/>
    <col min="1061" max="1062" width="0" style="111" hidden="1" customWidth="1"/>
    <col min="1063" max="1064" width="3.7265625" style="111" customWidth="1"/>
    <col min="1065" max="1066" width="0" style="111" hidden="1" customWidth="1"/>
    <col min="1067" max="1071" width="3.7265625" style="111" customWidth="1"/>
    <col min="1072" max="1086" width="0" style="111" hidden="1" customWidth="1"/>
    <col min="1087" max="1103" width="3.7265625" style="111" customWidth="1"/>
    <col min="1104" max="1105" width="0" style="111" hidden="1" customWidth="1"/>
    <col min="1106" max="1111" width="3.7265625" style="111" customWidth="1"/>
    <col min="1112" max="1120" width="3.453125" style="111" customWidth="1"/>
    <col min="1121" max="1127" width="3.1796875" style="111" customWidth="1"/>
    <col min="1128" max="1128" width="0" style="111" hidden="1" customWidth="1"/>
    <col min="1129" max="1129" width="3.7265625" style="111" customWidth="1"/>
    <col min="1130" max="1134" width="0" style="111" hidden="1" customWidth="1"/>
    <col min="1135" max="1135" width="3.7265625" style="111" customWidth="1"/>
    <col min="1136" max="1137" width="0" style="111" hidden="1" customWidth="1"/>
    <col min="1138" max="1141" width="3" style="111" customWidth="1"/>
    <col min="1142" max="1143" width="0" style="111" hidden="1" customWidth="1"/>
    <col min="1144" max="1144" width="3" style="111" customWidth="1"/>
    <col min="1145" max="1146" width="0" style="111" hidden="1" customWidth="1"/>
    <col min="1147" max="1151" width="3.7265625" style="111" customWidth="1"/>
    <col min="1152" max="1152" width="3.26953125" style="111" customWidth="1"/>
    <col min="1153" max="1155" width="3.7265625" style="111" customWidth="1"/>
    <col min="1156" max="1170" width="0" style="111" hidden="1" customWidth="1"/>
    <col min="1171" max="1171" width="3.54296875" style="111" customWidth="1"/>
    <col min="1172" max="1204" width="0" style="111" hidden="1" customWidth="1"/>
    <col min="1205" max="1280" width="9.1796875" style="111"/>
    <col min="1281" max="1281" width="3" style="111" customWidth="1"/>
    <col min="1282" max="1282" width="9.7265625" style="111" customWidth="1"/>
    <col min="1283" max="1283" width="6.7265625" style="111" customWidth="1"/>
    <col min="1284" max="1284" width="5.453125" style="111" customWidth="1"/>
    <col min="1285" max="1285" width="5.54296875" style="111" customWidth="1"/>
    <col min="1286" max="1286" width="7.81640625" style="111" bestFit="1" customWidth="1"/>
    <col min="1287" max="1288" width="0" style="111" hidden="1" customWidth="1"/>
    <col min="1289" max="1291" width="3.7265625" style="111" customWidth="1"/>
    <col min="1292" max="1292" width="0" style="111" hidden="1" customWidth="1"/>
    <col min="1293" max="1293" width="3.7265625" style="111" customWidth="1"/>
    <col min="1294" max="1295" width="0" style="111" hidden="1" customWidth="1"/>
    <col min="1296" max="1296" width="3.7265625" style="111" customWidth="1"/>
    <col min="1297" max="1298" width="0" style="111" hidden="1" customWidth="1"/>
    <col min="1299" max="1299" width="3.7265625" style="111" customWidth="1"/>
    <col min="1300" max="1301" width="0" style="111" hidden="1" customWidth="1"/>
    <col min="1302" max="1302" width="3.7265625" style="111" customWidth="1"/>
    <col min="1303" max="1304" width="0" style="111" hidden="1" customWidth="1"/>
    <col min="1305" max="1305" width="3.7265625" style="111" customWidth="1"/>
    <col min="1306" max="1307" width="0" style="111" hidden="1" customWidth="1"/>
    <col min="1308" max="1308" width="3.7265625" style="111" customWidth="1"/>
    <col min="1309" max="1309" width="0" style="111" hidden="1" customWidth="1"/>
    <col min="1310" max="1316" width="3.7265625" style="111" customWidth="1"/>
    <col min="1317" max="1318" width="0" style="111" hidden="1" customWidth="1"/>
    <col min="1319" max="1320" width="3.7265625" style="111" customWidth="1"/>
    <col min="1321" max="1322" width="0" style="111" hidden="1" customWidth="1"/>
    <col min="1323" max="1327" width="3.7265625" style="111" customWidth="1"/>
    <col min="1328" max="1342" width="0" style="111" hidden="1" customWidth="1"/>
    <col min="1343" max="1359" width="3.7265625" style="111" customWidth="1"/>
    <col min="1360" max="1361" width="0" style="111" hidden="1" customWidth="1"/>
    <col min="1362" max="1367" width="3.7265625" style="111" customWidth="1"/>
    <col min="1368" max="1376" width="3.453125" style="111" customWidth="1"/>
    <col min="1377" max="1383" width="3.1796875" style="111" customWidth="1"/>
    <col min="1384" max="1384" width="0" style="111" hidden="1" customWidth="1"/>
    <col min="1385" max="1385" width="3.7265625" style="111" customWidth="1"/>
    <col min="1386" max="1390" width="0" style="111" hidden="1" customWidth="1"/>
    <col min="1391" max="1391" width="3.7265625" style="111" customWidth="1"/>
    <col min="1392" max="1393" width="0" style="111" hidden="1" customWidth="1"/>
    <col min="1394" max="1397" width="3" style="111" customWidth="1"/>
    <col min="1398" max="1399" width="0" style="111" hidden="1" customWidth="1"/>
    <col min="1400" max="1400" width="3" style="111" customWidth="1"/>
    <col min="1401" max="1402" width="0" style="111" hidden="1" customWidth="1"/>
    <col min="1403" max="1407" width="3.7265625" style="111" customWidth="1"/>
    <col min="1408" max="1408" width="3.26953125" style="111" customWidth="1"/>
    <col min="1409" max="1411" width="3.7265625" style="111" customWidth="1"/>
    <col min="1412" max="1426" width="0" style="111" hidden="1" customWidth="1"/>
    <col min="1427" max="1427" width="3.54296875" style="111" customWidth="1"/>
    <col min="1428" max="1460" width="0" style="111" hidden="1" customWidth="1"/>
    <col min="1461" max="1536" width="9.1796875" style="111"/>
    <col min="1537" max="1537" width="3" style="111" customWidth="1"/>
    <col min="1538" max="1538" width="9.7265625" style="111" customWidth="1"/>
    <col min="1539" max="1539" width="6.7265625" style="111" customWidth="1"/>
    <col min="1540" max="1540" width="5.453125" style="111" customWidth="1"/>
    <col min="1541" max="1541" width="5.54296875" style="111" customWidth="1"/>
    <col min="1542" max="1542" width="7.81640625" style="111" bestFit="1" customWidth="1"/>
    <col min="1543" max="1544" width="0" style="111" hidden="1" customWidth="1"/>
    <col min="1545" max="1547" width="3.7265625" style="111" customWidth="1"/>
    <col min="1548" max="1548" width="0" style="111" hidden="1" customWidth="1"/>
    <col min="1549" max="1549" width="3.7265625" style="111" customWidth="1"/>
    <col min="1550" max="1551" width="0" style="111" hidden="1" customWidth="1"/>
    <col min="1552" max="1552" width="3.7265625" style="111" customWidth="1"/>
    <col min="1553" max="1554" width="0" style="111" hidden="1" customWidth="1"/>
    <col min="1555" max="1555" width="3.7265625" style="111" customWidth="1"/>
    <col min="1556" max="1557" width="0" style="111" hidden="1" customWidth="1"/>
    <col min="1558" max="1558" width="3.7265625" style="111" customWidth="1"/>
    <col min="1559" max="1560" width="0" style="111" hidden="1" customWidth="1"/>
    <col min="1561" max="1561" width="3.7265625" style="111" customWidth="1"/>
    <col min="1562" max="1563" width="0" style="111" hidden="1" customWidth="1"/>
    <col min="1564" max="1564" width="3.7265625" style="111" customWidth="1"/>
    <col min="1565" max="1565" width="0" style="111" hidden="1" customWidth="1"/>
    <col min="1566" max="1572" width="3.7265625" style="111" customWidth="1"/>
    <col min="1573" max="1574" width="0" style="111" hidden="1" customWidth="1"/>
    <col min="1575" max="1576" width="3.7265625" style="111" customWidth="1"/>
    <col min="1577" max="1578" width="0" style="111" hidden="1" customWidth="1"/>
    <col min="1579" max="1583" width="3.7265625" style="111" customWidth="1"/>
    <col min="1584" max="1598" width="0" style="111" hidden="1" customWidth="1"/>
    <col min="1599" max="1615" width="3.7265625" style="111" customWidth="1"/>
    <col min="1616" max="1617" width="0" style="111" hidden="1" customWidth="1"/>
    <col min="1618" max="1623" width="3.7265625" style="111" customWidth="1"/>
    <col min="1624" max="1632" width="3.453125" style="111" customWidth="1"/>
    <col min="1633" max="1639" width="3.1796875" style="111" customWidth="1"/>
    <col min="1640" max="1640" width="0" style="111" hidden="1" customWidth="1"/>
    <col min="1641" max="1641" width="3.7265625" style="111" customWidth="1"/>
    <col min="1642" max="1646" width="0" style="111" hidden="1" customWidth="1"/>
    <col min="1647" max="1647" width="3.7265625" style="111" customWidth="1"/>
    <col min="1648" max="1649" width="0" style="111" hidden="1" customWidth="1"/>
    <col min="1650" max="1653" width="3" style="111" customWidth="1"/>
    <col min="1654" max="1655" width="0" style="111" hidden="1" customWidth="1"/>
    <col min="1656" max="1656" width="3" style="111" customWidth="1"/>
    <col min="1657" max="1658" width="0" style="111" hidden="1" customWidth="1"/>
    <col min="1659" max="1663" width="3.7265625" style="111" customWidth="1"/>
    <col min="1664" max="1664" width="3.26953125" style="111" customWidth="1"/>
    <col min="1665" max="1667" width="3.7265625" style="111" customWidth="1"/>
    <col min="1668" max="1682" width="0" style="111" hidden="1" customWidth="1"/>
    <col min="1683" max="1683" width="3.54296875" style="111" customWidth="1"/>
    <col min="1684" max="1716" width="0" style="111" hidden="1" customWidth="1"/>
    <col min="1717" max="1792" width="9.1796875" style="111"/>
    <col min="1793" max="1793" width="3" style="111" customWidth="1"/>
    <col min="1794" max="1794" width="9.7265625" style="111" customWidth="1"/>
    <col min="1795" max="1795" width="6.7265625" style="111" customWidth="1"/>
    <col min="1796" max="1796" width="5.453125" style="111" customWidth="1"/>
    <col min="1797" max="1797" width="5.54296875" style="111" customWidth="1"/>
    <col min="1798" max="1798" width="7.81640625" style="111" bestFit="1" customWidth="1"/>
    <col min="1799" max="1800" width="0" style="111" hidden="1" customWidth="1"/>
    <col min="1801" max="1803" width="3.7265625" style="111" customWidth="1"/>
    <col min="1804" max="1804" width="0" style="111" hidden="1" customWidth="1"/>
    <col min="1805" max="1805" width="3.7265625" style="111" customWidth="1"/>
    <col min="1806" max="1807" width="0" style="111" hidden="1" customWidth="1"/>
    <col min="1808" max="1808" width="3.7265625" style="111" customWidth="1"/>
    <col min="1809" max="1810" width="0" style="111" hidden="1" customWidth="1"/>
    <col min="1811" max="1811" width="3.7265625" style="111" customWidth="1"/>
    <col min="1812" max="1813" width="0" style="111" hidden="1" customWidth="1"/>
    <col min="1814" max="1814" width="3.7265625" style="111" customWidth="1"/>
    <col min="1815" max="1816" width="0" style="111" hidden="1" customWidth="1"/>
    <col min="1817" max="1817" width="3.7265625" style="111" customWidth="1"/>
    <col min="1818" max="1819" width="0" style="111" hidden="1" customWidth="1"/>
    <col min="1820" max="1820" width="3.7265625" style="111" customWidth="1"/>
    <col min="1821" max="1821" width="0" style="111" hidden="1" customWidth="1"/>
    <col min="1822" max="1828" width="3.7265625" style="111" customWidth="1"/>
    <col min="1829" max="1830" width="0" style="111" hidden="1" customWidth="1"/>
    <col min="1831" max="1832" width="3.7265625" style="111" customWidth="1"/>
    <col min="1833" max="1834" width="0" style="111" hidden="1" customWidth="1"/>
    <col min="1835" max="1839" width="3.7265625" style="111" customWidth="1"/>
    <col min="1840" max="1854" width="0" style="111" hidden="1" customWidth="1"/>
    <col min="1855" max="1871" width="3.7265625" style="111" customWidth="1"/>
    <col min="1872" max="1873" width="0" style="111" hidden="1" customWidth="1"/>
    <col min="1874" max="1879" width="3.7265625" style="111" customWidth="1"/>
    <col min="1880" max="1888" width="3.453125" style="111" customWidth="1"/>
    <col min="1889" max="1895" width="3.1796875" style="111" customWidth="1"/>
    <col min="1896" max="1896" width="0" style="111" hidden="1" customWidth="1"/>
    <col min="1897" max="1897" width="3.7265625" style="111" customWidth="1"/>
    <col min="1898" max="1902" width="0" style="111" hidden="1" customWidth="1"/>
    <col min="1903" max="1903" width="3.7265625" style="111" customWidth="1"/>
    <col min="1904" max="1905" width="0" style="111" hidden="1" customWidth="1"/>
    <col min="1906" max="1909" width="3" style="111" customWidth="1"/>
    <col min="1910" max="1911" width="0" style="111" hidden="1" customWidth="1"/>
    <col min="1912" max="1912" width="3" style="111" customWidth="1"/>
    <col min="1913" max="1914" width="0" style="111" hidden="1" customWidth="1"/>
    <col min="1915" max="1919" width="3.7265625" style="111" customWidth="1"/>
    <col min="1920" max="1920" width="3.26953125" style="111" customWidth="1"/>
    <col min="1921" max="1923" width="3.7265625" style="111" customWidth="1"/>
    <col min="1924" max="1938" width="0" style="111" hidden="1" customWidth="1"/>
    <col min="1939" max="1939" width="3.54296875" style="111" customWidth="1"/>
    <col min="1940" max="1972" width="0" style="111" hidden="1" customWidth="1"/>
    <col min="1973" max="2048" width="9.1796875" style="111"/>
    <col min="2049" max="2049" width="3" style="111" customWidth="1"/>
    <col min="2050" max="2050" width="9.7265625" style="111" customWidth="1"/>
    <col min="2051" max="2051" width="6.7265625" style="111" customWidth="1"/>
    <col min="2052" max="2052" width="5.453125" style="111" customWidth="1"/>
    <col min="2053" max="2053" width="5.54296875" style="111" customWidth="1"/>
    <col min="2054" max="2054" width="7.81640625" style="111" bestFit="1" customWidth="1"/>
    <col min="2055" max="2056" width="0" style="111" hidden="1" customWidth="1"/>
    <col min="2057" max="2059" width="3.7265625" style="111" customWidth="1"/>
    <col min="2060" max="2060" width="0" style="111" hidden="1" customWidth="1"/>
    <col min="2061" max="2061" width="3.7265625" style="111" customWidth="1"/>
    <col min="2062" max="2063" width="0" style="111" hidden="1" customWidth="1"/>
    <col min="2064" max="2064" width="3.7265625" style="111" customWidth="1"/>
    <col min="2065" max="2066" width="0" style="111" hidden="1" customWidth="1"/>
    <col min="2067" max="2067" width="3.7265625" style="111" customWidth="1"/>
    <col min="2068" max="2069" width="0" style="111" hidden="1" customWidth="1"/>
    <col min="2070" max="2070" width="3.7265625" style="111" customWidth="1"/>
    <col min="2071" max="2072" width="0" style="111" hidden="1" customWidth="1"/>
    <col min="2073" max="2073" width="3.7265625" style="111" customWidth="1"/>
    <col min="2074" max="2075" width="0" style="111" hidden="1" customWidth="1"/>
    <col min="2076" max="2076" width="3.7265625" style="111" customWidth="1"/>
    <col min="2077" max="2077" width="0" style="111" hidden="1" customWidth="1"/>
    <col min="2078" max="2084" width="3.7265625" style="111" customWidth="1"/>
    <col min="2085" max="2086" width="0" style="111" hidden="1" customWidth="1"/>
    <col min="2087" max="2088" width="3.7265625" style="111" customWidth="1"/>
    <col min="2089" max="2090" width="0" style="111" hidden="1" customWidth="1"/>
    <col min="2091" max="2095" width="3.7265625" style="111" customWidth="1"/>
    <col min="2096" max="2110" width="0" style="111" hidden="1" customWidth="1"/>
    <col min="2111" max="2127" width="3.7265625" style="111" customWidth="1"/>
    <col min="2128" max="2129" width="0" style="111" hidden="1" customWidth="1"/>
    <col min="2130" max="2135" width="3.7265625" style="111" customWidth="1"/>
    <col min="2136" max="2144" width="3.453125" style="111" customWidth="1"/>
    <col min="2145" max="2151" width="3.1796875" style="111" customWidth="1"/>
    <col min="2152" max="2152" width="0" style="111" hidden="1" customWidth="1"/>
    <col min="2153" max="2153" width="3.7265625" style="111" customWidth="1"/>
    <col min="2154" max="2158" width="0" style="111" hidden="1" customWidth="1"/>
    <col min="2159" max="2159" width="3.7265625" style="111" customWidth="1"/>
    <col min="2160" max="2161" width="0" style="111" hidden="1" customWidth="1"/>
    <col min="2162" max="2165" width="3" style="111" customWidth="1"/>
    <col min="2166" max="2167" width="0" style="111" hidden="1" customWidth="1"/>
    <col min="2168" max="2168" width="3" style="111" customWidth="1"/>
    <col min="2169" max="2170" width="0" style="111" hidden="1" customWidth="1"/>
    <col min="2171" max="2175" width="3.7265625" style="111" customWidth="1"/>
    <col min="2176" max="2176" width="3.26953125" style="111" customWidth="1"/>
    <col min="2177" max="2179" width="3.7265625" style="111" customWidth="1"/>
    <col min="2180" max="2194" width="0" style="111" hidden="1" customWidth="1"/>
    <col min="2195" max="2195" width="3.54296875" style="111" customWidth="1"/>
    <col min="2196" max="2228" width="0" style="111" hidden="1" customWidth="1"/>
    <col min="2229" max="2304" width="9.1796875" style="111"/>
    <col min="2305" max="2305" width="3" style="111" customWidth="1"/>
    <col min="2306" max="2306" width="9.7265625" style="111" customWidth="1"/>
    <col min="2307" max="2307" width="6.7265625" style="111" customWidth="1"/>
    <col min="2308" max="2308" width="5.453125" style="111" customWidth="1"/>
    <col min="2309" max="2309" width="5.54296875" style="111" customWidth="1"/>
    <col min="2310" max="2310" width="7.81640625" style="111" bestFit="1" customWidth="1"/>
    <col min="2311" max="2312" width="0" style="111" hidden="1" customWidth="1"/>
    <col min="2313" max="2315" width="3.7265625" style="111" customWidth="1"/>
    <col min="2316" max="2316" width="0" style="111" hidden="1" customWidth="1"/>
    <col min="2317" max="2317" width="3.7265625" style="111" customWidth="1"/>
    <col min="2318" max="2319" width="0" style="111" hidden="1" customWidth="1"/>
    <col min="2320" max="2320" width="3.7265625" style="111" customWidth="1"/>
    <col min="2321" max="2322" width="0" style="111" hidden="1" customWidth="1"/>
    <col min="2323" max="2323" width="3.7265625" style="111" customWidth="1"/>
    <col min="2324" max="2325" width="0" style="111" hidden="1" customWidth="1"/>
    <col min="2326" max="2326" width="3.7265625" style="111" customWidth="1"/>
    <col min="2327" max="2328" width="0" style="111" hidden="1" customWidth="1"/>
    <col min="2329" max="2329" width="3.7265625" style="111" customWidth="1"/>
    <col min="2330" max="2331" width="0" style="111" hidden="1" customWidth="1"/>
    <col min="2332" max="2332" width="3.7265625" style="111" customWidth="1"/>
    <col min="2333" max="2333" width="0" style="111" hidden="1" customWidth="1"/>
    <col min="2334" max="2340" width="3.7265625" style="111" customWidth="1"/>
    <col min="2341" max="2342" width="0" style="111" hidden="1" customWidth="1"/>
    <col min="2343" max="2344" width="3.7265625" style="111" customWidth="1"/>
    <col min="2345" max="2346" width="0" style="111" hidden="1" customWidth="1"/>
    <col min="2347" max="2351" width="3.7265625" style="111" customWidth="1"/>
    <col min="2352" max="2366" width="0" style="111" hidden="1" customWidth="1"/>
    <col min="2367" max="2383" width="3.7265625" style="111" customWidth="1"/>
    <col min="2384" max="2385" width="0" style="111" hidden="1" customWidth="1"/>
    <col min="2386" max="2391" width="3.7265625" style="111" customWidth="1"/>
    <col min="2392" max="2400" width="3.453125" style="111" customWidth="1"/>
    <col min="2401" max="2407" width="3.1796875" style="111" customWidth="1"/>
    <col min="2408" max="2408" width="0" style="111" hidden="1" customWidth="1"/>
    <col min="2409" max="2409" width="3.7265625" style="111" customWidth="1"/>
    <col min="2410" max="2414" width="0" style="111" hidden="1" customWidth="1"/>
    <col min="2415" max="2415" width="3.7265625" style="111" customWidth="1"/>
    <col min="2416" max="2417" width="0" style="111" hidden="1" customWidth="1"/>
    <col min="2418" max="2421" width="3" style="111" customWidth="1"/>
    <col min="2422" max="2423" width="0" style="111" hidden="1" customWidth="1"/>
    <col min="2424" max="2424" width="3" style="111" customWidth="1"/>
    <col min="2425" max="2426" width="0" style="111" hidden="1" customWidth="1"/>
    <col min="2427" max="2431" width="3.7265625" style="111" customWidth="1"/>
    <col min="2432" max="2432" width="3.26953125" style="111" customWidth="1"/>
    <col min="2433" max="2435" width="3.7265625" style="111" customWidth="1"/>
    <col min="2436" max="2450" width="0" style="111" hidden="1" customWidth="1"/>
    <col min="2451" max="2451" width="3.54296875" style="111" customWidth="1"/>
    <col min="2452" max="2484" width="0" style="111" hidden="1" customWidth="1"/>
    <col min="2485" max="2560" width="9.1796875" style="111"/>
    <col min="2561" max="2561" width="3" style="111" customWidth="1"/>
    <col min="2562" max="2562" width="9.7265625" style="111" customWidth="1"/>
    <col min="2563" max="2563" width="6.7265625" style="111" customWidth="1"/>
    <col min="2564" max="2564" width="5.453125" style="111" customWidth="1"/>
    <col min="2565" max="2565" width="5.54296875" style="111" customWidth="1"/>
    <col min="2566" max="2566" width="7.81640625" style="111" bestFit="1" customWidth="1"/>
    <col min="2567" max="2568" width="0" style="111" hidden="1" customWidth="1"/>
    <col min="2569" max="2571" width="3.7265625" style="111" customWidth="1"/>
    <col min="2572" max="2572" width="0" style="111" hidden="1" customWidth="1"/>
    <col min="2573" max="2573" width="3.7265625" style="111" customWidth="1"/>
    <col min="2574" max="2575" width="0" style="111" hidden="1" customWidth="1"/>
    <col min="2576" max="2576" width="3.7265625" style="111" customWidth="1"/>
    <col min="2577" max="2578" width="0" style="111" hidden="1" customWidth="1"/>
    <col min="2579" max="2579" width="3.7265625" style="111" customWidth="1"/>
    <col min="2580" max="2581" width="0" style="111" hidden="1" customWidth="1"/>
    <col min="2582" max="2582" width="3.7265625" style="111" customWidth="1"/>
    <col min="2583" max="2584" width="0" style="111" hidden="1" customWidth="1"/>
    <col min="2585" max="2585" width="3.7265625" style="111" customWidth="1"/>
    <col min="2586" max="2587" width="0" style="111" hidden="1" customWidth="1"/>
    <col min="2588" max="2588" width="3.7265625" style="111" customWidth="1"/>
    <col min="2589" max="2589" width="0" style="111" hidden="1" customWidth="1"/>
    <col min="2590" max="2596" width="3.7265625" style="111" customWidth="1"/>
    <col min="2597" max="2598" width="0" style="111" hidden="1" customWidth="1"/>
    <col min="2599" max="2600" width="3.7265625" style="111" customWidth="1"/>
    <col min="2601" max="2602" width="0" style="111" hidden="1" customWidth="1"/>
    <col min="2603" max="2607" width="3.7265625" style="111" customWidth="1"/>
    <col min="2608" max="2622" width="0" style="111" hidden="1" customWidth="1"/>
    <col min="2623" max="2639" width="3.7265625" style="111" customWidth="1"/>
    <col min="2640" max="2641" width="0" style="111" hidden="1" customWidth="1"/>
    <col min="2642" max="2647" width="3.7265625" style="111" customWidth="1"/>
    <col min="2648" max="2656" width="3.453125" style="111" customWidth="1"/>
    <col min="2657" max="2663" width="3.1796875" style="111" customWidth="1"/>
    <col min="2664" max="2664" width="0" style="111" hidden="1" customWidth="1"/>
    <col min="2665" max="2665" width="3.7265625" style="111" customWidth="1"/>
    <col min="2666" max="2670" width="0" style="111" hidden="1" customWidth="1"/>
    <col min="2671" max="2671" width="3.7265625" style="111" customWidth="1"/>
    <col min="2672" max="2673" width="0" style="111" hidden="1" customWidth="1"/>
    <col min="2674" max="2677" width="3" style="111" customWidth="1"/>
    <col min="2678" max="2679" width="0" style="111" hidden="1" customWidth="1"/>
    <col min="2680" max="2680" width="3" style="111" customWidth="1"/>
    <col min="2681" max="2682" width="0" style="111" hidden="1" customWidth="1"/>
    <col min="2683" max="2687" width="3.7265625" style="111" customWidth="1"/>
    <col min="2688" max="2688" width="3.26953125" style="111" customWidth="1"/>
    <col min="2689" max="2691" width="3.7265625" style="111" customWidth="1"/>
    <col min="2692" max="2706" width="0" style="111" hidden="1" customWidth="1"/>
    <col min="2707" max="2707" width="3.54296875" style="111" customWidth="1"/>
    <col min="2708" max="2740" width="0" style="111" hidden="1" customWidth="1"/>
    <col min="2741" max="2816" width="9.1796875" style="111"/>
    <col min="2817" max="2817" width="3" style="111" customWidth="1"/>
    <col min="2818" max="2818" width="9.7265625" style="111" customWidth="1"/>
    <col min="2819" max="2819" width="6.7265625" style="111" customWidth="1"/>
    <col min="2820" max="2820" width="5.453125" style="111" customWidth="1"/>
    <col min="2821" max="2821" width="5.54296875" style="111" customWidth="1"/>
    <col min="2822" max="2822" width="7.81640625" style="111" bestFit="1" customWidth="1"/>
    <col min="2823" max="2824" width="0" style="111" hidden="1" customWidth="1"/>
    <col min="2825" max="2827" width="3.7265625" style="111" customWidth="1"/>
    <col min="2828" max="2828" width="0" style="111" hidden="1" customWidth="1"/>
    <col min="2829" max="2829" width="3.7265625" style="111" customWidth="1"/>
    <col min="2830" max="2831" width="0" style="111" hidden="1" customWidth="1"/>
    <col min="2832" max="2832" width="3.7265625" style="111" customWidth="1"/>
    <col min="2833" max="2834" width="0" style="111" hidden="1" customWidth="1"/>
    <col min="2835" max="2835" width="3.7265625" style="111" customWidth="1"/>
    <col min="2836" max="2837" width="0" style="111" hidden="1" customWidth="1"/>
    <col min="2838" max="2838" width="3.7265625" style="111" customWidth="1"/>
    <col min="2839" max="2840" width="0" style="111" hidden="1" customWidth="1"/>
    <col min="2841" max="2841" width="3.7265625" style="111" customWidth="1"/>
    <col min="2842" max="2843" width="0" style="111" hidden="1" customWidth="1"/>
    <col min="2844" max="2844" width="3.7265625" style="111" customWidth="1"/>
    <col min="2845" max="2845" width="0" style="111" hidden="1" customWidth="1"/>
    <col min="2846" max="2852" width="3.7265625" style="111" customWidth="1"/>
    <col min="2853" max="2854" width="0" style="111" hidden="1" customWidth="1"/>
    <col min="2855" max="2856" width="3.7265625" style="111" customWidth="1"/>
    <col min="2857" max="2858" width="0" style="111" hidden="1" customWidth="1"/>
    <col min="2859" max="2863" width="3.7265625" style="111" customWidth="1"/>
    <col min="2864" max="2878" width="0" style="111" hidden="1" customWidth="1"/>
    <col min="2879" max="2895" width="3.7265625" style="111" customWidth="1"/>
    <col min="2896" max="2897" width="0" style="111" hidden="1" customWidth="1"/>
    <col min="2898" max="2903" width="3.7265625" style="111" customWidth="1"/>
    <col min="2904" max="2912" width="3.453125" style="111" customWidth="1"/>
    <col min="2913" max="2919" width="3.1796875" style="111" customWidth="1"/>
    <col min="2920" max="2920" width="0" style="111" hidden="1" customWidth="1"/>
    <col min="2921" max="2921" width="3.7265625" style="111" customWidth="1"/>
    <col min="2922" max="2926" width="0" style="111" hidden="1" customWidth="1"/>
    <col min="2927" max="2927" width="3.7265625" style="111" customWidth="1"/>
    <col min="2928" max="2929" width="0" style="111" hidden="1" customWidth="1"/>
    <col min="2930" max="2933" width="3" style="111" customWidth="1"/>
    <col min="2934" max="2935" width="0" style="111" hidden="1" customWidth="1"/>
    <col min="2936" max="2936" width="3" style="111" customWidth="1"/>
    <col min="2937" max="2938" width="0" style="111" hidden="1" customWidth="1"/>
    <col min="2939" max="2943" width="3.7265625" style="111" customWidth="1"/>
    <col min="2944" max="2944" width="3.26953125" style="111" customWidth="1"/>
    <col min="2945" max="2947" width="3.7265625" style="111" customWidth="1"/>
    <col min="2948" max="2962" width="0" style="111" hidden="1" customWidth="1"/>
    <col min="2963" max="2963" width="3.54296875" style="111" customWidth="1"/>
    <col min="2964" max="2996" width="0" style="111" hidden="1" customWidth="1"/>
    <col min="2997" max="3072" width="9.1796875" style="111"/>
    <col min="3073" max="3073" width="3" style="111" customWidth="1"/>
    <col min="3074" max="3074" width="9.7265625" style="111" customWidth="1"/>
    <col min="3075" max="3075" width="6.7265625" style="111" customWidth="1"/>
    <col min="3076" max="3076" width="5.453125" style="111" customWidth="1"/>
    <col min="3077" max="3077" width="5.54296875" style="111" customWidth="1"/>
    <col min="3078" max="3078" width="7.81640625" style="111" bestFit="1" customWidth="1"/>
    <col min="3079" max="3080" width="0" style="111" hidden="1" customWidth="1"/>
    <col min="3081" max="3083" width="3.7265625" style="111" customWidth="1"/>
    <col min="3084" max="3084" width="0" style="111" hidden="1" customWidth="1"/>
    <col min="3085" max="3085" width="3.7265625" style="111" customWidth="1"/>
    <col min="3086" max="3087" width="0" style="111" hidden="1" customWidth="1"/>
    <col min="3088" max="3088" width="3.7265625" style="111" customWidth="1"/>
    <col min="3089" max="3090" width="0" style="111" hidden="1" customWidth="1"/>
    <col min="3091" max="3091" width="3.7265625" style="111" customWidth="1"/>
    <col min="3092" max="3093" width="0" style="111" hidden="1" customWidth="1"/>
    <col min="3094" max="3094" width="3.7265625" style="111" customWidth="1"/>
    <col min="3095" max="3096" width="0" style="111" hidden="1" customWidth="1"/>
    <col min="3097" max="3097" width="3.7265625" style="111" customWidth="1"/>
    <col min="3098" max="3099" width="0" style="111" hidden="1" customWidth="1"/>
    <col min="3100" max="3100" width="3.7265625" style="111" customWidth="1"/>
    <col min="3101" max="3101" width="0" style="111" hidden="1" customWidth="1"/>
    <col min="3102" max="3108" width="3.7265625" style="111" customWidth="1"/>
    <col min="3109" max="3110" width="0" style="111" hidden="1" customWidth="1"/>
    <col min="3111" max="3112" width="3.7265625" style="111" customWidth="1"/>
    <col min="3113" max="3114" width="0" style="111" hidden="1" customWidth="1"/>
    <col min="3115" max="3119" width="3.7265625" style="111" customWidth="1"/>
    <col min="3120" max="3134" width="0" style="111" hidden="1" customWidth="1"/>
    <col min="3135" max="3151" width="3.7265625" style="111" customWidth="1"/>
    <col min="3152" max="3153" width="0" style="111" hidden="1" customWidth="1"/>
    <col min="3154" max="3159" width="3.7265625" style="111" customWidth="1"/>
    <col min="3160" max="3168" width="3.453125" style="111" customWidth="1"/>
    <col min="3169" max="3175" width="3.1796875" style="111" customWidth="1"/>
    <col min="3176" max="3176" width="0" style="111" hidden="1" customWidth="1"/>
    <col min="3177" max="3177" width="3.7265625" style="111" customWidth="1"/>
    <col min="3178" max="3182" width="0" style="111" hidden="1" customWidth="1"/>
    <col min="3183" max="3183" width="3.7265625" style="111" customWidth="1"/>
    <col min="3184" max="3185" width="0" style="111" hidden="1" customWidth="1"/>
    <col min="3186" max="3189" width="3" style="111" customWidth="1"/>
    <col min="3190" max="3191" width="0" style="111" hidden="1" customWidth="1"/>
    <col min="3192" max="3192" width="3" style="111" customWidth="1"/>
    <col min="3193" max="3194" width="0" style="111" hidden="1" customWidth="1"/>
    <col min="3195" max="3199" width="3.7265625" style="111" customWidth="1"/>
    <col min="3200" max="3200" width="3.26953125" style="111" customWidth="1"/>
    <col min="3201" max="3203" width="3.7265625" style="111" customWidth="1"/>
    <col min="3204" max="3218" width="0" style="111" hidden="1" customWidth="1"/>
    <col min="3219" max="3219" width="3.54296875" style="111" customWidth="1"/>
    <col min="3220" max="3252" width="0" style="111" hidden="1" customWidth="1"/>
    <col min="3253" max="3328" width="9.1796875" style="111"/>
    <col min="3329" max="3329" width="3" style="111" customWidth="1"/>
    <col min="3330" max="3330" width="9.7265625" style="111" customWidth="1"/>
    <col min="3331" max="3331" width="6.7265625" style="111" customWidth="1"/>
    <col min="3332" max="3332" width="5.453125" style="111" customWidth="1"/>
    <col min="3333" max="3333" width="5.54296875" style="111" customWidth="1"/>
    <col min="3334" max="3334" width="7.81640625" style="111" bestFit="1" customWidth="1"/>
    <col min="3335" max="3336" width="0" style="111" hidden="1" customWidth="1"/>
    <col min="3337" max="3339" width="3.7265625" style="111" customWidth="1"/>
    <col min="3340" max="3340" width="0" style="111" hidden="1" customWidth="1"/>
    <col min="3341" max="3341" width="3.7265625" style="111" customWidth="1"/>
    <col min="3342" max="3343" width="0" style="111" hidden="1" customWidth="1"/>
    <col min="3344" max="3344" width="3.7265625" style="111" customWidth="1"/>
    <col min="3345" max="3346" width="0" style="111" hidden="1" customWidth="1"/>
    <col min="3347" max="3347" width="3.7265625" style="111" customWidth="1"/>
    <col min="3348" max="3349" width="0" style="111" hidden="1" customWidth="1"/>
    <col min="3350" max="3350" width="3.7265625" style="111" customWidth="1"/>
    <col min="3351" max="3352" width="0" style="111" hidden="1" customWidth="1"/>
    <col min="3353" max="3353" width="3.7265625" style="111" customWidth="1"/>
    <col min="3354" max="3355" width="0" style="111" hidden="1" customWidth="1"/>
    <col min="3356" max="3356" width="3.7265625" style="111" customWidth="1"/>
    <col min="3357" max="3357" width="0" style="111" hidden="1" customWidth="1"/>
    <col min="3358" max="3364" width="3.7265625" style="111" customWidth="1"/>
    <col min="3365" max="3366" width="0" style="111" hidden="1" customWidth="1"/>
    <col min="3367" max="3368" width="3.7265625" style="111" customWidth="1"/>
    <col min="3369" max="3370" width="0" style="111" hidden="1" customWidth="1"/>
    <col min="3371" max="3375" width="3.7265625" style="111" customWidth="1"/>
    <col min="3376" max="3390" width="0" style="111" hidden="1" customWidth="1"/>
    <col min="3391" max="3407" width="3.7265625" style="111" customWidth="1"/>
    <col min="3408" max="3409" width="0" style="111" hidden="1" customWidth="1"/>
    <col min="3410" max="3415" width="3.7265625" style="111" customWidth="1"/>
    <col min="3416" max="3424" width="3.453125" style="111" customWidth="1"/>
    <col min="3425" max="3431" width="3.1796875" style="111" customWidth="1"/>
    <col min="3432" max="3432" width="0" style="111" hidden="1" customWidth="1"/>
    <col min="3433" max="3433" width="3.7265625" style="111" customWidth="1"/>
    <col min="3434" max="3438" width="0" style="111" hidden="1" customWidth="1"/>
    <col min="3439" max="3439" width="3.7265625" style="111" customWidth="1"/>
    <col min="3440" max="3441" width="0" style="111" hidden="1" customWidth="1"/>
    <col min="3442" max="3445" width="3" style="111" customWidth="1"/>
    <col min="3446" max="3447" width="0" style="111" hidden="1" customWidth="1"/>
    <col min="3448" max="3448" width="3" style="111" customWidth="1"/>
    <col min="3449" max="3450" width="0" style="111" hidden="1" customWidth="1"/>
    <col min="3451" max="3455" width="3.7265625" style="111" customWidth="1"/>
    <col min="3456" max="3456" width="3.26953125" style="111" customWidth="1"/>
    <col min="3457" max="3459" width="3.7265625" style="111" customWidth="1"/>
    <col min="3460" max="3474" width="0" style="111" hidden="1" customWidth="1"/>
    <col min="3475" max="3475" width="3.54296875" style="111" customWidth="1"/>
    <col min="3476" max="3508" width="0" style="111" hidden="1" customWidth="1"/>
    <col min="3509" max="3584" width="9.1796875" style="111"/>
    <col min="3585" max="3585" width="3" style="111" customWidth="1"/>
    <col min="3586" max="3586" width="9.7265625" style="111" customWidth="1"/>
    <col min="3587" max="3587" width="6.7265625" style="111" customWidth="1"/>
    <col min="3588" max="3588" width="5.453125" style="111" customWidth="1"/>
    <col min="3589" max="3589" width="5.54296875" style="111" customWidth="1"/>
    <col min="3590" max="3590" width="7.81640625" style="111" bestFit="1" customWidth="1"/>
    <col min="3591" max="3592" width="0" style="111" hidden="1" customWidth="1"/>
    <col min="3593" max="3595" width="3.7265625" style="111" customWidth="1"/>
    <col min="3596" max="3596" width="0" style="111" hidden="1" customWidth="1"/>
    <col min="3597" max="3597" width="3.7265625" style="111" customWidth="1"/>
    <col min="3598" max="3599" width="0" style="111" hidden="1" customWidth="1"/>
    <col min="3600" max="3600" width="3.7265625" style="111" customWidth="1"/>
    <col min="3601" max="3602" width="0" style="111" hidden="1" customWidth="1"/>
    <col min="3603" max="3603" width="3.7265625" style="111" customWidth="1"/>
    <col min="3604" max="3605" width="0" style="111" hidden="1" customWidth="1"/>
    <col min="3606" max="3606" width="3.7265625" style="111" customWidth="1"/>
    <col min="3607" max="3608" width="0" style="111" hidden="1" customWidth="1"/>
    <col min="3609" max="3609" width="3.7265625" style="111" customWidth="1"/>
    <col min="3610" max="3611" width="0" style="111" hidden="1" customWidth="1"/>
    <col min="3612" max="3612" width="3.7265625" style="111" customWidth="1"/>
    <col min="3613" max="3613" width="0" style="111" hidden="1" customWidth="1"/>
    <col min="3614" max="3620" width="3.7265625" style="111" customWidth="1"/>
    <col min="3621" max="3622" width="0" style="111" hidden="1" customWidth="1"/>
    <col min="3623" max="3624" width="3.7265625" style="111" customWidth="1"/>
    <col min="3625" max="3626" width="0" style="111" hidden="1" customWidth="1"/>
    <col min="3627" max="3631" width="3.7265625" style="111" customWidth="1"/>
    <col min="3632" max="3646" width="0" style="111" hidden="1" customWidth="1"/>
    <col min="3647" max="3663" width="3.7265625" style="111" customWidth="1"/>
    <col min="3664" max="3665" width="0" style="111" hidden="1" customWidth="1"/>
    <col min="3666" max="3671" width="3.7265625" style="111" customWidth="1"/>
    <col min="3672" max="3680" width="3.453125" style="111" customWidth="1"/>
    <col min="3681" max="3687" width="3.1796875" style="111" customWidth="1"/>
    <col min="3688" max="3688" width="0" style="111" hidden="1" customWidth="1"/>
    <col min="3689" max="3689" width="3.7265625" style="111" customWidth="1"/>
    <col min="3690" max="3694" width="0" style="111" hidden="1" customWidth="1"/>
    <col min="3695" max="3695" width="3.7265625" style="111" customWidth="1"/>
    <col min="3696" max="3697" width="0" style="111" hidden="1" customWidth="1"/>
    <col min="3698" max="3701" width="3" style="111" customWidth="1"/>
    <col min="3702" max="3703" width="0" style="111" hidden="1" customWidth="1"/>
    <col min="3704" max="3704" width="3" style="111" customWidth="1"/>
    <col min="3705" max="3706" width="0" style="111" hidden="1" customWidth="1"/>
    <col min="3707" max="3711" width="3.7265625" style="111" customWidth="1"/>
    <col min="3712" max="3712" width="3.26953125" style="111" customWidth="1"/>
    <col min="3713" max="3715" width="3.7265625" style="111" customWidth="1"/>
    <col min="3716" max="3730" width="0" style="111" hidden="1" customWidth="1"/>
    <col min="3731" max="3731" width="3.54296875" style="111" customWidth="1"/>
    <col min="3732" max="3764" width="0" style="111" hidden="1" customWidth="1"/>
    <col min="3765" max="3840" width="9.1796875" style="111"/>
    <col min="3841" max="3841" width="3" style="111" customWidth="1"/>
    <col min="3842" max="3842" width="9.7265625" style="111" customWidth="1"/>
    <col min="3843" max="3843" width="6.7265625" style="111" customWidth="1"/>
    <col min="3844" max="3844" width="5.453125" style="111" customWidth="1"/>
    <col min="3845" max="3845" width="5.54296875" style="111" customWidth="1"/>
    <col min="3846" max="3846" width="7.81640625" style="111" bestFit="1" customWidth="1"/>
    <col min="3847" max="3848" width="0" style="111" hidden="1" customWidth="1"/>
    <col min="3849" max="3851" width="3.7265625" style="111" customWidth="1"/>
    <col min="3852" max="3852" width="0" style="111" hidden="1" customWidth="1"/>
    <col min="3853" max="3853" width="3.7265625" style="111" customWidth="1"/>
    <col min="3854" max="3855" width="0" style="111" hidden="1" customWidth="1"/>
    <col min="3856" max="3856" width="3.7265625" style="111" customWidth="1"/>
    <col min="3857" max="3858" width="0" style="111" hidden="1" customWidth="1"/>
    <col min="3859" max="3859" width="3.7265625" style="111" customWidth="1"/>
    <col min="3860" max="3861" width="0" style="111" hidden="1" customWidth="1"/>
    <col min="3862" max="3862" width="3.7265625" style="111" customWidth="1"/>
    <col min="3863" max="3864" width="0" style="111" hidden="1" customWidth="1"/>
    <col min="3865" max="3865" width="3.7265625" style="111" customWidth="1"/>
    <col min="3866" max="3867" width="0" style="111" hidden="1" customWidth="1"/>
    <col min="3868" max="3868" width="3.7265625" style="111" customWidth="1"/>
    <col min="3869" max="3869" width="0" style="111" hidden="1" customWidth="1"/>
    <col min="3870" max="3876" width="3.7265625" style="111" customWidth="1"/>
    <col min="3877" max="3878" width="0" style="111" hidden="1" customWidth="1"/>
    <col min="3879" max="3880" width="3.7265625" style="111" customWidth="1"/>
    <col min="3881" max="3882" width="0" style="111" hidden="1" customWidth="1"/>
    <col min="3883" max="3887" width="3.7265625" style="111" customWidth="1"/>
    <col min="3888" max="3902" width="0" style="111" hidden="1" customWidth="1"/>
    <col min="3903" max="3919" width="3.7265625" style="111" customWidth="1"/>
    <col min="3920" max="3921" width="0" style="111" hidden="1" customWidth="1"/>
    <col min="3922" max="3927" width="3.7265625" style="111" customWidth="1"/>
    <col min="3928" max="3936" width="3.453125" style="111" customWidth="1"/>
    <col min="3937" max="3943" width="3.1796875" style="111" customWidth="1"/>
    <col min="3944" max="3944" width="0" style="111" hidden="1" customWidth="1"/>
    <col min="3945" max="3945" width="3.7265625" style="111" customWidth="1"/>
    <col min="3946" max="3950" width="0" style="111" hidden="1" customWidth="1"/>
    <col min="3951" max="3951" width="3.7265625" style="111" customWidth="1"/>
    <col min="3952" max="3953" width="0" style="111" hidden="1" customWidth="1"/>
    <col min="3954" max="3957" width="3" style="111" customWidth="1"/>
    <col min="3958" max="3959" width="0" style="111" hidden="1" customWidth="1"/>
    <col min="3960" max="3960" width="3" style="111" customWidth="1"/>
    <col min="3961" max="3962" width="0" style="111" hidden="1" customWidth="1"/>
    <col min="3963" max="3967" width="3.7265625" style="111" customWidth="1"/>
    <col min="3968" max="3968" width="3.26953125" style="111" customWidth="1"/>
    <col min="3969" max="3971" width="3.7265625" style="111" customWidth="1"/>
    <col min="3972" max="3986" width="0" style="111" hidden="1" customWidth="1"/>
    <col min="3987" max="3987" width="3.54296875" style="111" customWidth="1"/>
    <col min="3988" max="4020" width="0" style="111" hidden="1" customWidth="1"/>
    <col min="4021" max="4096" width="9.1796875" style="111"/>
    <col min="4097" max="4097" width="3" style="111" customWidth="1"/>
    <col min="4098" max="4098" width="9.7265625" style="111" customWidth="1"/>
    <col min="4099" max="4099" width="6.7265625" style="111" customWidth="1"/>
    <col min="4100" max="4100" width="5.453125" style="111" customWidth="1"/>
    <col min="4101" max="4101" width="5.54296875" style="111" customWidth="1"/>
    <col min="4102" max="4102" width="7.81640625" style="111" bestFit="1" customWidth="1"/>
    <col min="4103" max="4104" width="0" style="111" hidden="1" customWidth="1"/>
    <col min="4105" max="4107" width="3.7265625" style="111" customWidth="1"/>
    <col min="4108" max="4108" width="0" style="111" hidden="1" customWidth="1"/>
    <col min="4109" max="4109" width="3.7265625" style="111" customWidth="1"/>
    <col min="4110" max="4111" width="0" style="111" hidden="1" customWidth="1"/>
    <col min="4112" max="4112" width="3.7265625" style="111" customWidth="1"/>
    <col min="4113" max="4114" width="0" style="111" hidden="1" customWidth="1"/>
    <col min="4115" max="4115" width="3.7265625" style="111" customWidth="1"/>
    <col min="4116" max="4117" width="0" style="111" hidden="1" customWidth="1"/>
    <col min="4118" max="4118" width="3.7265625" style="111" customWidth="1"/>
    <col min="4119" max="4120" width="0" style="111" hidden="1" customWidth="1"/>
    <col min="4121" max="4121" width="3.7265625" style="111" customWidth="1"/>
    <col min="4122" max="4123" width="0" style="111" hidden="1" customWidth="1"/>
    <col min="4124" max="4124" width="3.7265625" style="111" customWidth="1"/>
    <col min="4125" max="4125" width="0" style="111" hidden="1" customWidth="1"/>
    <col min="4126" max="4132" width="3.7265625" style="111" customWidth="1"/>
    <col min="4133" max="4134" width="0" style="111" hidden="1" customWidth="1"/>
    <col min="4135" max="4136" width="3.7265625" style="111" customWidth="1"/>
    <col min="4137" max="4138" width="0" style="111" hidden="1" customWidth="1"/>
    <col min="4139" max="4143" width="3.7265625" style="111" customWidth="1"/>
    <col min="4144" max="4158" width="0" style="111" hidden="1" customWidth="1"/>
    <col min="4159" max="4175" width="3.7265625" style="111" customWidth="1"/>
    <col min="4176" max="4177" width="0" style="111" hidden="1" customWidth="1"/>
    <col min="4178" max="4183" width="3.7265625" style="111" customWidth="1"/>
    <col min="4184" max="4192" width="3.453125" style="111" customWidth="1"/>
    <col min="4193" max="4199" width="3.1796875" style="111" customWidth="1"/>
    <col min="4200" max="4200" width="0" style="111" hidden="1" customWidth="1"/>
    <col min="4201" max="4201" width="3.7265625" style="111" customWidth="1"/>
    <col min="4202" max="4206" width="0" style="111" hidden="1" customWidth="1"/>
    <col min="4207" max="4207" width="3.7265625" style="111" customWidth="1"/>
    <col min="4208" max="4209" width="0" style="111" hidden="1" customWidth="1"/>
    <col min="4210" max="4213" width="3" style="111" customWidth="1"/>
    <col min="4214" max="4215" width="0" style="111" hidden="1" customWidth="1"/>
    <col min="4216" max="4216" width="3" style="111" customWidth="1"/>
    <col min="4217" max="4218" width="0" style="111" hidden="1" customWidth="1"/>
    <col min="4219" max="4223" width="3.7265625" style="111" customWidth="1"/>
    <col min="4224" max="4224" width="3.26953125" style="111" customWidth="1"/>
    <col min="4225" max="4227" width="3.7265625" style="111" customWidth="1"/>
    <col min="4228" max="4242" width="0" style="111" hidden="1" customWidth="1"/>
    <col min="4243" max="4243" width="3.54296875" style="111" customWidth="1"/>
    <col min="4244" max="4276" width="0" style="111" hidden="1" customWidth="1"/>
    <col min="4277" max="4352" width="9.1796875" style="111"/>
    <col min="4353" max="4353" width="3" style="111" customWidth="1"/>
    <col min="4354" max="4354" width="9.7265625" style="111" customWidth="1"/>
    <col min="4355" max="4355" width="6.7265625" style="111" customWidth="1"/>
    <col min="4356" max="4356" width="5.453125" style="111" customWidth="1"/>
    <col min="4357" max="4357" width="5.54296875" style="111" customWidth="1"/>
    <col min="4358" max="4358" width="7.81640625" style="111" bestFit="1" customWidth="1"/>
    <col min="4359" max="4360" width="0" style="111" hidden="1" customWidth="1"/>
    <col min="4361" max="4363" width="3.7265625" style="111" customWidth="1"/>
    <col min="4364" max="4364" width="0" style="111" hidden="1" customWidth="1"/>
    <col min="4365" max="4365" width="3.7265625" style="111" customWidth="1"/>
    <col min="4366" max="4367" width="0" style="111" hidden="1" customWidth="1"/>
    <col min="4368" max="4368" width="3.7265625" style="111" customWidth="1"/>
    <col min="4369" max="4370" width="0" style="111" hidden="1" customWidth="1"/>
    <col min="4371" max="4371" width="3.7265625" style="111" customWidth="1"/>
    <col min="4372" max="4373" width="0" style="111" hidden="1" customWidth="1"/>
    <col min="4374" max="4374" width="3.7265625" style="111" customWidth="1"/>
    <col min="4375" max="4376" width="0" style="111" hidden="1" customWidth="1"/>
    <col min="4377" max="4377" width="3.7265625" style="111" customWidth="1"/>
    <col min="4378" max="4379" width="0" style="111" hidden="1" customWidth="1"/>
    <col min="4380" max="4380" width="3.7265625" style="111" customWidth="1"/>
    <col min="4381" max="4381" width="0" style="111" hidden="1" customWidth="1"/>
    <col min="4382" max="4388" width="3.7265625" style="111" customWidth="1"/>
    <col min="4389" max="4390" width="0" style="111" hidden="1" customWidth="1"/>
    <col min="4391" max="4392" width="3.7265625" style="111" customWidth="1"/>
    <col min="4393" max="4394" width="0" style="111" hidden="1" customWidth="1"/>
    <col min="4395" max="4399" width="3.7265625" style="111" customWidth="1"/>
    <col min="4400" max="4414" width="0" style="111" hidden="1" customWidth="1"/>
    <col min="4415" max="4431" width="3.7265625" style="111" customWidth="1"/>
    <col min="4432" max="4433" width="0" style="111" hidden="1" customWidth="1"/>
    <col min="4434" max="4439" width="3.7265625" style="111" customWidth="1"/>
    <col min="4440" max="4448" width="3.453125" style="111" customWidth="1"/>
    <col min="4449" max="4455" width="3.1796875" style="111" customWidth="1"/>
    <col min="4456" max="4456" width="0" style="111" hidden="1" customWidth="1"/>
    <col min="4457" max="4457" width="3.7265625" style="111" customWidth="1"/>
    <col min="4458" max="4462" width="0" style="111" hidden="1" customWidth="1"/>
    <col min="4463" max="4463" width="3.7265625" style="111" customWidth="1"/>
    <col min="4464" max="4465" width="0" style="111" hidden="1" customWidth="1"/>
    <col min="4466" max="4469" width="3" style="111" customWidth="1"/>
    <col min="4470" max="4471" width="0" style="111" hidden="1" customWidth="1"/>
    <col min="4472" max="4472" width="3" style="111" customWidth="1"/>
    <col min="4473" max="4474" width="0" style="111" hidden="1" customWidth="1"/>
    <col min="4475" max="4479" width="3.7265625" style="111" customWidth="1"/>
    <col min="4480" max="4480" width="3.26953125" style="111" customWidth="1"/>
    <col min="4481" max="4483" width="3.7265625" style="111" customWidth="1"/>
    <col min="4484" max="4498" width="0" style="111" hidden="1" customWidth="1"/>
    <col min="4499" max="4499" width="3.54296875" style="111" customWidth="1"/>
    <col min="4500" max="4532" width="0" style="111" hidden="1" customWidth="1"/>
    <col min="4533" max="4608" width="9.1796875" style="111"/>
    <col min="4609" max="4609" width="3" style="111" customWidth="1"/>
    <col min="4610" max="4610" width="9.7265625" style="111" customWidth="1"/>
    <col min="4611" max="4611" width="6.7265625" style="111" customWidth="1"/>
    <col min="4612" max="4612" width="5.453125" style="111" customWidth="1"/>
    <col min="4613" max="4613" width="5.54296875" style="111" customWidth="1"/>
    <col min="4614" max="4614" width="7.81640625" style="111" bestFit="1" customWidth="1"/>
    <col min="4615" max="4616" width="0" style="111" hidden="1" customWidth="1"/>
    <col min="4617" max="4619" width="3.7265625" style="111" customWidth="1"/>
    <col min="4620" max="4620" width="0" style="111" hidden="1" customWidth="1"/>
    <col min="4621" max="4621" width="3.7265625" style="111" customWidth="1"/>
    <col min="4622" max="4623" width="0" style="111" hidden="1" customWidth="1"/>
    <col min="4624" max="4624" width="3.7265625" style="111" customWidth="1"/>
    <col min="4625" max="4626" width="0" style="111" hidden="1" customWidth="1"/>
    <col min="4627" max="4627" width="3.7265625" style="111" customWidth="1"/>
    <col min="4628" max="4629" width="0" style="111" hidden="1" customWidth="1"/>
    <col min="4630" max="4630" width="3.7265625" style="111" customWidth="1"/>
    <col min="4631" max="4632" width="0" style="111" hidden="1" customWidth="1"/>
    <col min="4633" max="4633" width="3.7265625" style="111" customWidth="1"/>
    <col min="4634" max="4635" width="0" style="111" hidden="1" customWidth="1"/>
    <col min="4636" max="4636" width="3.7265625" style="111" customWidth="1"/>
    <col min="4637" max="4637" width="0" style="111" hidden="1" customWidth="1"/>
    <col min="4638" max="4644" width="3.7265625" style="111" customWidth="1"/>
    <col min="4645" max="4646" width="0" style="111" hidden="1" customWidth="1"/>
    <col min="4647" max="4648" width="3.7265625" style="111" customWidth="1"/>
    <col min="4649" max="4650" width="0" style="111" hidden="1" customWidth="1"/>
    <col min="4651" max="4655" width="3.7265625" style="111" customWidth="1"/>
    <col min="4656" max="4670" width="0" style="111" hidden="1" customWidth="1"/>
    <col min="4671" max="4687" width="3.7265625" style="111" customWidth="1"/>
    <col min="4688" max="4689" width="0" style="111" hidden="1" customWidth="1"/>
    <col min="4690" max="4695" width="3.7265625" style="111" customWidth="1"/>
    <col min="4696" max="4704" width="3.453125" style="111" customWidth="1"/>
    <col min="4705" max="4711" width="3.1796875" style="111" customWidth="1"/>
    <col min="4712" max="4712" width="0" style="111" hidden="1" customWidth="1"/>
    <col min="4713" max="4713" width="3.7265625" style="111" customWidth="1"/>
    <col min="4714" max="4718" width="0" style="111" hidden="1" customWidth="1"/>
    <col min="4719" max="4719" width="3.7265625" style="111" customWidth="1"/>
    <col min="4720" max="4721" width="0" style="111" hidden="1" customWidth="1"/>
    <col min="4722" max="4725" width="3" style="111" customWidth="1"/>
    <col min="4726" max="4727" width="0" style="111" hidden="1" customWidth="1"/>
    <col min="4728" max="4728" width="3" style="111" customWidth="1"/>
    <col min="4729" max="4730" width="0" style="111" hidden="1" customWidth="1"/>
    <col min="4731" max="4735" width="3.7265625" style="111" customWidth="1"/>
    <col min="4736" max="4736" width="3.26953125" style="111" customWidth="1"/>
    <col min="4737" max="4739" width="3.7265625" style="111" customWidth="1"/>
    <col min="4740" max="4754" width="0" style="111" hidden="1" customWidth="1"/>
    <col min="4755" max="4755" width="3.54296875" style="111" customWidth="1"/>
    <col min="4756" max="4788" width="0" style="111" hidden="1" customWidth="1"/>
    <col min="4789" max="4864" width="9.1796875" style="111"/>
    <col min="4865" max="4865" width="3" style="111" customWidth="1"/>
    <col min="4866" max="4866" width="9.7265625" style="111" customWidth="1"/>
    <col min="4867" max="4867" width="6.7265625" style="111" customWidth="1"/>
    <col min="4868" max="4868" width="5.453125" style="111" customWidth="1"/>
    <col min="4869" max="4869" width="5.54296875" style="111" customWidth="1"/>
    <col min="4870" max="4870" width="7.81640625" style="111" bestFit="1" customWidth="1"/>
    <col min="4871" max="4872" width="0" style="111" hidden="1" customWidth="1"/>
    <col min="4873" max="4875" width="3.7265625" style="111" customWidth="1"/>
    <col min="4876" max="4876" width="0" style="111" hidden="1" customWidth="1"/>
    <col min="4877" max="4877" width="3.7265625" style="111" customWidth="1"/>
    <col min="4878" max="4879" width="0" style="111" hidden="1" customWidth="1"/>
    <col min="4880" max="4880" width="3.7265625" style="111" customWidth="1"/>
    <col min="4881" max="4882" width="0" style="111" hidden="1" customWidth="1"/>
    <col min="4883" max="4883" width="3.7265625" style="111" customWidth="1"/>
    <col min="4884" max="4885" width="0" style="111" hidden="1" customWidth="1"/>
    <col min="4886" max="4886" width="3.7265625" style="111" customWidth="1"/>
    <col min="4887" max="4888" width="0" style="111" hidden="1" customWidth="1"/>
    <col min="4889" max="4889" width="3.7265625" style="111" customWidth="1"/>
    <col min="4890" max="4891" width="0" style="111" hidden="1" customWidth="1"/>
    <col min="4892" max="4892" width="3.7265625" style="111" customWidth="1"/>
    <col min="4893" max="4893" width="0" style="111" hidden="1" customWidth="1"/>
    <col min="4894" max="4900" width="3.7265625" style="111" customWidth="1"/>
    <col min="4901" max="4902" width="0" style="111" hidden="1" customWidth="1"/>
    <col min="4903" max="4904" width="3.7265625" style="111" customWidth="1"/>
    <col min="4905" max="4906" width="0" style="111" hidden="1" customWidth="1"/>
    <col min="4907" max="4911" width="3.7265625" style="111" customWidth="1"/>
    <col min="4912" max="4926" width="0" style="111" hidden="1" customWidth="1"/>
    <col min="4927" max="4943" width="3.7265625" style="111" customWidth="1"/>
    <col min="4944" max="4945" width="0" style="111" hidden="1" customWidth="1"/>
    <col min="4946" max="4951" width="3.7265625" style="111" customWidth="1"/>
    <col min="4952" max="4960" width="3.453125" style="111" customWidth="1"/>
    <col min="4961" max="4967" width="3.1796875" style="111" customWidth="1"/>
    <col min="4968" max="4968" width="0" style="111" hidden="1" customWidth="1"/>
    <col min="4969" max="4969" width="3.7265625" style="111" customWidth="1"/>
    <col min="4970" max="4974" width="0" style="111" hidden="1" customWidth="1"/>
    <col min="4975" max="4975" width="3.7265625" style="111" customWidth="1"/>
    <col min="4976" max="4977" width="0" style="111" hidden="1" customWidth="1"/>
    <col min="4978" max="4981" width="3" style="111" customWidth="1"/>
    <col min="4982" max="4983" width="0" style="111" hidden="1" customWidth="1"/>
    <col min="4984" max="4984" width="3" style="111" customWidth="1"/>
    <col min="4985" max="4986" width="0" style="111" hidden="1" customWidth="1"/>
    <col min="4987" max="4991" width="3.7265625" style="111" customWidth="1"/>
    <col min="4992" max="4992" width="3.26953125" style="111" customWidth="1"/>
    <col min="4993" max="4995" width="3.7265625" style="111" customWidth="1"/>
    <col min="4996" max="5010" width="0" style="111" hidden="1" customWidth="1"/>
    <col min="5011" max="5011" width="3.54296875" style="111" customWidth="1"/>
    <col min="5012" max="5044" width="0" style="111" hidden="1" customWidth="1"/>
    <col min="5045" max="5120" width="9.1796875" style="111"/>
    <col min="5121" max="5121" width="3" style="111" customWidth="1"/>
    <col min="5122" max="5122" width="9.7265625" style="111" customWidth="1"/>
    <col min="5123" max="5123" width="6.7265625" style="111" customWidth="1"/>
    <col min="5124" max="5124" width="5.453125" style="111" customWidth="1"/>
    <col min="5125" max="5125" width="5.54296875" style="111" customWidth="1"/>
    <col min="5126" max="5126" width="7.81640625" style="111" bestFit="1" customWidth="1"/>
    <col min="5127" max="5128" width="0" style="111" hidden="1" customWidth="1"/>
    <col min="5129" max="5131" width="3.7265625" style="111" customWidth="1"/>
    <col min="5132" max="5132" width="0" style="111" hidden="1" customWidth="1"/>
    <col min="5133" max="5133" width="3.7265625" style="111" customWidth="1"/>
    <col min="5134" max="5135" width="0" style="111" hidden="1" customWidth="1"/>
    <col min="5136" max="5136" width="3.7265625" style="111" customWidth="1"/>
    <col min="5137" max="5138" width="0" style="111" hidden="1" customWidth="1"/>
    <col min="5139" max="5139" width="3.7265625" style="111" customWidth="1"/>
    <col min="5140" max="5141" width="0" style="111" hidden="1" customWidth="1"/>
    <col min="5142" max="5142" width="3.7265625" style="111" customWidth="1"/>
    <col min="5143" max="5144" width="0" style="111" hidden="1" customWidth="1"/>
    <col min="5145" max="5145" width="3.7265625" style="111" customWidth="1"/>
    <col min="5146" max="5147" width="0" style="111" hidden="1" customWidth="1"/>
    <col min="5148" max="5148" width="3.7265625" style="111" customWidth="1"/>
    <col min="5149" max="5149" width="0" style="111" hidden="1" customWidth="1"/>
    <col min="5150" max="5156" width="3.7265625" style="111" customWidth="1"/>
    <col min="5157" max="5158" width="0" style="111" hidden="1" customWidth="1"/>
    <col min="5159" max="5160" width="3.7265625" style="111" customWidth="1"/>
    <col min="5161" max="5162" width="0" style="111" hidden="1" customWidth="1"/>
    <col min="5163" max="5167" width="3.7265625" style="111" customWidth="1"/>
    <col min="5168" max="5182" width="0" style="111" hidden="1" customWidth="1"/>
    <col min="5183" max="5199" width="3.7265625" style="111" customWidth="1"/>
    <col min="5200" max="5201" width="0" style="111" hidden="1" customWidth="1"/>
    <col min="5202" max="5207" width="3.7265625" style="111" customWidth="1"/>
    <col min="5208" max="5216" width="3.453125" style="111" customWidth="1"/>
    <col min="5217" max="5223" width="3.1796875" style="111" customWidth="1"/>
    <col min="5224" max="5224" width="0" style="111" hidden="1" customWidth="1"/>
    <col min="5225" max="5225" width="3.7265625" style="111" customWidth="1"/>
    <col min="5226" max="5230" width="0" style="111" hidden="1" customWidth="1"/>
    <col min="5231" max="5231" width="3.7265625" style="111" customWidth="1"/>
    <col min="5232" max="5233" width="0" style="111" hidden="1" customWidth="1"/>
    <col min="5234" max="5237" width="3" style="111" customWidth="1"/>
    <col min="5238" max="5239" width="0" style="111" hidden="1" customWidth="1"/>
    <col min="5240" max="5240" width="3" style="111" customWidth="1"/>
    <col min="5241" max="5242" width="0" style="111" hidden="1" customWidth="1"/>
    <col min="5243" max="5247" width="3.7265625" style="111" customWidth="1"/>
    <col min="5248" max="5248" width="3.26953125" style="111" customWidth="1"/>
    <col min="5249" max="5251" width="3.7265625" style="111" customWidth="1"/>
    <col min="5252" max="5266" width="0" style="111" hidden="1" customWidth="1"/>
    <col min="5267" max="5267" width="3.54296875" style="111" customWidth="1"/>
    <col min="5268" max="5300" width="0" style="111" hidden="1" customWidth="1"/>
    <col min="5301" max="5376" width="9.1796875" style="111"/>
    <col min="5377" max="5377" width="3" style="111" customWidth="1"/>
    <col min="5378" max="5378" width="9.7265625" style="111" customWidth="1"/>
    <col min="5379" max="5379" width="6.7265625" style="111" customWidth="1"/>
    <col min="5380" max="5380" width="5.453125" style="111" customWidth="1"/>
    <col min="5381" max="5381" width="5.54296875" style="111" customWidth="1"/>
    <col min="5382" max="5382" width="7.81640625" style="111" bestFit="1" customWidth="1"/>
    <col min="5383" max="5384" width="0" style="111" hidden="1" customWidth="1"/>
    <col min="5385" max="5387" width="3.7265625" style="111" customWidth="1"/>
    <col min="5388" max="5388" width="0" style="111" hidden="1" customWidth="1"/>
    <col min="5389" max="5389" width="3.7265625" style="111" customWidth="1"/>
    <col min="5390" max="5391" width="0" style="111" hidden="1" customWidth="1"/>
    <col min="5392" max="5392" width="3.7265625" style="111" customWidth="1"/>
    <col min="5393" max="5394" width="0" style="111" hidden="1" customWidth="1"/>
    <col min="5395" max="5395" width="3.7265625" style="111" customWidth="1"/>
    <col min="5396" max="5397" width="0" style="111" hidden="1" customWidth="1"/>
    <col min="5398" max="5398" width="3.7265625" style="111" customWidth="1"/>
    <col min="5399" max="5400" width="0" style="111" hidden="1" customWidth="1"/>
    <col min="5401" max="5401" width="3.7265625" style="111" customWidth="1"/>
    <col min="5402" max="5403" width="0" style="111" hidden="1" customWidth="1"/>
    <col min="5404" max="5404" width="3.7265625" style="111" customWidth="1"/>
    <col min="5405" max="5405" width="0" style="111" hidden="1" customWidth="1"/>
    <col min="5406" max="5412" width="3.7265625" style="111" customWidth="1"/>
    <col min="5413" max="5414" width="0" style="111" hidden="1" customWidth="1"/>
    <col min="5415" max="5416" width="3.7265625" style="111" customWidth="1"/>
    <col min="5417" max="5418" width="0" style="111" hidden="1" customWidth="1"/>
    <col min="5419" max="5423" width="3.7265625" style="111" customWidth="1"/>
    <col min="5424" max="5438" width="0" style="111" hidden="1" customWidth="1"/>
    <col min="5439" max="5455" width="3.7265625" style="111" customWidth="1"/>
    <col min="5456" max="5457" width="0" style="111" hidden="1" customWidth="1"/>
    <col min="5458" max="5463" width="3.7265625" style="111" customWidth="1"/>
    <col min="5464" max="5472" width="3.453125" style="111" customWidth="1"/>
    <col min="5473" max="5479" width="3.1796875" style="111" customWidth="1"/>
    <col min="5480" max="5480" width="0" style="111" hidden="1" customWidth="1"/>
    <col min="5481" max="5481" width="3.7265625" style="111" customWidth="1"/>
    <col min="5482" max="5486" width="0" style="111" hidden="1" customWidth="1"/>
    <col min="5487" max="5487" width="3.7265625" style="111" customWidth="1"/>
    <col min="5488" max="5489" width="0" style="111" hidden="1" customWidth="1"/>
    <col min="5490" max="5493" width="3" style="111" customWidth="1"/>
    <col min="5494" max="5495" width="0" style="111" hidden="1" customWidth="1"/>
    <col min="5496" max="5496" width="3" style="111" customWidth="1"/>
    <col min="5497" max="5498" width="0" style="111" hidden="1" customWidth="1"/>
    <col min="5499" max="5503" width="3.7265625" style="111" customWidth="1"/>
    <col min="5504" max="5504" width="3.26953125" style="111" customWidth="1"/>
    <col min="5505" max="5507" width="3.7265625" style="111" customWidth="1"/>
    <col min="5508" max="5522" width="0" style="111" hidden="1" customWidth="1"/>
    <col min="5523" max="5523" width="3.54296875" style="111" customWidth="1"/>
    <col min="5524" max="5556" width="0" style="111" hidden="1" customWidth="1"/>
    <col min="5557" max="5632" width="9.1796875" style="111"/>
    <col min="5633" max="5633" width="3" style="111" customWidth="1"/>
    <col min="5634" max="5634" width="9.7265625" style="111" customWidth="1"/>
    <col min="5635" max="5635" width="6.7265625" style="111" customWidth="1"/>
    <col min="5636" max="5636" width="5.453125" style="111" customWidth="1"/>
    <col min="5637" max="5637" width="5.54296875" style="111" customWidth="1"/>
    <col min="5638" max="5638" width="7.81640625" style="111" bestFit="1" customWidth="1"/>
    <col min="5639" max="5640" width="0" style="111" hidden="1" customWidth="1"/>
    <col min="5641" max="5643" width="3.7265625" style="111" customWidth="1"/>
    <col min="5644" max="5644" width="0" style="111" hidden="1" customWidth="1"/>
    <col min="5645" max="5645" width="3.7265625" style="111" customWidth="1"/>
    <col min="5646" max="5647" width="0" style="111" hidden="1" customWidth="1"/>
    <col min="5648" max="5648" width="3.7265625" style="111" customWidth="1"/>
    <col min="5649" max="5650" width="0" style="111" hidden="1" customWidth="1"/>
    <col min="5651" max="5651" width="3.7265625" style="111" customWidth="1"/>
    <col min="5652" max="5653" width="0" style="111" hidden="1" customWidth="1"/>
    <col min="5654" max="5654" width="3.7265625" style="111" customWidth="1"/>
    <col min="5655" max="5656" width="0" style="111" hidden="1" customWidth="1"/>
    <col min="5657" max="5657" width="3.7265625" style="111" customWidth="1"/>
    <col min="5658" max="5659" width="0" style="111" hidden="1" customWidth="1"/>
    <col min="5660" max="5660" width="3.7265625" style="111" customWidth="1"/>
    <col min="5661" max="5661" width="0" style="111" hidden="1" customWidth="1"/>
    <col min="5662" max="5668" width="3.7265625" style="111" customWidth="1"/>
    <col min="5669" max="5670" width="0" style="111" hidden="1" customWidth="1"/>
    <col min="5671" max="5672" width="3.7265625" style="111" customWidth="1"/>
    <col min="5673" max="5674" width="0" style="111" hidden="1" customWidth="1"/>
    <col min="5675" max="5679" width="3.7265625" style="111" customWidth="1"/>
    <col min="5680" max="5694" width="0" style="111" hidden="1" customWidth="1"/>
    <col min="5695" max="5711" width="3.7265625" style="111" customWidth="1"/>
    <col min="5712" max="5713" width="0" style="111" hidden="1" customWidth="1"/>
    <col min="5714" max="5719" width="3.7265625" style="111" customWidth="1"/>
    <col min="5720" max="5728" width="3.453125" style="111" customWidth="1"/>
    <col min="5729" max="5735" width="3.1796875" style="111" customWidth="1"/>
    <col min="5736" max="5736" width="0" style="111" hidden="1" customWidth="1"/>
    <col min="5737" max="5737" width="3.7265625" style="111" customWidth="1"/>
    <col min="5738" max="5742" width="0" style="111" hidden="1" customWidth="1"/>
    <col min="5743" max="5743" width="3.7265625" style="111" customWidth="1"/>
    <col min="5744" max="5745" width="0" style="111" hidden="1" customWidth="1"/>
    <col min="5746" max="5749" width="3" style="111" customWidth="1"/>
    <col min="5750" max="5751" width="0" style="111" hidden="1" customWidth="1"/>
    <col min="5752" max="5752" width="3" style="111" customWidth="1"/>
    <col min="5753" max="5754" width="0" style="111" hidden="1" customWidth="1"/>
    <col min="5755" max="5759" width="3.7265625" style="111" customWidth="1"/>
    <col min="5760" max="5760" width="3.26953125" style="111" customWidth="1"/>
    <col min="5761" max="5763" width="3.7265625" style="111" customWidth="1"/>
    <col min="5764" max="5778" width="0" style="111" hidden="1" customWidth="1"/>
    <col min="5779" max="5779" width="3.54296875" style="111" customWidth="1"/>
    <col min="5780" max="5812" width="0" style="111" hidden="1" customWidth="1"/>
    <col min="5813" max="5888" width="9.1796875" style="111"/>
    <col min="5889" max="5889" width="3" style="111" customWidth="1"/>
    <col min="5890" max="5890" width="9.7265625" style="111" customWidth="1"/>
    <col min="5891" max="5891" width="6.7265625" style="111" customWidth="1"/>
    <col min="5892" max="5892" width="5.453125" style="111" customWidth="1"/>
    <col min="5893" max="5893" width="5.54296875" style="111" customWidth="1"/>
    <col min="5894" max="5894" width="7.81640625" style="111" bestFit="1" customWidth="1"/>
    <col min="5895" max="5896" width="0" style="111" hidden="1" customWidth="1"/>
    <col min="5897" max="5899" width="3.7265625" style="111" customWidth="1"/>
    <col min="5900" max="5900" width="0" style="111" hidden="1" customWidth="1"/>
    <col min="5901" max="5901" width="3.7265625" style="111" customWidth="1"/>
    <col min="5902" max="5903" width="0" style="111" hidden="1" customWidth="1"/>
    <col min="5904" max="5904" width="3.7265625" style="111" customWidth="1"/>
    <col min="5905" max="5906" width="0" style="111" hidden="1" customWidth="1"/>
    <col min="5907" max="5907" width="3.7265625" style="111" customWidth="1"/>
    <col min="5908" max="5909" width="0" style="111" hidden="1" customWidth="1"/>
    <col min="5910" max="5910" width="3.7265625" style="111" customWidth="1"/>
    <col min="5911" max="5912" width="0" style="111" hidden="1" customWidth="1"/>
    <col min="5913" max="5913" width="3.7265625" style="111" customWidth="1"/>
    <col min="5914" max="5915" width="0" style="111" hidden="1" customWidth="1"/>
    <col min="5916" max="5916" width="3.7265625" style="111" customWidth="1"/>
    <col min="5917" max="5917" width="0" style="111" hidden="1" customWidth="1"/>
    <col min="5918" max="5924" width="3.7265625" style="111" customWidth="1"/>
    <col min="5925" max="5926" width="0" style="111" hidden="1" customWidth="1"/>
    <col min="5927" max="5928" width="3.7265625" style="111" customWidth="1"/>
    <col min="5929" max="5930" width="0" style="111" hidden="1" customWidth="1"/>
    <col min="5931" max="5935" width="3.7265625" style="111" customWidth="1"/>
    <col min="5936" max="5950" width="0" style="111" hidden="1" customWidth="1"/>
    <col min="5951" max="5967" width="3.7265625" style="111" customWidth="1"/>
    <col min="5968" max="5969" width="0" style="111" hidden="1" customWidth="1"/>
    <col min="5970" max="5975" width="3.7265625" style="111" customWidth="1"/>
    <col min="5976" max="5984" width="3.453125" style="111" customWidth="1"/>
    <col min="5985" max="5991" width="3.1796875" style="111" customWidth="1"/>
    <col min="5992" max="5992" width="0" style="111" hidden="1" customWidth="1"/>
    <col min="5993" max="5993" width="3.7265625" style="111" customWidth="1"/>
    <col min="5994" max="5998" width="0" style="111" hidden="1" customWidth="1"/>
    <col min="5999" max="5999" width="3.7265625" style="111" customWidth="1"/>
    <col min="6000" max="6001" width="0" style="111" hidden="1" customWidth="1"/>
    <col min="6002" max="6005" width="3" style="111" customWidth="1"/>
    <col min="6006" max="6007" width="0" style="111" hidden="1" customWidth="1"/>
    <col min="6008" max="6008" width="3" style="111" customWidth="1"/>
    <col min="6009" max="6010" width="0" style="111" hidden="1" customWidth="1"/>
    <col min="6011" max="6015" width="3.7265625" style="111" customWidth="1"/>
    <col min="6016" max="6016" width="3.26953125" style="111" customWidth="1"/>
    <col min="6017" max="6019" width="3.7265625" style="111" customWidth="1"/>
    <col min="6020" max="6034" width="0" style="111" hidden="1" customWidth="1"/>
    <col min="6035" max="6035" width="3.54296875" style="111" customWidth="1"/>
    <col min="6036" max="6068" width="0" style="111" hidden="1" customWidth="1"/>
    <col min="6069" max="6144" width="9.1796875" style="111"/>
    <col min="6145" max="6145" width="3" style="111" customWidth="1"/>
    <col min="6146" max="6146" width="9.7265625" style="111" customWidth="1"/>
    <col min="6147" max="6147" width="6.7265625" style="111" customWidth="1"/>
    <col min="6148" max="6148" width="5.453125" style="111" customWidth="1"/>
    <col min="6149" max="6149" width="5.54296875" style="111" customWidth="1"/>
    <col min="6150" max="6150" width="7.81640625" style="111" bestFit="1" customWidth="1"/>
    <col min="6151" max="6152" width="0" style="111" hidden="1" customWidth="1"/>
    <col min="6153" max="6155" width="3.7265625" style="111" customWidth="1"/>
    <col min="6156" max="6156" width="0" style="111" hidden="1" customWidth="1"/>
    <col min="6157" max="6157" width="3.7265625" style="111" customWidth="1"/>
    <col min="6158" max="6159" width="0" style="111" hidden="1" customWidth="1"/>
    <col min="6160" max="6160" width="3.7265625" style="111" customWidth="1"/>
    <col min="6161" max="6162" width="0" style="111" hidden="1" customWidth="1"/>
    <col min="6163" max="6163" width="3.7265625" style="111" customWidth="1"/>
    <col min="6164" max="6165" width="0" style="111" hidden="1" customWidth="1"/>
    <col min="6166" max="6166" width="3.7265625" style="111" customWidth="1"/>
    <col min="6167" max="6168" width="0" style="111" hidden="1" customWidth="1"/>
    <col min="6169" max="6169" width="3.7265625" style="111" customWidth="1"/>
    <col min="6170" max="6171" width="0" style="111" hidden="1" customWidth="1"/>
    <col min="6172" max="6172" width="3.7265625" style="111" customWidth="1"/>
    <col min="6173" max="6173" width="0" style="111" hidden="1" customWidth="1"/>
    <col min="6174" max="6180" width="3.7265625" style="111" customWidth="1"/>
    <col min="6181" max="6182" width="0" style="111" hidden="1" customWidth="1"/>
    <col min="6183" max="6184" width="3.7265625" style="111" customWidth="1"/>
    <col min="6185" max="6186" width="0" style="111" hidden="1" customWidth="1"/>
    <col min="6187" max="6191" width="3.7265625" style="111" customWidth="1"/>
    <col min="6192" max="6206" width="0" style="111" hidden="1" customWidth="1"/>
    <col min="6207" max="6223" width="3.7265625" style="111" customWidth="1"/>
    <col min="6224" max="6225" width="0" style="111" hidden="1" customWidth="1"/>
    <col min="6226" max="6231" width="3.7265625" style="111" customWidth="1"/>
    <col min="6232" max="6240" width="3.453125" style="111" customWidth="1"/>
    <col min="6241" max="6247" width="3.1796875" style="111" customWidth="1"/>
    <col min="6248" max="6248" width="0" style="111" hidden="1" customWidth="1"/>
    <col min="6249" max="6249" width="3.7265625" style="111" customWidth="1"/>
    <col min="6250" max="6254" width="0" style="111" hidden="1" customWidth="1"/>
    <col min="6255" max="6255" width="3.7265625" style="111" customWidth="1"/>
    <col min="6256" max="6257" width="0" style="111" hidden="1" customWidth="1"/>
    <col min="6258" max="6261" width="3" style="111" customWidth="1"/>
    <col min="6262" max="6263" width="0" style="111" hidden="1" customWidth="1"/>
    <col min="6264" max="6264" width="3" style="111" customWidth="1"/>
    <col min="6265" max="6266" width="0" style="111" hidden="1" customWidth="1"/>
    <col min="6267" max="6271" width="3.7265625" style="111" customWidth="1"/>
    <col min="6272" max="6272" width="3.26953125" style="111" customWidth="1"/>
    <col min="6273" max="6275" width="3.7265625" style="111" customWidth="1"/>
    <col min="6276" max="6290" width="0" style="111" hidden="1" customWidth="1"/>
    <col min="6291" max="6291" width="3.54296875" style="111" customWidth="1"/>
    <col min="6292" max="6324" width="0" style="111" hidden="1" customWidth="1"/>
    <col min="6325" max="6400" width="9.1796875" style="111"/>
    <col min="6401" max="6401" width="3" style="111" customWidth="1"/>
    <col min="6402" max="6402" width="9.7265625" style="111" customWidth="1"/>
    <col min="6403" max="6403" width="6.7265625" style="111" customWidth="1"/>
    <col min="6404" max="6404" width="5.453125" style="111" customWidth="1"/>
    <col min="6405" max="6405" width="5.54296875" style="111" customWidth="1"/>
    <col min="6406" max="6406" width="7.81640625" style="111" bestFit="1" customWidth="1"/>
    <col min="6407" max="6408" width="0" style="111" hidden="1" customWidth="1"/>
    <col min="6409" max="6411" width="3.7265625" style="111" customWidth="1"/>
    <col min="6412" max="6412" width="0" style="111" hidden="1" customWidth="1"/>
    <col min="6413" max="6413" width="3.7265625" style="111" customWidth="1"/>
    <col min="6414" max="6415" width="0" style="111" hidden="1" customWidth="1"/>
    <col min="6416" max="6416" width="3.7265625" style="111" customWidth="1"/>
    <col min="6417" max="6418" width="0" style="111" hidden="1" customWidth="1"/>
    <col min="6419" max="6419" width="3.7265625" style="111" customWidth="1"/>
    <col min="6420" max="6421" width="0" style="111" hidden="1" customWidth="1"/>
    <col min="6422" max="6422" width="3.7265625" style="111" customWidth="1"/>
    <col min="6423" max="6424" width="0" style="111" hidden="1" customWidth="1"/>
    <col min="6425" max="6425" width="3.7265625" style="111" customWidth="1"/>
    <col min="6426" max="6427" width="0" style="111" hidden="1" customWidth="1"/>
    <col min="6428" max="6428" width="3.7265625" style="111" customWidth="1"/>
    <col min="6429" max="6429" width="0" style="111" hidden="1" customWidth="1"/>
    <col min="6430" max="6436" width="3.7265625" style="111" customWidth="1"/>
    <col min="6437" max="6438" width="0" style="111" hidden="1" customWidth="1"/>
    <col min="6439" max="6440" width="3.7265625" style="111" customWidth="1"/>
    <col min="6441" max="6442" width="0" style="111" hidden="1" customWidth="1"/>
    <col min="6443" max="6447" width="3.7265625" style="111" customWidth="1"/>
    <col min="6448" max="6462" width="0" style="111" hidden="1" customWidth="1"/>
    <col min="6463" max="6479" width="3.7265625" style="111" customWidth="1"/>
    <col min="6480" max="6481" width="0" style="111" hidden="1" customWidth="1"/>
    <col min="6482" max="6487" width="3.7265625" style="111" customWidth="1"/>
    <col min="6488" max="6496" width="3.453125" style="111" customWidth="1"/>
    <col min="6497" max="6503" width="3.1796875" style="111" customWidth="1"/>
    <col min="6504" max="6504" width="0" style="111" hidden="1" customWidth="1"/>
    <col min="6505" max="6505" width="3.7265625" style="111" customWidth="1"/>
    <col min="6506" max="6510" width="0" style="111" hidden="1" customWidth="1"/>
    <col min="6511" max="6511" width="3.7265625" style="111" customWidth="1"/>
    <col min="6512" max="6513" width="0" style="111" hidden="1" customWidth="1"/>
    <col min="6514" max="6517" width="3" style="111" customWidth="1"/>
    <col min="6518" max="6519" width="0" style="111" hidden="1" customWidth="1"/>
    <col min="6520" max="6520" width="3" style="111" customWidth="1"/>
    <col min="6521" max="6522" width="0" style="111" hidden="1" customWidth="1"/>
    <col min="6523" max="6527" width="3.7265625" style="111" customWidth="1"/>
    <col min="6528" max="6528" width="3.26953125" style="111" customWidth="1"/>
    <col min="6529" max="6531" width="3.7265625" style="111" customWidth="1"/>
    <col min="6532" max="6546" width="0" style="111" hidden="1" customWidth="1"/>
    <col min="6547" max="6547" width="3.54296875" style="111" customWidth="1"/>
    <col min="6548" max="6580" width="0" style="111" hidden="1" customWidth="1"/>
    <col min="6581" max="6656" width="9.1796875" style="111"/>
    <col min="6657" max="6657" width="3" style="111" customWidth="1"/>
    <col min="6658" max="6658" width="9.7265625" style="111" customWidth="1"/>
    <col min="6659" max="6659" width="6.7265625" style="111" customWidth="1"/>
    <col min="6660" max="6660" width="5.453125" style="111" customWidth="1"/>
    <col min="6661" max="6661" width="5.54296875" style="111" customWidth="1"/>
    <col min="6662" max="6662" width="7.81640625" style="111" bestFit="1" customWidth="1"/>
    <col min="6663" max="6664" width="0" style="111" hidden="1" customWidth="1"/>
    <col min="6665" max="6667" width="3.7265625" style="111" customWidth="1"/>
    <col min="6668" max="6668" width="0" style="111" hidden="1" customWidth="1"/>
    <col min="6669" max="6669" width="3.7265625" style="111" customWidth="1"/>
    <col min="6670" max="6671" width="0" style="111" hidden="1" customWidth="1"/>
    <col min="6672" max="6672" width="3.7265625" style="111" customWidth="1"/>
    <col min="6673" max="6674" width="0" style="111" hidden="1" customWidth="1"/>
    <col min="6675" max="6675" width="3.7265625" style="111" customWidth="1"/>
    <col min="6676" max="6677" width="0" style="111" hidden="1" customWidth="1"/>
    <col min="6678" max="6678" width="3.7265625" style="111" customWidth="1"/>
    <col min="6679" max="6680" width="0" style="111" hidden="1" customWidth="1"/>
    <col min="6681" max="6681" width="3.7265625" style="111" customWidth="1"/>
    <col min="6682" max="6683" width="0" style="111" hidden="1" customWidth="1"/>
    <col min="6684" max="6684" width="3.7265625" style="111" customWidth="1"/>
    <col min="6685" max="6685" width="0" style="111" hidden="1" customWidth="1"/>
    <col min="6686" max="6692" width="3.7265625" style="111" customWidth="1"/>
    <col min="6693" max="6694" width="0" style="111" hidden="1" customWidth="1"/>
    <col min="6695" max="6696" width="3.7265625" style="111" customWidth="1"/>
    <col min="6697" max="6698" width="0" style="111" hidden="1" customWidth="1"/>
    <col min="6699" max="6703" width="3.7265625" style="111" customWidth="1"/>
    <col min="6704" max="6718" width="0" style="111" hidden="1" customWidth="1"/>
    <col min="6719" max="6735" width="3.7265625" style="111" customWidth="1"/>
    <col min="6736" max="6737" width="0" style="111" hidden="1" customWidth="1"/>
    <col min="6738" max="6743" width="3.7265625" style="111" customWidth="1"/>
    <col min="6744" max="6752" width="3.453125" style="111" customWidth="1"/>
    <col min="6753" max="6759" width="3.1796875" style="111" customWidth="1"/>
    <col min="6760" max="6760" width="0" style="111" hidden="1" customWidth="1"/>
    <col min="6761" max="6761" width="3.7265625" style="111" customWidth="1"/>
    <col min="6762" max="6766" width="0" style="111" hidden="1" customWidth="1"/>
    <col min="6767" max="6767" width="3.7265625" style="111" customWidth="1"/>
    <col min="6768" max="6769" width="0" style="111" hidden="1" customWidth="1"/>
    <col min="6770" max="6773" width="3" style="111" customWidth="1"/>
    <col min="6774" max="6775" width="0" style="111" hidden="1" customWidth="1"/>
    <col min="6776" max="6776" width="3" style="111" customWidth="1"/>
    <col min="6777" max="6778" width="0" style="111" hidden="1" customWidth="1"/>
    <col min="6779" max="6783" width="3.7265625" style="111" customWidth="1"/>
    <col min="6784" max="6784" width="3.26953125" style="111" customWidth="1"/>
    <col min="6785" max="6787" width="3.7265625" style="111" customWidth="1"/>
    <col min="6788" max="6802" width="0" style="111" hidden="1" customWidth="1"/>
    <col min="6803" max="6803" width="3.54296875" style="111" customWidth="1"/>
    <col min="6804" max="6836" width="0" style="111" hidden="1" customWidth="1"/>
    <col min="6837" max="6912" width="9.1796875" style="111"/>
    <col min="6913" max="6913" width="3" style="111" customWidth="1"/>
    <col min="6914" max="6914" width="9.7265625" style="111" customWidth="1"/>
    <col min="6915" max="6915" width="6.7265625" style="111" customWidth="1"/>
    <col min="6916" max="6916" width="5.453125" style="111" customWidth="1"/>
    <col min="6917" max="6917" width="5.54296875" style="111" customWidth="1"/>
    <col min="6918" max="6918" width="7.81640625" style="111" bestFit="1" customWidth="1"/>
    <col min="6919" max="6920" width="0" style="111" hidden="1" customWidth="1"/>
    <col min="6921" max="6923" width="3.7265625" style="111" customWidth="1"/>
    <col min="6924" max="6924" width="0" style="111" hidden="1" customWidth="1"/>
    <col min="6925" max="6925" width="3.7265625" style="111" customWidth="1"/>
    <col min="6926" max="6927" width="0" style="111" hidden="1" customWidth="1"/>
    <col min="6928" max="6928" width="3.7265625" style="111" customWidth="1"/>
    <col min="6929" max="6930" width="0" style="111" hidden="1" customWidth="1"/>
    <col min="6931" max="6931" width="3.7265625" style="111" customWidth="1"/>
    <col min="6932" max="6933" width="0" style="111" hidden="1" customWidth="1"/>
    <col min="6934" max="6934" width="3.7265625" style="111" customWidth="1"/>
    <col min="6935" max="6936" width="0" style="111" hidden="1" customWidth="1"/>
    <col min="6937" max="6937" width="3.7265625" style="111" customWidth="1"/>
    <col min="6938" max="6939" width="0" style="111" hidden="1" customWidth="1"/>
    <col min="6940" max="6940" width="3.7265625" style="111" customWidth="1"/>
    <col min="6941" max="6941" width="0" style="111" hidden="1" customWidth="1"/>
    <col min="6942" max="6948" width="3.7265625" style="111" customWidth="1"/>
    <col min="6949" max="6950" width="0" style="111" hidden="1" customWidth="1"/>
    <col min="6951" max="6952" width="3.7265625" style="111" customWidth="1"/>
    <col min="6953" max="6954" width="0" style="111" hidden="1" customWidth="1"/>
    <col min="6955" max="6959" width="3.7265625" style="111" customWidth="1"/>
    <col min="6960" max="6974" width="0" style="111" hidden="1" customWidth="1"/>
    <col min="6975" max="6991" width="3.7265625" style="111" customWidth="1"/>
    <col min="6992" max="6993" width="0" style="111" hidden="1" customWidth="1"/>
    <col min="6994" max="6999" width="3.7265625" style="111" customWidth="1"/>
    <col min="7000" max="7008" width="3.453125" style="111" customWidth="1"/>
    <col min="7009" max="7015" width="3.1796875" style="111" customWidth="1"/>
    <col min="7016" max="7016" width="0" style="111" hidden="1" customWidth="1"/>
    <col min="7017" max="7017" width="3.7265625" style="111" customWidth="1"/>
    <col min="7018" max="7022" width="0" style="111" hidden="1" customWidth="1"/>
    <col min="7023" max="7023" width="3.7265625" style="111" customWidth="1"/>
    <col min="7024" max="7025" width="0" style="111" hidden="1" customWidth="1"/>
    <col min="7026" max="7029" width="3" style="111" customWidth="1"/>
    <col min="7030" max="7031" width="0" style="111" hidden="1" customWidth="1"/>
    <col min="7032" max="7032" width="3" style="111" customWidth="1"/>
    <col min="7033" max="7034" width="0" style="111" hidden="1" customWidth="1"/>
    <col min="7035" max="7039" width="3.7265625" style="111" customWidth="1"/>
    <col min="7040" max="7040" width="3.26953125" style="111" customWidth="1"/>
    <col min="7041" max="7043" width="3.7265625" style="111" customWidth="1"/>
    <col min="7044" max="7058" width="0" style="111" hidden="1" customWidth="1"/>
    <col min="7059" max="7059" width="3.54296875" style="111" customWidth="1"/>
    <col min="7060" max="7092" width="0" style="111" hidden="1" customWidth="1"/>
    <col min="7093" max="7168" width="9.1796875" style="111"/>
    <col min="7169" max="7169" width="3" style="111" customWidth="1"/>
    <col min="7170" max="7170" width="9.7265625" style="111" customWidth="1"/>
    <col min="7171" max="7171" width="6.7265625" style="111" customWidth="1"/>
    <col min="7172" max="7172" width="5.453125" style="111" customWidth="1"/>
    <col min="7173" max="7173" width="5.54296875" style="111" customWidth="1"/>
    <col min="7174" max="7174" width="7.81640625" style="111" bestFit="1" customWidth="1"/>
    <col min="7175" max="7176" width="0" style="111" hidden="1" customWidth="1"/>
    <col min="7177" max="7179" width="3.7265625" style="111" customWidth="1"/>
    <col min="7180" max="7180" width="0" style="111" hidden="1" customWidth="1"/>
    <col min="7181" max="7181" width="3.7265625" style="111" customWidth="1"/>
    <col min="7182" max="7183" width="0" style="111" hidden="1" customWidth="1"/>
    <col min="7184" max="7184" width="3.7265625" style="111" customWidth="1"/>
    <col min="7185" max="7186" width="0" style="111" hidden="1" customWidth="1"/>
    <col min="7187" max="7187" width="3.7265625" style="111" customWidth="1"/>
    <col min="7188" max="7189" width="0" style="111" hidden="1" customWidth="1"/>
    <col min="7190" max="7190" width="3.7265625" style="111" customWidth="1"/>
    <col min="7191" max="7192" width="0" style="111" hidden="1" customWidth="1"/>
    <col min="7193" max="7193" width="3.7265625" style="111" customWidth="1"/>
    <col min="7194" max="7195" width="0" style="111" hidden="1" customWidth="1"/>
    <col min="7196" max="7196" width="3.7265625" style="111" customWidth="1"/>
    <col min="7197" max="7197" width="0" style="111" hidden="1" customWidth="1"/>
    <col min="7198" max="7204" width="3.7265625" style="111" customWidth="1"/>
    <col min="7205" max="7206" width="0" style="111" hidden="1" customWidth="1"/>
    <col min="7207" max="7208" width="3.7265625" style="111" customWidth="1"/>
    <col min="7209" max="7210" width="0" style="111" hidden="1" customWidth="1"/>
    <col min="7211" max="7215" width="3.7265625" style="111" customWidth="1"/>
    <col min="7216" max="7230" width="0" style="111" hidden="1" customWidth="1"/>
    <col min="7231" max="7247" width="3.7265625" style="111" customWidth="1"/>
    <col min="7248" max="7249" width="0" style="111" hidden="1" customWidth="1"/>
    <col min="7250" max="7255" width="3.7265625" style="111" customWidth="1"/>
    <col min="7256" max="7264" width="3.453125" style="111" customWidth="1"/>
    <col min="7265" max="7271" width="3.1796875" style="111" customWidth="1"/>
    <col min="7272" max="7272" width="0" style="111" hidden="1" customWidth="1"/>
    <col min="7273" max="7273" width="3.7265625" style="111" customWidth="1"/>
    <col min="7274" max="7278" width="0" style="111" hidden="1" customWidth="1"/>
    <col min="7279" max="7279" width="3.7265625" style="111" customWidth="1"/>
    <col min="7280" max="7281" width="0" style="111" hidden="1" customWidth="1"/>
    <col min="7282" max="7285" width="3" style="111" customWidth="1"/>
    <col min="7286" max="7287" width="0" style="111" hidden="1" customWidth="1"/>
    <col min="7288" max="7288" width="3" style="111" customWidth="1"/>
    <col min="7289" max="7290" width="0" style="111" hidden="1" customWidth="1"/>
    <col min="7291" max="7295" width="3.7265625" style="111" customWidth="1"/>
    <col min="7296" max="7296" width="3.26953125" style="111" customWidth="1"/>
    <col min="7297" max="7299" width="3.7265625" style="111" customWidth="1"/>
    <col min="7300" max="7314" width="0" style="111" hidden="1" customWidth="1"/>
    <col min="7315" max="7315" width="3.54296875" style="111" customWidth="1"/>
    <col min="7316" max="7348" width="0" style="111" hidden="1" customWidth="1"/>
    <col min="7349" max="7424" width="9.1796875" style="111"/>
    <col min="7425" max="7425" width="3" style="111" customWidth="1"/>
    <col min="7426" max="7426" width="9.7265625" style="111" customWidth="1"/>
    <col min="7427" max="7427" width="6.7265625" style="111" customWidth="1"/>
    <col min="7428" max="7428" width="5.453125" style="111" customWidth="1"/>
    <col min="7429" max="7429" width="5.54296875" style="111" customWidth="1"/>
    <col min="7430" max="7430" width="7.81640625" style="111" bestFit="1" customWidth="1"/>
    <col min="7431" max="7432" width="0" style="111" hidden="1" customWidth="1"/>
    <col min="7433" max="7435" width="3.7265625" style="111" customWidth="1"/>
    <col min="7436" max="7436" width="0" style="111" hidden="1" customWidth="1"/>
    <col min="7437" max="7437" width="3.7265625" style="111" customWidth="1"/>
    <col min="7438" max="7439" width="0" style="111" hidden="1" customWidth="1"/>
    <col min="7440" max="7440" width="3.7265625" style="111" customWidth="1"/>
    <col min="7441" max="7442" width="0" style="111" hidden="1" customWidth="1"/>
    <col min="7443" max="7443" width="3.7265625" style="111" customWidth="1"/>
    <col min="7444" max="7445" width="0" style="111" hidden="1" customWidth="1"/>
    <col min="7446" max="7446" width="3.7265625" style="111" customWidth="1"/>
    <col min="7447" max="7448" width="0" style="111" hidden="1" customWidth="1"/>
    <col min="7449" max="7449" width="3.7265625" style="111" customWidth="1"/>
    <col min="7450" max="7451" width="0" style="111" hidden="1" customWidth="1"/>
    <col min="7452" max="7452" width="3.7265625" style="111" customWidth="1"/>
    <col min="7453" max="7453" width="0" style="111" hidden="1" customWidth="1"/>
    <col min="7454" max="7460" width="3.7265625" style="111" customWidth="1"/>
    <col min="7461" max="7462" width="0" style="111" hidden="1" customWidth="1"/>
    <col min="7463" max="7464" width="3.7265625" style="111" customWidth="1"/>
    <col min="7465" max="7466" width="0" style="111" hidden="1" customWidth="1"/>
    <col min="7467" max="7471" width="3.7265625" style="111" customWidth="1"/>
    <col min="7472" max="7486" width="0" style="111" hidden="1" customWidth="1"/>
    <col min="7487" max="7503" width="3.7265625" style="111" customWidth="1"/>
    <col min="7504" max="7505" width="0" style="111" hidden="1" customWidth="1"/>
    <col min="7506" max="7511" width="3.7265625" style="111" customWidth="1"/>
    <col min="7512" max="7520" width="3.453125" style="111" customWidth="1"/>
    <col min="7521" max="7527" width="3.1796875" style="111" customWidth="1"/>
    <col min="7528" max="7528" width="0" style="111" hidden="1" customWidth="1"/>
    <col min="7529" max="7529" width="3.7265625" style="111" customWidth="1"/>
    <col min="7530" max="7534" width="0" style="111" hidden="1" customWidth="1"/>
    <col min="7535" max="7535" width="3.7265625" style="111" customWidth="1"/>
    <col min="7536" max="7537" width="0" style="111" hidden="1" customWidth="1"/>
    <col min="7538" max="7541" width="3" style="111" customWidth="1"/>
    <col min="7542" max="7543" width="0" style="111" hidden="1" customWidth="1"/>
    <col min="7544" max="7544" width="3" style="111" customWidth="1"/>
    <col min="7545" max="7546" width="0" style="111" hidden="1" customWidth="1"/>
    <col min="7547" max="7551" width="3.7265625" style="111" customWidth="1"/>
    <col min="7552" max="7552" width="3.26953125" style="111" customWidth="1"/>
    <col min="7553" max="7555" width="3.7265625" style="111" customWidth="1"/>
    <col min="7556" max="7570" width="0" style="111" hidden="1" customWidth="1"/>
    <col min="7571" max="7571" width="3.54296875" style="111" customWidth="1"/>
    <col min="7572" max="7604" width="0" style="111" hidden="1" customWidth="1"/>
    <col min="7605" max="7680" width="9.1796875" style="111"/>
    <col min="7681" max="7681" width="3" style="111" customWidth="1"/>
    <col min="7682" max="7682" width="9.7265625" style="111" customWidth="1"/>
    <col min="7683" max="7683" width="6.7265625" style="111" customWidth="1"/>
    <col min="7684" max="7684" width="5.453125" style="111" customWidth="1"/>
    <col min="7685" max="7685" width="5.54296875" style="111" customWidth="1"/>
    <col min="7686" max="7686" width="7.81640625" style="111" bestFit="1" customWidth="1"/>
    <col min="7687" max="7688" width="0" style="111" hidden="1" customWidth="1"/>
    <col min="7689" max="7691" width="3.7265625" style="111" customWidth="1"/>
    <col min="7692" max="7692" width="0" style="111" hidden="1" customWidth="1"/>
    <col min="7693" max="7693" width="3.7265625" style="111" customWidth="1"/>
    <col min="7694" max="7695" width="0" style="111" hidden="1" customWidth="1"/>
    <col min="7696" max="7696" width="3.7265625" style="111" customWidth="1"/>
    <col min="7697" max="7698" width="0" style="111" hidden="1" customWidth="1"/>
    <col min="7699" max="7699" width="3.7265625" style="111" customWidth="1"/>
    <col min="7700" max="7701" width="0" style="111" hidden="1" customWidth="1"/>
    <col min="7702" max="7702" width="3.7265625" style="111" customWidth="1"/>
    <col min="7703" max="7704" width="0" style="111" hidden="1" customWidth="1"/>
    <col min="7705" max="7705" width="3.7265625" style="111" customWidth="1"/>
    <col min="7706" max="7707" width="0" style="111" hidden="1" customWidth="1"/>
    <col min="7708" max="7708" width="3.7265625" style="111" customWidth="1"/>
    <col min="7709" max="7709" width="0" style="111" hidden="1" customWidth="1"/>
    <col min="7710" max="7716" width="3.7265625" style="111" customWidth="1"/>
    <col min="7717" max="7718" width="0" style="111" hidden="1" customWidth="1"/>
    <col min="7719" max="7720" width="3.7265625" style="111" customWidth="1"/>
    <col min="7721" max="7722" width="0" style="111" hidden="1" customWidth="1"/>
    <col min="7723" max="7727" width="3.7265625" style="111" customWidth="1"/>
    <col min="7728" max="7742" width="0" style="111" hidden="1" customWidth="1"/>
    <col min="7743" max="7759" width="3.7265625" style="111" customWidth="1"/>
    <col min="7760" max="7761" width="0" style="111" hidden="1" customWidth="1"/>
    <col min="7762" max="7767" width="3.7265625" style="111" customWidth="1"/>
    <col min="7768" max="7776" width="3.453125" style="111" customWidth="1"/>
    <col min="7777" max="7783" width="3.1796875" style="111" customWidth="1"/>
    <col min="7784" max="7784" width="0" style="111" hidden="1" customWidth="1"/>
    <col min="7785" max="7785" width="3.7265625" style="111" customWidth="1"/>
    <col min="7786" max="7790" width="0" style="111" hidden="1" customWidth="1"/>
    <col min="7791" max="7791" width="3.7265625" style="111" customWidth="1"/>
    <col min="7792" max="7793" width="0" style="111" hidden="1" customWidth="1"/>
    <col min="7794" max="7797" width="3" style="111" customWidth="1"/>
    <col min="7798" max="7799" width="0" style="111" hidden="1" customWidth="1"/>
    <col min="7800" max="7800" width="3" style="111" customWidth="1"/>
    <col min="7801" max="7802" width="0" style="111" hidden="1" customWidth="1"/>
    <col min="7803" max="7807" width="3.7265625" style="111" customWidth="1"/>
    <col min="7808" max="7808" width="3.26953125" style="111" customWidth="1"/>
    <col min="7809" max="7811" width="3.7265625" style="111" customWidth="1"/>
    <col min="7812" max="7826" width="0" style="111" hidden="1" customWidth="1"/>
    <col min="7827" max="7827" width="3.54296875" style="111" customWidth="1"/>
    <col min="7828" max="7860" width="0" style="111" hidden="1" customWidth="1"/>
    <col min="7861" max="7936" width="9.1796875" style="111"/>
    <col min="7937" max="7937" width="3" style="111" customWidth="1"/>
    <col min="7938" max="7938" width="9.7265625" style="111" customWidth="1"/>
    <col min="7939" max="7939" width="6.7265625" style="111" customWidth="1"/>
    <col min="7940" max="7940" width="5.453125" style="111" customWidth="1"/>
    <col min="7941" max="7941" width="5.54296875" style="111" customWidth="1"/>
    <col min="7942" max="7942" width="7.81640625" style="111" bestFit="1" customWidth="1"/>
    <col min="7943" max="7944" width="0" style="111" hidden="1" customWidth="1"/>
    <col min="7945" max="7947" width="3.7265625" style="111" customWidth="1"/>
    <col min="7948" max="7948" width="0" style="111" hidden="1" customWidth="1"/>
    <col min="7949" max="7949" width="3.7265625" style="111" customWidth="1"/>
    <col min="7950" max="7951" width="0" style="111" hidden="1" customWidth="1"/>
    <col min="7952" max="7952" width="3.7265625" style="111" customWidth="1"/>
    <col min="7953" max="7954" width="0" style="111" hidden="1" customWidth="1"/>
    <col min="7955" max="7955" width="3.7265625" style="111" customWidth="1"/>
    <col min="7956" max="7957" width="0" style="111" hidden="1" customWidth="1"/>
    <col min="7958" max="7958" width="3.7265625" style="111" customWidth="1"/>
    <col min="7959" max="7960" width="0" style="111" hidden="1" customWidth="1"/>
    <col min="7961" max="7961" width="3.7265625" style="111" customWidth="1"/>
    <col min="7962" max="7963" width="0" style="111" hidden="1" customWidth="1"/>
    <col min="7964" max="7964" width="3.7265625" style="111" customWidth="1"/>
    <col min="7965" max="7965" width="0" style="111" hidden="1" customWidth="1"/>
    <col min="7966" max="7972" width="3.7265625" style="111" customWidth="1"/>
    <col min="7973" max="7974" width="0" style="111" hidden="1" customWidth="1"/>
    <col min="7975" max="7976" width="3.7265625" style="111" customWidth="1"/>
    <col min="7977" max="7978" width="0" style="111" hidden="1" customWidth="1"/>
    <col min="7979" max="7983" width="3.7265625" style="111" customWidth="1"/>
    <col min="7984" max="7998" width="0" style="111" hidden="1" customWidth="1"/>
    <col min="7999" max="8015" width="3.7265625" style="111" customWidth="1"/>
    <col min="8016" max="8017" width="0" style="111" hidden="1" customWidth="1"/>
    <col min="8018" max="8023" width="3.7265625" style="111" customWidth="1"/>
    <col min="8024" max="8032" width="3.453125" style="111" customWidth="1"/>
    <col min="8033" max="8039" width="3.1796875" style="111" customWidth="1"/>
    <col min="8040" max="8040" width="0" style="111" hidden="1" customWidth="1"/>
    <col min="8041" max="8041" width="3.7265625" style="111" customWidth="1"/>
    <col min="8042" max="8046" width="0" style="111" hidden="1" customWidth="1"/>
    <col min="8047" max="8047" width="3.7265625" style="111" customWidth="1"/>
    <col min="8048" max="8049" width="0" style="111" hidden="1" customWidth="1"/>
    <col min="8050" max="8053" width="3" style="111" customWidth="1"/>
    <col min="8054" max="8055" width="0" style="111" hidden="1" customWidth="1"/>
    <col min="8056" max="8056" width="3" style="111" customWidth="1"/>
    <col min="8057" max="8058" width="0" style="111" hidden="1" customWidth="1"/>
    <col min="8059" max="8063" width="3.7265625" style="111" customWidth="1"/>
    <col min="8064" max="8064" width="3.26953125" style="111" customWidth="1"/>
    <col min="8065" max="8067" width="3.7265625" style="111" customWidth="1"/>
    <col min="8068" max="8082" width="0" style="111" hidden="1" customWidth="1"/>
    <col min="8083" max="8083" width="3.54296875" style="111" customWidth="1"/>
    <col min="8084" max="8116" width="0" style="111" hidden="1" customWidth="1"/>
    <col min="8117" max="8192" width="9.1796875" style="111"/>
    <col min="8193" max="8193" width="3" style="111" customWidth="1"/>
    <col min="8194" max="8194" width="9.7265625" style="111" customWidth="1"/>
    <col min="8195" max="8195" width="6.7265625" style="111" customWidth="1"/>
    <col min="8196" max="8196" width="5.453125" style="111" customWidth="1"/>
    <col min="8197" max="8197" width="5.54296875" style="111" customWidth="1"/>
    <col min="8198" max="8198" width="7.81640625" style="111" bestFit="1" customWidth="1"/>
    <col min="8199" max="8200" width="0" style="111" hidden="1" customWidth="1"/>
    <col min="8201" max="8203" width="3.7265625" style="111" customWidth="1"/>
    <col min="8204" max="8204" width="0" style="111" hidden="1" customWidth="1"/>
    <col min="8205" max="8205" width="3.7265625" style="111" customWidth="1"/>
    <col min="8206" max="8207" width="0" style="111" hidden="1" customWidth="1"/>
    <col min="8208" max="8208" width="3.7265625" style="111" customWidth="1"/>
    <col min="8209" max="8210" width="0" style="111" hidden="1" customWidth="1"/>
    <col min="8211" max="8211" width="3.7265625" style="111" customWidth="1"/>
    <col min="8212" max="8213" width="0" style="111" hidden="1" customWidth="1"/>
    <col min="8214" max="8214" width="3.7265625" style="111" customWidth="1"/>
    <col min="8215" max="8216" width="0" style="111" hidden="1" customWidth="1"/>
    <col min="8217" max="8217" width="3.7265625" style="111" customWidth="1"/>
    <col min="8218" max="8219" width="0" style="111" hidden="1" customWidth="1"/>
    <col min="8220" max="8220" width="3.7265625" style="111" customWidth="1"/>
    <col min="8221" max="8221" width="0" style="111" hidden="1" customWidth="1"/>
    <col min="8222" max="8228" width="3.7265625" style="111" customWidth="1"/>
    <col min="8229" max="8230" width="0" style="111" hidden="1" customWidth="1"/>
    <col min="8231" max="8232" width="3.7265625" style="111" customWidth="1"/>
    <col min="8233" max="8234" width="0" style="111" hidden="1" customWidth="1"/>
    <col min="8235" max="8239" width="3.7265625" style="111" customWidth="1"/>
    <col min="8240" max="8254" width="0" style="111" hidden="1" customWidth="1"/>
    <col min="8255" max="8271" width="3.7265625" style="111" customWidth="1"/>
    <col min="8272" max="8273" width="0" style="111" hidden="1" customWidth="1"/>
    <col min="8274" max="8279" width="3.7265625" style="111" customWidth="1"/>
    <col min="8280" max="8288" width="3.453125" style="111" customWidth="1"/>
    <col min="8289" max="8295" width="3.1796875" style="111" customWidth="1"/>
    <col min="8296" max="8296" width="0" style="111" hidden="1" customWidth="1"/>
    <col min="8297" max="8297" width="3.7265625" style="111" customWidth="1"/>
    <col min="8298" max="8302" width="0" style="111" hidden="1" customWidth="1"/>
    <col min="8303" max="8303" width="3.7265625" style="111" customWidth="1"/>
    <col min="8304" max="8305" width="0" style="111" hidden="1" customWidth="1"/>
    <col min="8306" max="8309" width="3" style="111" customWidth="1"/>
    <col min="8310" max="8311" width="0" style="111" hidden="1" customWidth="1"/>
    <col min="8312" max="8312" width="3" style="111" customWidth="1"/>
    <col min="8313" max="8314" width="0" style="111" hidden="1" customWidth="1"/>
    <col min="8315" max="8319" width="3.7265625" style="111" customWidth="1"/>
    <col min="8320" max="8320" width="3.26953125" style="111" customWidth="1"/>
    <col min="8321" max="8323" width="3.7265625" style="111" customWidth="1"/>
    <col min="8324" max="8338" width="0" style="111" hidden="1" customWidth="1"/>
    <col min="8339" max="8339" width="3.54296875" style="111" customWidth="1"/>
    <col min="8340" max="8372" width="0" style="111" hidden="1" customWidth="1"/>
    <col min="8373" max="8448" width="9.1796875" style="111"/>
    <col min="8449" max="8449" width="3" style="111" customWidth="1"/>
    <col min="8450" max="8450" width="9.7265625" style="111" customWidth="1"/>
    <col min="8451" max="8451" width="6.7265625" style="111" customWidth="1"/>
    <col min="8452" max="8452" width="5.453125" style="111" customWidth="1"/>
    <col min="8453" max="8453" width="5.54296875" style="111" customWidth="1"/>
    <col min="8454" max="8454" width="7.81640625" style="111" bestFit="1" customWidth="1"/>
    <col min="8455" max="8456" width="0" style="111" hidden="1" customWidth="1"/>
    <col min="8457" max="8459" width="3.7265625" style="111" customWidth="1"/>
    <col min="8460" max="8460" width="0" style="111" hidden="1" customWidth="1"/>
    <col min="8461" max="8461" width="3.7265625" style="111" customWidth="1"/>
    <col min="8462" max="8463" width="0" style="111" hidden="1" customWidth="1"/>
    <col min="8464" max="8464" width="3.7265625" style="111" customWidth="1"/>
    <col min="8465" max="8466" width="0" style="111" hidden="1" customWidth="1"/>
    <col min="8467" max="8467" width="3.7265625" style="111" customWidth="1"/>
    <col min="8468" max="8469" width="0" style="111" hidden="1" customWidth="1"/>
    <col min="8470" max="8470" width="3.7265625" style="111" customWidth="1"/>
    <col min="8471" max="8472" width="0" style="111" hidden="1" customWidth="1"/>
    <col min="8473" max="8473" width="3.7265625" style="111" customWidth="1"/>
    <col min="8474" max="8475" width="0" style="111" hidden="1" customWidth="1"/>
    <col min="8476" max="8476" width="3.7265625" style="111" customWidth="1"/>
    <col min="8477" max="8477" width="0" style="111" hidden="1" customWidth="1"/>
    <col min="8478" max="8484" width="3.7265625" style="111" customWidth="1"/>
    <col min="8485" max="8486" width="0" style="111" hidden="1" customWidth="1"/>
    <col min="8487" max="8488" width="3.7265625" style="111" customWidth="1"/>
    <col min="8489" max="8490" width="0" style="111" hidden="1" customWidth="1"/>
    <col min="8491" max="8495" width="3.7265625" style="111" customWidth="1"/>
    <col min="8496" max="8510" width="0" style="111" hidden="1" customWidth="1"/>
    <col min="8511" max="8527" width="3.7265625" style="111" customWidth="1"/>
    <col min="8528" max="8529" width="0" style="111" hidden="1" customWidth="1"/>
    <col min="8530" max="8535" width="3.7265625" style="111" customWidth="1"/>
    <col min="8536" max="8544" width="3.453125" style="111" customWidth="1"/>
    <col min="8545" max="8551" width="3.1796875" style="111" customWidth="1"/>
    <col min="8552" max="8552" width="0" style="111" hidden="1" customWidth="1"/>
    <col min="8553" max="8553" width="3.7265625" style="111" customWidth="1"/>
    <col min="8554" max="8558" width="0" style="111" hidden="1" customWidth="1"/>
    <col min="8559" max="8559" width="3.7265625" style="111" customWidth="1"/>
    <col min="8560" max="8561" width="0" style="111" hidden="1" customWidth="1"/>
    <col min="8562" max="8565" width="3" style="111" customWidth="1"/>
    <col min="8566" max="8567" width="0" style="111" hidden="1" customWidth="1"/>
    <col min="8568" max="8568" width="3" style="111" customWidth="1"/>
    <col min="8569" max="8570" width="0" style="111" hidden="1" customWidth="1"/>
    <col min="8571" max="8575" width="3.7265625" style="111" customWidth="1"/>
    <col min="8576" max="8576" width="3.26953125" style="111" customWidth="1"/>
    <col min="8577" max="8579" width="3.7265625" style="111" customWidth="1"/>
    <col min="8580" max="8594" width="0" style="111" hidden="1" customWidth="1"/>
    <col min="8595" max="8595" width="3.54296875" style="111" customWidth="1"/>
    <col min="8596" max="8628" width="0" style="111" hidden="1" customWidth="1"/>
    <col min="8629" max="8704" width="9.1796875" style="111"/>
    <col min="8705" max="8705" width="3" style="111" customWidth="1"/>
    <col min="8706" max="8706" width="9.7265625" style="111" customWidth="1"/>
    <col min="8707" max="8707" width="6.7265625" style="111" customWidth="1"/>
    <col min="8708" max="8708" width="5.453125" style="111" customWidth="1"/>
    <col min="8709" max="8709" width="5.54296875" style="111" customWidth="1"/>
    <col min="8710" max="8710" width="7.81640625" style="111" bestFit="1" customWidth="1"/>
    <col min="8711" max="8712" width="0" style="111" hidden="1" customWidth="1"/>
    <col min="8713" max="8715" width="3.7265625" style="111" customWidth="1"/>
    <col min="8716" max="8716" width="0" style="111" hidden="1" customWidth="1"/>
    <col min="8717" max="8717" width="3.7265625" style="111" customWidth="1"/>
    <col min="8718" max="8719" width="0" style="111" hidden="1" customWidth="1"/>
    <col min="8720" max="8720" width="3.7265625" style="111" customWidth="1"/>
    <col min="8721" max="8722" width="0" style="111" hidden="1" customWidth="1"/>
    <col min="8723" max="8723" width="3.7265625" style="111" customWidth="1"/>
    <col min="8724" max="8725" width="0" style="111" hidden="1" customWidth="1"/>
    <col min="8726" max="8726" width="3.7265625" style="111" customWidth="1"/>
    <col min="8727" max="8728" width="0" style="111" hidden="1" customWidth="1"/>
    <col min="8729" max="8729" width="3.7265625" style="111" customWidth="1"/>
    <col min="8730" max="8731" width="0" style="111" hidden="1" customWidth="1"/>
    <col min="8732" max="8732" width="3.7265625" style="111" customWidth="1"/>
    <col min="8733" max="8733" width="0" style="111" hidden="1" customWidth="1"/>
    <col min="8734" max="8740" width="3.7265625" style="111" customWidth="1"/>
    <col min="8741" max="8742" width="0" style="111" hidden="1" customWidth="1"/>
    <col min="8743" max="8744" width="3.7265625" style="111" customWidth="1"/>
    <col min="8745" max="8746" width="0" style="111" hidden="1" customWidth="1"/>
    <col min="8747" max="8751" width="3.7265625" style="111" customWidth="1"/>
    <col min="8752" max="8766" width="0" style="111" hidden="1" customWidth="1"/>
    <col min="8767" max="8783" width="3.7265625" style="111" customWidth="1"/>
    <col min="8784" max="8785" width="0" style="111" hidden="1" customWidth="1"/>
    <col min="8786" max="8791" width="3.7265625" style="111" customWidth="1"/>
    <col min="8792" max="8800" width="3.453125" style="111" customWidth="1"/>
    <col min="8801" max="8807" width="3.1796875" style="111" customWidth="1"/>
    <col min="8808" max="8808" width="0" style="111" hidden="1" customWidth="1"/>
    <col min="8809" max="8809" width="3.7265625" style="111" customWidth="1"/>
    <col min="8810" max="8814" width="0" style="111" hidden="1" customWidth="1"/>
    <col min="8815" max="8815" width="3.7265625" style="111" customWidth="1"/>
    <col min="8816" max="8817" width="0" style="111" hidden="1" customWidth="1"/>
    <col min="8818" max="8821" width="3" style="111" customWidth="1"/>
    <col min="8822" max="8823" width="0" style="111" hidden="1" customWidth="1"/>
    <col min="8824" max="8824" width="3" style="111" customWidth="1"/>
    <col min="8825" max="8826" width="0" style="111" hidden="1" customWidth="1"/>
    <col min="8827" max="8831" width="3.7265625" style="111" customWidth="1"/>
    <col min="8832" max="8832" width="3.26953125" style="111" customWidth="1"/>
    <col min="8833" max="8835" width="3.7265625" style="111" customWidth="1"/>
    <col min="8836" max="8850" width="0" style="111" hidden="1" customWidth="1"/>
    <col min="8851" max="8851" width="3.54296875" style="111" customWidth="1"/>
    <col min="8852" max="8884" width="0" style="111" hidden="1" customWidth="1"/>
    <col min="8885" max="8960" width="9.1796875" style="111"/>
    <col min="8961" max="8961" width="3" style="111" customWidth="1"/>
    <col min="8962" max="8962" width="9.7265625" style="111" customWidth="1"/>
    <col min="8963" max="8963" width="6.7265625" style="111" customWidth="1"/>
    <col min="8964" max="8964" width="5.453125" style="111" customWidth="1"/>
    <col min="8965" max="8965" width="5.54296875" style="111" customWidth="1"/>
    <col min="8966" max="8966" width="7.81640625" style="111" bestFit="1" customWidth="1"/>
    <col min="8967" max="8968" width="0" style="111" hidden="1" customWidth="1"/>
    <col min="8969" max="8971" width="3.7265625" style="111" customWidth="1"/>
    <col min="8972" max="8972" width="0" style="111" hidden="1" customWidth="1"/>
    <col min="8973" max="8973" width="3.7265625" style="111" customWidth="1"/>
    <col min="8974" max="8975" width="0" style="111" hidden="1" customWidth="1"/>
    <col min="8976" max="8976" width="3.7265625" style="111" customWidth="1"/>
    <col min="8977" max="8978" width="0" style="111" hidden="1" customWidth="1"/>
    <col min="8979" max="8979" width="3.7265625" style="111" customWidth="1"/>
    <col min="8980" max="8981" width="0" style="111" hidden="1" customWidth="1"/>
    <col min="8982" max="8982" width="3.7265625" style="111" customWidth="1"/>
    <col min="8983" max="8984" width="0" style="111" hidden="1" customWidth="1"/>
    <col min="8985" max="8985" width="3.7265625" style="111" customWidth="1"/>
    <col min="8986" max="8987" width="0" style="111" hidden="1" customWidth="1"/>
    <col min="8988" max="8988" width="3.7265625" style="111" customWidth="1"/>
    <col min="8989" max="8989" width="0" style="111" hidden="1" customWidth="1"/>
    <col min="8990" max="8996" width="3.7265625" style="111" customWidth="1"/>
    <col min="8997" max="8998" width="0" style="111" hidden="1" customWidth="1"/>
    <col min="8999" max="9000" width="3.7265625" style="111" customWidth="1"/>
    <col min="9001" max="9002" width="0" style="111" hidden="1" customWidth="1"/>
    <col min="9003" max="9007" width="3.7265625" style="111" customWidth="1"/>
    <col min="9008" max="9022" width="0" style="111" hidden="1" customWidth="1"/>
    <col min="9023" max="9039" width="3.7265625" style="111" customWidth="1"/>
    <col min="9040" max="9041" width="0" style="111" hidden="1" customWidth="1"/>
    <col min="9042" max="9047" width="3.7265625" style="111" customWidth="1"/>
    <col min="9048" max="9056" width="3.453125" style="111" customWidth="1"/>
    <col min="9057" max="9063" width="3.1796875" style="111" customWidth="1"/>
    <col min="9064" max="9064" width="0" style="111" hidden="1" customWidth="1"/>
    <col min="9065" max="9065" width="3.7265625" style="111" customWidth="1"/>
    <col min="9066" max="9070" width="0" style="111" hidden="1" customWidth="1"/>
    <col min="9071" max="9071" width="3.7265625" style="111" customWidth="1"/>
    <col min="9072" max="9073" width="0" style="111" hidden="1" customWidth="1"/>
    <col min="9074" max="9077" width="3" style="111" customWidth="1"/>
    <col min="9078" max="9079" width="0" style="111" hidden="1" customWidth="1"/>
    <col min="9080" max="9080" width="3" style="111" customWidth="1"/>
    <col min="9081" max="9082" width="0" style="111" hidden="1" customWidth="1"/>
    <col min="9083" max="9087" width="3.7265625" style="111" customWidth="1"/>
    <col min="9088" max="9088" width="3.26953125" style="111" customWidth="1"/>
    <col min="9089" max="9091" width="3.7265625" style="111" customWidth="1"/>
    <col min="9092" max="9106" width="0" style="111" hidden="1" customWidth="1"/>
    <col min="9107" max="9107" width="3.54296875" style="111" customWidth="1"/>
    <col min="9108" max="9140" width="0" style="111" hidden="1" customWidth="1"/>
    <col min="9141" max="9216" width="9.1796875" style="111"/>
    <col min="9217" max="9217" width="3" style="111" customWidth="1"/>
    <col min="9218" max="9218" width="9.7265625" style="111" customWidth="1"/>
    <col min="9219" max="9219" width="6.7265625" style="111" customWidth="1"/>
    <col min="9220" max="9220" width="5.453125" style="111" customWidth="1"/>
    <col min="9221" max="9221" width="5.54296875" style="111" customWidth="1"/>
    <col min="9222" max="9222" width="7.81640625" style="111" bestFit="1" customWidth="1"/>
    <col min="9223" max="9224" width="0" style="111" hidden="1" customWidth="1"/>
    <col min="9225" max="9227" width="3.7265625" style="111" customWidth="1"/>
    <col min="9228" max="9228" width="0" style="111" hidden="1" customWidth="1"/>
    <col min="9229" max="9229" width="3.7265625" style="111" customWidth="1"/>
    <col min="9230" max="9231" width="0" style="111" hidden="1" customWidth="1"/>
    <col min="9232" max="9232" width="3.7265625" style="111" customWidth="1"/>
    <col min="9233" max="9234" width="0" style="111" hidden="1" customWidth="1"/>
    <col min="9235" max="9235" width="3.7265625" style="111" customWidth="1"/>
    <col min="9236" max="9237" width="0" style="111" hidden="1" customWidth="1"/>
    <col min="9238" max="9238" width="3.7265625" style="111" customWidth="1"/>
    <col min="9239" max="9240" width="0" style="111" hidden="1" customWidth="1"/>
    <col min="9241" max="9241" width="3.7265625" style="111" customWidth="1"/>
    <col min="9242" max="9243" width="0" style="111" hidden="1" customWidth="1"/>
    <col min="9244" max="9244" width="3.7265625" style="111" customWidth="1"/>
    <col min="9245" max="9245" width="0" style="111" hidden="1" customWidth="1"/>
    <col min="9246" max="9252" width="3.7265625" style="111" customWidth="1"/>
    <col min="9253" max="9254" width="0" style="111" hidden="1" customWidth="1"/>
    <col min="9255" max="9256" width="3.7265625" style="111" customWidth="1"/>
    <col min="9257" max="9258" width="0" style="111" hidden="1" customWidth="1"/>
    <col min="9259" max="9263" width="3.7265625" style="111" customWidth="1"/>
    <col min="9264" max="9278" width="0" style="111" hidden="1" customWidth="1"/>
    <col min="9279" max="9295" width="3.7265625" style="111" customWidth="1"/>
    <col min="9296" max="9297" width="0" style="111" hidden="1" customWidth="1"/>
    <col min="9298" max="9303" width="3.7265625" style="111" customWidth="1"/>
    <col min="9304" max="9312" width="3.453125" style="111" customWidth="1"/>
    <col min="9313" max="9319" width="3.1796875" style="111" customWidth="1"/>
    <col min="9320" max="9320" width="0" style="111" hidden="1" customWidth="1"/>
    <col min="9321" max="9321" width="3.7265625" style="111" customWidth="1"/>
    <col min="9322" max="9326" width="0" style="111" hidden="1" customWidth="1"/>
    <col min="9327" max="9327" width="3.7265625" style="111" customWidth="1"/>
    <col min="9328" max="9329" width="0" style="111" hidden="1" customWidth="1"/>
    <col min="9330" max="9333" width="3" style="111" customWidth="1"/>
    <col min="9334" max="9335" width="0" style="111" hidden="1" customWidth="1"/>
    <col min="9336" max="9336" width="3" style="111" customWidth="1"/>
    <col min="9337" max="9338" width="0" style="111" hidden="1" customWidth="1"/>
    <col min="9339" max="9343" width="3.7265625" style="111" customWidth="1"/>
    <col min="9344" max="9344" width="3.26953125" style="111" customWidth="1"/>
    <col min="9345" max="9347" width="3.7265625" style="111" customWidth="1"/>
    <col min="9348" max="9362" width="0" style="111" hidden="1" customWidth="1"/>
    <col min="9363" max="9363" width="3.54296875" style="111" customWidth="1"/>
    <col min="9364" max="9396" width="0" style="111" hidden="1" customWidth="1"/>
    <col min="9397" max="9472" width="9.1796875" style="111"/>
    <col min="9473" max="9473" width="3" style="111" customWidth="1"/>
    <col min="9474" max="9474" width="9.7265625" style="111" customWidth="1"/>
    <col min="9475" max="9475" width="6.7265625" style="111" customWidth="1"/>
    <col min="9476" max="9476" width="5.453125" style="111" customWidth="1"/>
    <col min="9477" max="9477" width="5.54296875" style="111" customWidth="1"/>
    <col min="9478" max="9478" width="7.81640625" style="111" bestFit="1" customWidth="1"/>
    <col min="9479" max="9480" width="0" style="111" hidden="1" customWidth="1"/>
    <col min="9481" max="9483" width="3.7265625" style="111" customWidth="1"/>
    <col min="9484" max="9484" width="0" style="111" hidden="1" customWidth="1"/>
    <col min="9485" max="9485" width="3.7265625" style="111" customWidth="1"/>
    <col min="9486" max="9487" width="0" style="111" hidden="1" customWidth="1"/>
    <col min="9488" max="9488" width="3.7265625" style="111" customWidth="1"/>
    <col min="9489" max="9490" width="0" style="111" hidden="1" customWidth="1"/>
    <col min="9491" max="9491" width="3.7265625" style="111" customWidth="1"/>
    <col min="9492" max="9493" width="0" style="111" hidden="1" customWidth="1"/>
    <col min="9494" max="9494" width="3.7265625" style="111" customWidth="1"/>
    <col min="9495" max="9496" width="0" style="111" hidden="1" customWidth="1"/>
    <col min="9497" max="9497" width="3.7265625" style="111" customWidth="1"/>
    <col min="9498" max="9499" width="0" style="111" hidden="1" customWidth="1"/>
    <col min="9500" max="9500" width="3.7265625" style="111" customWidth="1"/>
    <col min="9501" max="9501" width="0" style="111" hidden="1" customWidth="1"/>
    <col min="9502" max="9508" width="3.7265625" style="111" customWidth="1"/>
    <col min="9509" max="9510" width="0" style="111" hidden="1" customWidth="1"/>
    <col min="9511" max="9512" width="3.7265625" style="111" customWidth="1"/>
    <col min="9513" max="9514" width="0" style="111" hidden="1" customWidth="1"/>
    <col min="9515" max="9519" width="3.7265625" style="111" customWidth="1"/>
    <col min="9520" max="9534" width="0" style="111" hidden="1" customWidth="1"/>
    <col min="9535" max="9551" width="3.7265625" style="111" customWidth="1"/>
    <col min="9552" max="9553" width="0" style="111" hidden="1" customWidth="1"/>
    <col min="9554" max="9559" width="3.7265625" style="111" customWidth="1"/>
    <col min="9560" max="9568" width="3.453125" style="111" customWidth="1"/>
    <col min="9569" max="9575" width="3.1796875" style="111" customWidth="1"/>
    <col min="9576" max="9576" width="0" style="111" hidden="1" customWidth="1"/>
    <col min="9577" max="9577" width="3.7265625" style="111" customWidth="1"/>
    <col min="9578" max="9582" width="0" style="111" hidden="1" customWidth="1"/>
    <col min="9583" max="9583" width="3.7265625" style="111" customWidth="1"/>
    <col min="9584" max="9585" width="0" style="111" hidden="1" customWidth="1"/>
    <col min="9586" max="9589" width="3" style="111" customWidth="1"/>
    <col min="9590" max="9591" width="0" style="111" hidden="1" customWidth="1"/>
    <col min="9592" max="9592" width="3" style="111" customWidth="1"/>
    <col min="9593" max="9594" width="0" style="111" hidden="1" customWidth="1"/>
    <col min="9595" max="9599" width="3.7265625" style="111" customWidth="1"/>
    <col min="9600" max="9600" width="3.26953125" style="111" customWidth="1"/>
    <col min="9601" max="9603" width="3.7265625" style="111" customWidth="1"/>
    <col min="9604" max="9618" width="0" style="111" hidden="1" customWidth="1"/>
    <col min="9619" max="9619" width="3.54296875" style="111" customWidth="1"/>
    <col min="9620" max="9652" width="0" style="111" hidden="1" customWidth="1"/>
    <col min="9653" max="9728" width="9.1796875" style="111"/>
    <col min="9729" max="9729" width="3" style="111" customWidth="1"/>
    <col min="9730" max="9730" width="9.7265625" style="111" customWidth="1"/>
    <col min="9731" max="9731" width="6.7265625" style="111" customWidth="1"/>
    <col min="9732" max="9732" width="5.453125" style="111" customWidth="1"/>
    <col min="9733" max="9733" width="5.54296875" style="111" customWidth="1"/>
    <col min="9734" max="9734" width="7.81640625" style="111" bestFit="1" customWidth="1"/>
    <col min="9735" max="9736" width="0" style="111" hidden="1" customWidth="1"/>
    <col min="9737" max="9739" width="3.7265625" style="111" customWidth="1"/>
    <col min="9740" max="9740" width="0" style="111" hidden="1" customWidth="1"/>
    <col min="9741" max="9741" width="3.7265625" style="111" customWidth="1"/>
    <col min="9742" max="9743" width="0" style="111" hidden="1" customWidth="1"/>
    <col min="9744" max="9744" width="3.7265625" style="111" customWidth="1"/>
    <col min="9745" max="9746" width="0" style="111" hidden="1" customWidth="1"/>
    <col min="9747" max="9747" width="3.7265625" style="111" customWidth="1"/>
    <col min="9748" max="9749" width="0" style="111" hidden="1" customWidth="1"/>
    <col min="9750" max="9750" width="3.7265625" style="111" customWidth="1"/>
    <col min="9751" max="9752" width="0" style="111" hidden="1" customWidth="1"/>
    <col min="9753" max="9753" width="3.7265625" style="111" customWidth="1"/>
    <col min="9754" max="9755" width="0" style="111" hidden="1" customWidth="1"/>
    <col min="9756" max="9756" width="3.7265625" style="111" customWidth="1"/>
    <col min="9757" max="9757" width="0" style="111" hidden="1" customWidth="1"/>
    <col min="9758" max="9764" width="3.7265625" style="111" customWidth="1"/>
    <col min="9765" max="9766" width="0" style="111" hidden="1" customWidth="1"/>
    <col min="9767" max="9768" width="3.7265625" style="111" customWidth="1"/>
    <col min="9769" max="9770" width="0" style="111" hidden="1" customWidth="1"/>
    <col min="9771" max="9775" width="3.7265625" style="111" customWidth="1"/>
    <col min="9776" max="9790" width="0" style="111" hidden="1" customWidth="1"/>
    <col min="9791" max="9807" width="3.7265625" style="111" customWidth="1"/>
    <col min="9808" max="9809" width="0" style="111" hidden="1" customWidth="1"/>
    <col min="9810" max="9815" width="3.7265625" style="111" customWidth="1"/>
    <col min="9816" max="9824" width="3.453125" style="111" customWidth="1"/>
    <col min="9825" max="9831" width="3.1796875" style="111" customWidth="1"/>
    <col min="9832" max="9832" width="0" style="111" hidden="1" customWidth="1"/>
    <col min="9833" max="9833" width="3.7265625" style="111" customWidth="1"/>
    <col min="9834" max="9838" width="0" style="111" hidden="1" customWidth="1"/>
    <col min="9839" max="9839" width="3.7265625" style="111" customWidth="1"/>
    <col min="9840" max="9841" width="0" style="111" hidden="1" customWidth="1"/>
    <col min="9842" max="9845" width="3" style="111" customWidth="1"/>
    <col min="9846" max="9847" width="0" style="111" hidden="1" customWidth="1"/>
    <col min="9848" max="9848" width="3" style="111" customWidth="1"/>
    <col min="9849" max="9850" width="0" style="111" hidden="1" customWidth="1"/>
    <col min="9851" max="9855" width="3.7265625" style="111" customWidth="1"/>
    <col min="9856" max="9856" width="3.26953125" style="111" customWidth="1"/>
    <col min="9857" max="9859" width="3.7265625" style="111" customWidth="1"/>
    <col min="9860" max="9874" width="0" style="111" hidden="1" customWidth="1"/>
    <col min="9875" max="9875" width="3.54296875" style="111" customWidth="1"/>
    <col min="9876" max="9908" width="0" style="111" hidden="1" customWidth="1"/>
    <col min="9909" max="9984" width="9.1796875" style="111"/>
    <col min="9985" max="9985" width="3" style="111" customWidth="1"/>
    <col min="9986" max="9986" width="9.7265625" style="111" customWidth="1"/>
    <col min="9987" max="9987" width="6.7265625" style="111" customWidth="1"/>
    <col min="9988" max="9988" width="5.453125" style="111" customWidth="1"/>
    <col min="9989" max="9989" width="5.54296875" style="111" customWidth="1"/>
    <col min="9990" max="9990" width="7.81640625" style="111" bestFit="1" customWidth="1"/>
    <col min="9991" max="9992" width="0" style="111" hidden="1" customWidth="1"/>
    <col min="9993" max="9995" width="3.7265625" style="111" customWidth="1"/>
    <col min="9996" max="9996" width="0" style="111" hidden="1" customWidth="1"/>
    <col min="9997" max="9997" width="3.7265625" style="111" customWidth="1"/>
    <col min="9998" max="9999" width="0" style="111" hidden="1" customWidth="1"/>
    <col min="10000" max="10000" width="3.7265625" style="111" customWidth="1"/>
    <col min="10001" max="10002" width="0" style="111" hidden="1" customWidth="1"/>
    <col min="10003" max="10003" width="3.7265625" style="111" customWidth="1"/>
    <col min="10004" max="10005" width="0" style="111" hidden="1" customWidth="1"/>
    <col min="10006" max="10006" width="3.7265625" style="111" customWidth="1"/>
    <col min="10007" max="10008" width="0" style="111" hidden="1" customWidth="1"/>
    <col min="10009" max="10009" width="3.7265625" style="111" customWidth="1"/>
    <col min="10010" max="10011" width="0" style="111" hidden="1" customWidth="1"/>
    <col min="10012" max="10012" width="3.7265625" style="111" customWidth="1"/>
    <col min="10013" max="10013" width="0" style="111" hidden="1" customWidth="1"/>
    <col min="10014" max="10020" width="3.7265625" style="111" customWidth="1"/>
    <col min="10021" max="10022" width="0" style="111" hidden="1" customWidth="1"/>
    <col min="10023" max="10024" width="3.7265625" style="111" customWidth="1"/>
    <col min="10025" max="10026" width="0" style="111" hidden="1" customWidth="1"/>
    <col min="10027" max="10031" width="3.7265625" style="111" customWidth="1"/>
    <col min="10032" max="10046" width="0" style="111" hidden="1" customWidth="1"/>
    <col min="10047" max="10063" width="3.7265625" style="111" customWidth="1"/>
    <col min="10064" max="10065" width="0" style="111" hidden="1" customWidth="1"/>
    <col min="10066" max="10071" width="3.7265625" style="111" customWidth="1"/>
    <col min="10072" max="10080" width="3.453125" style="111" customWidth="1"/>
    <col min="10081" max="10087" width="3.1796875" style="111" customWidth="1"/>
    <col min="10088" max="10088" width="0" style="111" hidden="1" customWidth="1"/>
    <col min="10089" max="10089" width="3.7265625" style="111" customWidth="1"/>
    <col min="10090" max="10094" width="0" style="111" hidden="1" customWidth="1"/>
    <col min="10095" max="10095" width="3.7265625" style="111" customWidth="1"/>
    <col min="10096" max="10097" width="0" style="111" hidden="1" customWidth="1"/>
    <col min="10098" max="10101" width="3" style="111" customWidth="1"/>
    <col min="10102" max="10103" width="0" style="111" hidden="1" customWidth="1"/>
    <col min="10104" max="10104" width="3" style="111" customWidth="1"/>
    <col min="10105" max="10106" width="0" style="111" hidden="1" customWidth="1"/>
    <col min="10107" max="10111" width="3.7265625" style="111" customWidth="1"/>
    <col min="10112" max="10112" width="3.26953125" style="111" customWidth="1"/>
    <col min="10113" max="10115" width="3.7265625" style="111" customWidth="1"/>
    <col min="10116" max="10130" width="0" style="111" hidden="1" customWidth="1"/>
    <col min="10131" max="10131" width="3.54296875" style="111" customWidth="1"/>
    <col min="10132" max="10164" width="0" style="111" hidden="1" customWidth="1"/>
    <col min="10165" max="10240" width="9.1796875" style="111"/>
    <col min="10241" max="10241" width="3" style="111" customWidth="1"/>
    <col min="10242" max="10242" width="9.7265625" style="111" customWidth="1"/>
    <col min="10243" max="10243" width="6.7265625" style="111" customWidth="1"/>
    <col min="10244" max="10244" width="5.453125" style="111" customWidth="1"/>
    <col min="10245" max="10245" width="5.54296875" style="111" customWidth="1"/>
    <col min="10246" max="10246" width="7.81640625" style="111" bestFit="1" customWidth="1"/>
    <col min="10247" max="10248" width="0" style="111" hidden="1" customWidth="1"/>
    <col min="10249" max="10251" width="3.7265625" style="111" customWidth="1"/>
    <col min="10252" max="10252" width="0" style="111" hidden="1" customWidth="1"/>
    <col min="10253" max="10253" width="3.7265625" style="111" customWidth="1"/>
    <col min="10254" max="10255" width="0" style="111" hidden="1" customWidth="1"/>
    <col min="10256" max="10256" width="3.7265625" style="111" customWidth="1"/>
    <col min="10257" max="10258" width="0" style="111" hidden="1" customWidth="1"/>
    <col min="10259" max="10259" width="3.7265625" style="111" customWidth="1"/>
    <col min="10260" max="10261" width="0" style="111" hidden="1" customWidth="1"/>
    <col min="10262" max="10262" width="3.7265625" style="111" customWidth="1"/>
    <col min="10263" max="10264" width="0" style="111" hidden="1" customWidth="1"/>
    <col min="10265" max="10265" width="3.7265625" style="111" customWidth="1"/>
    <col min="10266" max="10267" width="0" style="111" hidden="1" customWidth="1"/>
    <col min="10268" max="10268" width="3.7265625" style="111" customWidth="1"/>
    <col min="10269" max="10269" width="0" style="111" hidden="1" customWidth="1"/>
    <col min="10270" max="10276" width="3.7265625" style="111" customWidth="1"/>
    <col min="10277" max="10278" width="0" style="111" hidden="1" customWidth="1"/>
    <col min="10279" max="10280" width="3.7265625" style="111" customWidth="1"/>
    <col min="10281" max="10282" width="0" style="111" hidden="1" customWidth="1"/>
    <col min="10283" max="10287" width="3.7265625" style="111" customWidth="1"/>
    <col min="10288" max="10302" width="0" style="111" hidden="1" customWidth="1"/>
    <col min="10303" max="10319" width="3.7265625" style="111" customWidth="1"/>
    <col min="10320" max="10321" width="0" style="111" hidden="1" customWidth="1"/>
    <col min="10322" max="10327" width="3.7265625" style="111" customWidth="1"/>
    <col min="10328" max="10336" width="3.453125" style="111" customWidth="1"/>
    <col min="10337" max="10343" width="3.1796875" style="111" customWidth="1"/>
    <col min="10344" max="10344" width="0" style="111" hidden="1" customWidth="1"/>
    <col min="10345" max="10345" width="3.7265625" style="111" customWidth="1"/>
    <col min="10346" max="10350" width="0" style="111" hidden="1" customWidth="1"/>
    <col min="10351" max="10351" width="3.7265625" style="111" customWidth="1"/>
    <col min="10352" max="10353" width="0" style="111" hidden="1" customWidth="1"/>
    <col min="10354" max="10357" width="3" style="111" customWidth="1"/>
    <col min="10358" max="10359" width="0" style="111" hidden="1" customWidth="1"/>
    <col min="10360" max="10360" width="3" style="111" customWidth="1"/>
    <col min="10361" max="10362" width="0" style="111" hidden="1" customWidth="1"/>
    <col min="10363" max="10367" width="3.7265625" style="111" customWidth="1"/>
    <col min="10368" max="10368" width="3.26953125" style="111" customWidth="1"/>
    <col min="10369" max="10371" width="3.7265625" style="111" customWidth="1"/>
    <col min="10372" max="10386" width="0" style="111" hidden="1" customWidth="1"/>
    <col min="10387" max="10387" width="3.54296875" style="111" customWidth="1"/>
    <col min="10388" max="10420" width="0" style="111" hidden="1" customWidth="1"/>
    <col min="10421" max="10496" width="9.1796875" style="111"/>
    <col min="10497" max="10497" width="3" style="111" customWidth="1"/>
    <col min="10498" max="10498" width="9.7265625" style="111" customWidth="1"/>
    <col min="10499" max="10499" width="6.7265625" style="111" customWidth="1"/>
    <col min="10500" max="10500" width="5.453125" style="111" customWidth="1"/>
    <col min="10501" max="10501" width="5.54296875" style="111" customWidth="1"/>
    <col min="10502" max="10502" width="7.81640625" style="111" bestFit="1" customWidth="1"/>
    <col min="10503" max="10504" width="0" style="111" hidden="1" customWidth="1"/>
    <col min="10505" max="10507" width="3.7265625" style="111" customWidth="1"/>
    <col min="10508" max="10508" width="0" style="111" hidden="1" customWidth="1"/>
    <col min="10509" max="10509" width="3.7265625" style="111" customWidth="1"/>
    <col min="10510" max="10511" width="0" style="111" hidden="1" customWidth="1"/>
    <col min="10512" max="10512" width="3.7265625" style="111" customWidth="1"/>
    <col min="10513" max="10514" width="0" style="111" hidden="1" customWidth="1"/>
    <col min="10515" max="10515" width="3.7265625" style="111" customWidth="1"/>
    <col min="10516" max="10517" width="0" style="111" hidden="1" customWidth="1"/>
    <col min="10518" max="10518" width="3.7265625" style="111" customWidth="1"/>
    <col min="10519" max="10520" width="0" style="111" hidden="1" customWidth="1"/>
    <col min="10521" max="10521" width="3.7265625" style="111" customWidth="1"/>
    <col min="10522" max="10523" width="0" style="111" hidden="1" customWidth="1"/>
    <col min="10524" max="10524" width="3.7265625" style="111" customWidth="1"/>
    <col min="10525" max="10525" width="0" style="111" hidden="1" customWidth="1"/>
    <col min="10526" max="10532" width="3.7265625" style="111" customWidth="1"/>
    <col min="10533" max="10534" width="0" style="111" hidden="1" customWidth="1"/>
    <col min="10535" max="10536" width="3.7265625" style="111" customWidth="1"/>
    <col min="10537" max="10538" width="0" style="111" hidden="1" customWidth="1"/>
    <col min="10539" max="10543" width="3.7265625" style="111" customWidth="1"/>
    <col min="10544" max="10558" width="0" style="111" hidden="1" customWidth="1"/>
    <col min="10559" max="10575" width="3.7265625" style="111" customWidth="1"/>
    <col min="10576" max="10577" width="0" style="111" hidden="1" customWidth="1"/>
    <col min="10578" max="10583" width="3.7265625" style="111" customWidth="1"/>
    <col min="10584" max="10592" width="3.453125" style="111" customWidth="1"/>
    <col min="10593" max="10599" width="3.1796875" style="111" customWidth="1"/>
    <col min="10600" max="10600" width="0" style="111" hidden="1" customWidth="1"/>
    <col min="10601" max="10601" width="3.7265625" style="111" customWidth="1"/>
    <col min="10602" max="10606" width="0" style="111" hidden="1" customWidth="1"/>
    <col min="10607" max="10607" width="3.7265625" style="111" customWidth="1"/>
    <col min="10608" max="10609" width="0" style="111" hidden="1" customWidth="1"/>
    <col min="10610" max="10613" width="3" style="111" customWidth="1"/>
    <col min="10614" max="10615" width="0" style="111" hidden="1" customWidth="1"/>
    <col min="10616" max="10616" width="3" style="111" customWidth="1"/>
    <col min="10617" max="10618" width="0" style="111" hidden="1" customWidth="1"/>
    <col min="10619" max="10623" width="3.7265625" style="111" customWidth="1"/>
    <col min="10624" max="10624" width="3.26953125" style="111" customWidth="1"/>
    <col min="10625" max="10627" width="3.7265625" style="111" customWidth="1"/>
    <col min="10628" max="10642" width="0" style="111" hidden="1" customWidth="1"/>
    <col min="10643" max="10643" width="3.54296875" style="111" customWidth="1"/>
    <col min="10644" max="10676" width="0" style="111" hidden="1" customWidth="1"/>
    <col min="10677" max="10752" width="9.1796875" style="111"/>
    <col min="10753" max="10753" width="3" style="111" customWidth="1"/>
    <col min="10754" max="10754" width="9.7265625" style="111" customWidth="1"/>
    <col min="10755" max="10755" width="6.7265625" style="111" customWidth="1"/>
    <col min="10756" max="10756" width="5.453125" style="111" customWidth="1"/>
    <col min="10757" max="10757" width="5.54296875" style="111" customWidth="1"/>
    <col min="10758" max="10758" width="7.81640625" style="111" bestFit="1" customWidth="1"/>
    <col min="10759" max="10760" width="0" style="111" hidden="1" customWidth="1"/>
    <col min="10761" max="10763" width="3.7265625" style="111" customWidth="1"/>
    <col min="10764" max="10764" width="0" style="111" hidden="1" customWidth="1"/>
    <col min="10765" max="10765" width="3.7265625" style="111" customWidth="1"/>
    <col min="10766" max="10767" width="0" style="111" hidden="1" customWidth="1"/>
    <col min="10768" max="10768" width="3.7265625" style="111" customWidth="1"/>
    <col min="10769" max="10770" width="0" style="111" hidden="1" customWidth="1"/>
    <col min="10771" max="10771" width="3.7265625" style="111" customWidth="1"/>
    <col min="10772" max="10773" width="0" style="111" hidden="1" customWidth="1"/>
    <col min="10774" max="10774" width="3.7265625" style="111" customWidth="1"/>
    <col min="10775" max="10776" width="0" style="111" hidden="1" customWidth="1"/>
    <col min="10777" max="10777" width="3.7265625" style="111" customWidth="1"/>
    <col min="10778" max="10779" width="0" style="111" hidden="1" customWidth="1"/>
    <col min="10780" max="10780" width="3.7265625" style="111" customWidth="1"/>
    <col min="10781" max="10781" width="0" style="111" hidden="1" customWidth="1"/>
    <col min="10782" max="10788" width="3.7265625" style="111" customWidth="1"/>
    <col min="10789" max="10790" width="0" style="111" hidden="1" customWidth="1"/>
    <col min="10791" max="10792" width="3.7265625" style="111" customWidth="1"/>
    <col min="10793" max="10794" width="0" style="111" hidden="1" customWidth="1"/>
    <col min="10795" max="10799" width="3.7265625" style="111" customWidth="1"/>
    <col min="10800" max="10814" width="0" style="111" hidden="1" customWidth="1"/>
    <col min="10815" max="10831" width="3.7265625" style="111" customWidth="1"/>
    <col min="10832" max="10833" width="0" style="111" hidden="1" customWidth="1"/>
    <col min="10834" max="10839" width="3.7265625" style="111" customWidth="1"/>
    <col min="10840" max="10848" width="3.453125" style="111" customWidth="1"/>
    <col min="10849" max="10855" width="3.1796875" style="111" customWidth="1"/>
    <col min="10856" max="10856" width="0" style="111" hidden="1" customWidth="1"/>
    <col min="10857" max="10857" width="3.7265625" style="111" customWidth="1"/>
    <col min="10858" max="10862" width="0" style="111" hidden="1" customWidth="1"/>
    <col min="10863" max="10863" width="3.7265625" style="111" customWidth="1"/>
    <col min="10864" max="10865" width="0" style="111" hidden="1" customWidth="1"/>
    <col min="10866" max="10869" width="3" style="111" customWidth="1"/>
    <col min="10870" max="10871" width="0" style="111" hidden="1" customWidth="1"/>
    <col min="10872" max="10872" width="3" style="111" customWidth="1"/>
    <col min="10873" max="10874" width="0" style="111" hidden="1" customWidth="1"/>
    <col min="10875" max="10879" width="3.7265625" style="111" customWidth="1"/>
    <col min="10880" max="10880" width="3.26953125" style="111" customWidth="1"/>
    <col min="10881" max="10883" width="3.7265625" style="111" customWidth="1"/>
    <col min="10884" max="10898" width="0" style="111" hidden="1" customWidth="1"/>
    <col min="10899" max="10899" width="3.54296875" style="111" customWidth="1"/>
    <col min="10900" max="10932" width="0" style="111" hidden="1" customWidth="1"/>
    <col min="10933" max="11008" width="9.1796875" style="111"/>
    <col min="11009" max="11009" width="3" style="111" customWidth="1"/>
    <col min="11010" max="11010" width="9.7265625" style="111" customWidth="1"/>
    <col min="11011" max="11011" width="6.7265625" style="111" customWidth="1"/>
    <col min="11012" max="11012" width="5.453125" style="111" customWidth="1"/>
    <col min="11013" max="11013" width="5.54296875" style="111" customWidth="1"/>
    <col min="11014" max="11014" width="7.81640625" style="111" bestFit="1" customWidth="1"/>
    <col min="11015" max="11016" width="0" style="111" hidden="1" customWidth="1"/>
    <col min="11017" max="11019" width="3.7265625" style="111" customWidth="1"/>
    <col min="11020" max="11020" width="0" style="111" hidden="1" customWidth="1"/>
    <col min="11021" max="11021" width="3.7265625" style="111" customWidth="1"/>
    <col min="11022" max="11023" width="0" style="111" hidden="1" customWidth="1"/>
    <col min="11024" max="11024" width="3.7265625" style="111" customWidth="1"/>
    <col min="11025" max="11026" width="0" style="111" hidden="1" customWidth="1"/>
    <col min="11027" max="11027" width="3.7265625" style="111" customWidth="1"/>
    <col min="11028" max="11029" width="0" style="111" hidden="1" customWidth="1"/>
    <col min="11030" max="11030" width="3.7265625" style="111" customWidth="1"/>
    <col min="11031" max="11032" width="0" style="111" hidden="1" customWidth="1"/>
    <col min="11033" max="11033" width="3.7265625" style="111" customWidth="1"/>
    <col min="11034" max="11035" width="0" style="111" hidden="1" customWidth="1"/>
    <col min="11036" max="11036" width="3.7265625" style="111" customWidth="1"/>
    <col min="11037" max="11037" width="0" style="111" hidden="1" customWidth="1"/>
    <col min="11038" max="11044" width="3.7265625" style="111" customWidth="1"/>
    <col min="11045" max="11046" width="0" style="111" hidden="1" customWidth="1"/>
    <col min="11047" max="11048" width="3.7265625" style="111" customWidth="1"/>
    <col min="11049" max="11050" width="0" style="111" hidden="1" customWidth="1"/>
    <col min="11051" max="11055" width="3.7265625" style="111" customWidth="1"/>
    <col min="11056" max="11070" width="0" style="111" hidden="1" customWidth="1"/>
    <col min="11071" max="11087" width="3.7265625" style="111" customWidth="1"/>
    <col min="11088" max="11089" width="0" style="111" hidden="1" customWidth="1"/>
    <col min="11090" max="11095" width="3.7265625" style="111" customWidth="1"/>
    <col min="11096" max="11104" width="3.453125" style="111" customWidth="1"/>
    <col min="11105" max="11111" width="3.1796875" style="111" customWidth="1"/>
    <col min="11112" max="11112" width="0" style="111" hidden="1" customWidth="1"/>
    <col min="11113" max="11113" width="3.7265625" style="111" customWidth="1"/>
    <col min="11114" max="11118" width="0" style="111" hidden="1" customWidth="1"/>
    <col min="11119" max="11119" width="3.7265625" style="111" customWidth="1"/>
    <col min="11120" max="11121" width="0" style="111" hidden="1" customWidth="1"/>
    <col min="11122" max="11125" width="3" style="111" customWidth="1"/>
    <col min="11126" max="11127" width="0" style="111" hidden="1" customWidth="1"/>
    <col min="11128" max="11128" width="3" style="111" customWidth="1"/>
    <col min="11129" max="11130" width="0" style="111" hidden="1" customWidth="1"/>
    <col min="11131" max="11135" width="3.7265625" style="111" customWidth="1"/>
    <col min="11136" max="11136" width="3.26953125" style="111" customWidth="1"/>
    <col min="11137" max="11139" width="3.7265625" style="111" customWidth="1"/>
    <col min="11140" max="11154" width="0" style="111" hidden="1" customWidth="1"/>
    <col min="11155" max="11155" width="3.54296875" style="111" customWidth="1"/>
    <col min="11156" max="11188" width="0" style="111" hidden="1" customWidth="1"/>
    <col min="11189" max="11264" width="9.1796875" style="111"/>
    <col min="11265" max="11265" width="3" style="111" customWidth="1"/>
    <col min="11266" max="11266" width="9.7265625" style="111" customWidth="1"/>
    <col min="11267" max="11267" width="6.7265625" style="111" customWidth="1"/>
    <col min="11268" max="11268" width="5.453125" style="111" customWidth="1"/>
    <col min="11269" max="11269" width="5.54296875" style="111" customWidth="1"/>
    <col min="11270" max="11270" width="7.81640625" style="111" bestFit="1" customWidth="1"/>
    <col min="11271" max="11272" width="0" style="111" hidden="1" customWidth="1"/>
    <col min="11273" max="11275" width="3.7265625" style="111" customWidth="1"/>
    <col min="11276" max="11276" width="0" style="111" hidden="1" customWidth="1"/>
    <col min="11277" max="11277" width="3.7265625" style="111" customWidth="1"/>
    <col min="11278" max="11279" width="0" style="111" hidden="1" customWidth="1"/>
    <col min="11280" max="11280" width="3.7265625" style="111" customWidth="1"/>
    <col min="11281" max="11282" width="0" style="111" hidden="1" customWidth="1"/>
    <col min="11283" max="11283" width="3.7265625" style="111" customWidth="1"/>
    <col min="11284" max="11285" width="0" style="111" hidden="1" customWidth="1"/>
    <col min="11286" max="11286" width="3.7265625" style="111" customWidth="1"/>
    <col min="11287" max="11288" width="0" style="111" hidden="1" customWidth="1"/>
    <col min="11289" max="11289" width="3.7265625" style="111" customWidth="1"/>
    <col min="11290" max="11291" width="0" style="111" hidden="1" customWidth="1"/>
    <col min="11292" max="11292" width="3.7265625" style="111" customWidth="1"/>
    <col min="11293" max="11293" width="0" style="111" hidden="1" customWidth="1"/>
    <col min="11294" max="11300" width="3.7265625" style="111" customWidth="1"/>
    <col min="11301" max="11302" width="0" style="111" hidden="1" customWidth="1"/>
    <col min="11303" max="11304" width="3.7265625" style="111" customWidth="1"/>
    <col min="11305" max="11306" width="0" style="111" hidden="1" customWidth="1"/>
    <col min="11307" max="11311" width="3.7265625" style="111" customWidth="1"/>
    <col min="11312" max="11326" width="0" style="111" hidden="1" customWidth="1"/>
    <col min="11327" max="11343" width="3.7265625" style="111" customWidth="1"/>
    <col min="11344" max="11345" width="0" style="111" hidden="1" customWidth="1"/>
    <col min="11346" max="11351" width="3.7265625" style="111" customWidth="1"/>
    <col min="11352" max="11360" width="3.453125" style="111" customWidth="1"/>
    <col min="11361" max="11367" width="3.1796875" style="111" customWidth="1"/>
    <col min="11368" max="11368" width="0" style="111" hidden="1" customWidth="1"/>
    <col min="11369" max="11369" width="3.7265625" style="111" customWidth="1"/>
    <col min="11370" max="11374" width="0" style="111" hidden="1" customWidth="1"/>
    <col min="11375" max="11375" width="3.7265625" style="111" customWidth="1"/>
    <col min="11376" max="11377" width="0" style="111" hidden="1" customWidth="1"/>
    <col min="11378" max="11381" width="3" style="111" customWidth="1"/>
    <col min="11382" max="11383" width="0" style="111" hidden="1" customWidth="1"/>
    <col min="11384" max="11384" width="3" style="111" customWidth="1"/>
    <col min="11385" max="11386" width="0" style="111" hidden="1" customWidth="1"/>
    <col min="11387" max="11391" width="3.7265625" style="111" customWidth="1"/>
    <col min="11392" max="11392" width="3.26953125" style="111" customWidth="1"/>
    <col min="11393" max="11395" width="3.7265625" style="111" customWidth="1"/>
    <col min="11396" max="11410" width="0" style="111" hidden="1" customWidth="1"/>
    <col min="11411" max="11411" width="3.54296875" style="111" customWidth="1"/>
    <col min="11412" max="11444" width="0" style="111" hidden="1" customWidth="1"/>
    <col min="11445" max="11520" width="9.1796875" style="111"/>
    <col min="11521" max="11521" width="3" style="111" customWidth="1"/>
    <col min="11522" max="11522" width="9.7265625" style="111" customWidth="1"/>
    <col min="11523" max="11523" width="6.7265625" style="111" customWidth="1"/>
    <col min="11524" max="11524" width="5.453125" style="111" customWidth="1"/>
    <col min="11525" max="11525" width="5.54296875" style="111" customWidth="1"/>
    <col min="11526" max="11526" width="7.81640625" style="111" bestFit="1" customWidth="1"/>
    <col min="11527" max="11528" width="0" style="111" hidden="1" customWidth="1"/>
    <col min="11529" max="11531" width="3.7265625" style="111" customWidth="1"/>
    <col min="11532" max="11532" width="0" style="111" hidden="1" customWidth="1"/>
    <col min="11533" max="11533" width="3.7265625" style="111" customWidth="1"/>
    <col min="11534" max="11535" width="0" style="111" hidden="1" customWidth="1"/>
    <col min="11536" max="11536" width="3.7265625" style="111" customWidth="1"/>
    <col min="11537" max="11538" width="0" style="111" hidden="1" customWidth="1"/>
    <col min="11539" max="11539" width="3.7265625" style="111" customWidth="1"/>
    <col min="11540" max="11541" width="0" style="111" hidden="1" customWidth="1"/>
    <col min="11542" max="11542" width="3.7265625" style="111" customWidth="1"/>
    <col min="11543" max="11544" width="0" style="111" hidden="1" customWidth="1"/>
    <col min="11545" max="11545" width="3.7265625" style="111" customWidth="1"/>
    <col min="11546" max="11547" width="0" style="111" hidden="1" customWidth="1"/>
    <col min="11548" max="11548" width="3.7265625" style="111" customWidth="1"/>
    <col min="11549" max="11549" width="0" style="111" hidden="1" customWidth="1"/>
    <col min="11550" max="11556" width="3.7265625" style="111" customWidth="1"/>
    <col min="11557" max="11558" width="0" style="111" hidden="1" customWidth="1"/>
    <col min="11559" max="11560" width="3.7265625" style="111" customWidth="1"/>
    <col min="11561" max="11562" width="0" style="111" hidden="1" customWidth="1"/>
    <col min="11563" max="11567" width="3.7265625" style="111" customWidth="1"/>
    <col min="11568" max="11582" width="0" style="111" hidden="1" customWidth="1"/>
    <col min="11583" max="11599" width="3.7265625" style="111" customWidth="1"/>
    <col min="11600" max="11601" width="0" style="111" hidden="1" customWidth="1"/>
    <col min="11602" max="11607" width="3.7265625" style="111" customWidth="1"/>
    <col min="11608" max="11616" width="3.453125" style="111" customWidth="1"/>
    <col min="11617" max="11623" width="3.1796875" style="111" customWidth="1"/>
    <col min="11624" max="11624" width="0" style="111" hidden="1" customWidth="1"/>
    <col min="11625" max="11625" width="3.7265625" style="111" customWidth="1"/>
    <col min="11626" max="11630" width="0" style="111" hidden="1" customWidth="1"/>
    <col min="11631" max="11631" width="3.7265625" style="111" customWidth="1"/>
    <col min="11632" max="11633" width="0" style="111" hidden="1" customWidth="1"/>
    <col min="11634" max="11637" width="3" style="111" customWidth="1"/>
    <col min="11638" max="11639" width="0" style="111" hidden="1" customWidth="1"/>
    <col min="11640" max="11640" width="3" style="111" customWidth="1"/>
    <col min="11641" max="11642" width="0" style="111" hidden="1" customWidth="1"/>
    <col min="11643" max="11647" width="3.7265625" style="111" customWidth="1"/>
    <col min="11648" max="11648" width="3.26953125" style="111" customWidth="1"/>
    <col min="11649" max="11651" width="3.7265625" style="111" customWidth="1"/>
    <col min="11652" max="11666" width="0" style="111" hidden="1" customWidth="1"/>
    <col min="11667" max="11667" width="3.54296875" style="111" customWidth="1"/>
    <col min="11668" max="11700" width="0" style="111" hidden="1" customWidth="1"/>
    <col min="11701" max="11776" width="9.1796875" style="111"/>
    <col min="11777" max="11777" width="3" style="111" customWidth="1"/>
    <col min="11778" max="11778" width="9.7265625" style="111" customWidth="1"/>
    <col min="11779" max="11779" width="6.7265625" style="111" customWidth="1"/>
    <col min="11780" max="11780" width="5.453125" style="111" customWidth="1"/>
    <col min="11781" max="11781" width="5.54296875" style="111" customWidth="1"/>
    <col min="11782" max="11782" width="7.81640625" style="111" bestFit="1" customWidth="1"/>
    <col min="11783" max="11784" width="0" style="111" hidden="1" customWidth="1"/>
    <col min="11785" max="11787" width="3.7265625" style="111" customWidth="1"/>
    <col min="11788" max="11788" width="0" style="111" hidden="1" customWidth="1"/>
    <col min="11789" max="11789" width="3.7265625" style="111" customWidth="1"/>
    <col min="11790" max="11791" width="0" style="111" hidden="1" customWidth="1"/>
    <col min="11792" max="11792" width="3.7265625" style="111" customWidth="1"/>
    <col min="11793" max="11794" width="0" style="111" hidden="1" customWidth="1"/>
    <col min="11795" max="11795" width="3.7265625" style="111" customWidth="1"/>
    <col min="11796" max="11797" width="0" style="111" hidden="1" customWidth="1"/>
    <col min="11798" max="11798" width="3.7265625" style="111" customWidth="1"/>
    <col min="11799" max="11800" width="0" style="111" hidden="1" customWidth="1"/>
    <col min="11801" max="11801" width="3.7265625" style="111" customWidth="1"/>
    <col min="11802" max="11803" width="0" style="111" hidden="1" customWidth="1"/>
    <col min="11804" max="11804" width="3.7265625" style="111" customWidth="1"/>
    <col min="11805" max="11805" width="0" style="111" hidden="1" customWidth="1"/>
    <col min="11806" max="11812" width="3.7265625" style="111" customWidth="1"/>
    <col min="11813" max="11814" width="0" style="111" hidden="1" customWidth="1"/>
    <col min="11815" max="11816" width="3.7265625" style="111" customWidth="1"/>
    <col min="11817" max="11818" width="0" style="111" hidden="1" customWidth="1"/>
    <col min="11819" max="11823" width="3.7265625" style="111" customWidth="1"/>
    <col min="11824" max="11838" width="0" style="111" hidden="1" customWidth="1"/>
    <col min="11839" max="11855" width="3.7265625" style="111" customWidth="1"/>
    <col min="11856" max="11857" width="0" style="111" hidden="1" customWidth="1"/>
    <col min="11858" max="11863" width="3.7265625" style="111" customWidth="1"/>
    <col min="11864" max="11872" width="3.453125" style="111" customWidth="1"/>
    <col min="11873" max="11879" width="3.1796875" style="111" customWidth="1"/>
    <col min="11880" max="11880" width="0" style="111" hidden="1" customWidth="1"/>
    <col min="11881" max="11881" width="3.7265625" style="111" customWidth="1"/>
    <col min="11882" max="11886" width="0" style="111" hidden="1" customWidth="1"/>
    <col min="11887" max="11887" width="3.7265625" style="111" customWidth="1"/>
    <col min="11888" max="11889" width="0" style="111" hidden="1" customWidth="1"/>
    <col min="11890" max="11893" width="3" style="111" customWidth="1"/>
    <col min="11894" max="11895" width="0" style="111" hidden="1" customWidth="1"/>
    <col min="11896" max="11896" width="3" style="111" customWidth="1"/>
    <col min="11897" max="11898" width="0" style="111" hidden="1" customWidth="1"/>
    <col min="11899" max="11903" width="3.7265625" style="111" customWidth="1"/>
    <col min="11904" max="11904" width="3.26953125" style="111" customWidth="1"/>
    <col min="11905" max="11907" width="3.7265625" style="111" customWidth="1"/>
    <col min="11908" max="11922" width="0" style="111" hidden="1" customWidth="1"/>
    <col min="11923" max="11923" width="3.54296875" style="111" customWidth="1"/>
    <col min="11924" max="11956" width="0" style="111" hidden="1" customWidth="1"/>
    <col min="11957" max="12032" width="9.1796875" style="111"/>
    <col min="12033" max="12033" width="3" style="111" customWidth="1"/>
    <col min="12034" max="12034" width="9.7265625" style="111" customWidth="1"/>
    <col min="12035" max="12035" width="6.7265625" style="111" customWidth="1"/>
    <col min="12036" max="12036" width="5.453125" style="111" customWidth="1"/>
    <col min="12037" max="12037" width="5.54296875" style="111" customWidth="1"/>
    <col min="12038" max="12038" width="7.81640625" style="111" bestFit="1" customWidth="1"/>
    <col min="12039" max="12040" width="0" style="111" hidden="1" customWidth="1"/>
    <col min="12041" max="12043" width="3.7265625" style="111" customWidth="1"/>
    <col min="12044" max="12044" width="0" style="111" hidden="1" customWidth="1"/>
    <col min="12045" max="12045" width="3.7265625" style="111" customWidth="1"/>
    <col min="12046" max="12047" width="0" style="111" hidden="1" customWidth="1"/>
    <col min="12048" max="12048" width="3.7265625" style="111" customWidth="1"/>
    <col min="12049" max="12050" width="0" style="111" hidden="1" customWidth="1"/>
    <col min="12051" max="12051" width="3.7265625" style="111" customWidth="1"/>
    <col min="12052" max="12053" width="0" style="111" hidden="1" customWidth="1"/>
    <col min="12054" max="12054" width="3.7265625" style="111" customWidth="1"/>
    <col min="12055" max="12056" width="0" style="111" hidden="1" customWidth="1"/>
    <col min="12057" max="12057" width="3.7265625" style="111" customWidth="1"/>
    <col min="12058" max="12059" width="0" style="111" hidden="1" customWidth="1"/>
    <col min="12060" max="12060" width="3.7265625" style="111" customWidth="1"/>
    <col min="12061" max="12061" width="0" style="111" hidden="1" customWidth="1"/>
    <col min="12062" max="12068" width="3.7265625" style="111" customWidth="1"/>
    <col min="12069" max="12070" width="0" style="111" hidden="1" customWidth="1"/>
    <col min="12071" max="12072" width="3.7265625" style="111" customWidth="1"/>
    <col min="12073" max="12074" width="0" style="111" hidden="1" customWidth="1"/>
    <col min="12075" max="12079" width="3.7265625" style="111" customWidth="1"/>
    <col min="12080" max="12094" width="0" style="111" hidden="1" customWidth="1"/>
    <col min="12095" max="12111" width="3.7265625" style="111" customWidth="1"/>
    <col min="12112" max="12113" width="0" style="111" hidden="1" customWidth="1"/>
    <col min="12114" max="12119" width="3.7265625" style="111" customWidth="1"/>
    <col min="12120" max="12128" width="3.453125" style="111" customWidth="1"/>
    <col min="12129" max="12135" width="3.1796875" style="111" customWidth="1"/>
    <col min="12136" max="12136" width="0" style="111" hidden="1" customWidth="1"/>
    <col min="12137" max="12137" width="3.7265625" style="111" customWidth="1"/>
    <col min="12138" max="12142" width="0" style="111" hidden="1" customWidth="1"/>
    <col min="12143" max="12143" width="3.7265625" style="111" customWidth="1"/>
    <col min="12144" max="12145" width="0" style="111" hidden="1" customWidth="1"/>
    <col min="12146" max="12149" width="3" style="111" customWidth="1"/>
    <col min="12150" max="12151" width="0" style="111" hidden="1" customWidth="1"/>
    <col min="12152" max="12152" width="3" style="111" customWidth="1"/>
    <col min="12153" max="12154" width="0" style="111" hidden="1" customWidth="1"/>
    <col min="12155" max="12159" width="3.7265625" style="111" customWidth="1"/>
    <col min="12160" max="12160" width="3.26953125" style="111" customWidth="1"/>
    <col min="12161" max="12163" width="3.7265625" style="111" customWidth="1"/>
    <col min="12164" max="12178" width="0" style="111" hidden="1" customWidth="1"/>
    <col min="12179" max="12179" width="3.54296875" style="111" customWidth="1"/>
    <col min="12180" max="12212" width="0" style="111" hidden="1" customWidth="1"/>
    <col min="12213" max="12288" width="9.1796875" style="111"/>
    <col min="12289" max="12289" width="3" style="111" customWidth="1"/>
    <col min="12290" max="12290" width="9.7265625" style="111" customWidth="1"/>
    <col min="12291" max="12291" width="6.7265625" style="111" customWidth="1"/>
    <col min="12292" max="12292" width="5.453125" style="111" customWidth="1"/>
    <col min="12293" max="12293" width="5.54296875" style="111" customWidth="1"/>
    <col min="12294" max="12294" width="7.81640625" style="111" bestFit="1" customWidth="1"/>
    <col min="12295" max="12296" width="0" style="111" hidden="1" customWidth="1"/>
    <col min="12297" max="12299" width="3.7265625" style="111" customWidth="1"/>
    <col min="12300" max="12300" width="0" style="111" hidden="1" customWidth="1"/>
    <col min="12301" max="12301" width="3.7265625" style="111" customWidth="1"/>
    <col min="12302" max="12303" width="0" style="111" hidden="1" customWidth="1"/>
    <col min="12304" max="12304" width="3.7265625" style="111" customWidth="1"/>
    <col min="12305" max="12306" width="0" style="111" hidden="1" customWidth="1"/>
    <col min="12307" max="12307" width="3.7265625" style="111" customWidth="1"/>
    <col min="12308" max="12309" width="0" style="111" hidden="1" customWidth="1"/>
    <col min="12310" max="12310" width="3.7265625" style="111" customWidth="1"/>
    <col min="12311" max="12312" width="0" style="111" hidden="1" customWidth="1"/>
    <col min="12313" max="12313" width="3.7265625" style="111" customWidth="1"/>
    <col min="12314" max="12315" width="0" style="111" hidden="1" customWidth="1"/>
    <col min="12316" max="12316" width="3.7265625" style="111" customWidth="1"/>
    <col min="12317" max="12317" width="0" style="111" hidden="1" customWidth="1"/>
    <col min="12318" max="12324" width="3.7265625" style="111" customWidth="1"/>
    <col min="12325" max="12326" width="0" style="111" hidden="1" customWidth="1"/>
    <col min="12327" max="12328" width="3.7265625" style="111" customWidth="1"/>
    <col min="12329" max="12330" width="0" style="111" hidden="1" customWidth="1"/>
    <col min="12331" max="12335" width="3.7265625" style="111" customWidth="1"/>
    <col min="12336" max="12350" width="0" style="111" hidden="1" customWidth="1"/>
    <col min="12351" max="12367" width="3.7265625" style="111" customWidth="1"/>
    <col min="12368" max="12369" width="0" style="111" hidden="1" customWidth="1"/>
    <col min="12370" max="12375" width="3.7265625" style="111" customWidth="1"/>
    <col min="12376" max="12384" width="3.453125" style="111" customWidth="1"/>
    <col min="12385" max="12391" width="3.1796875" style="111" customWidth="1"/>
    <col min="12392" max="12392" width="0" style="111" hidden="1" customWidth="1"/>
    <col min="12393" max="12393" width="3.7265625" style="111" customWidth="1"/>
    <col min="12394" max="12398" width="0" style="111" hidden="1" customWidth="1"/>
    <col min="12399" max="12399" width="3.7265625" style="111" customWidth="1"/>
    <col min="12400" max="12401" width="0" style="111" hidden="1" customWidth="1"/>
    <col min="12402" max="12405" width="3" style="111" customWidth="1"/>
    <col min="12406" max="12407" width="0" style="111" hidden="1" customWidth="1"/>
    <col min="12408" max="12408" width="3" style="111" customWidth="1"/>
    <col min="12409" max="12410" width="0" style="111" hidden="1" customWidth="1"/>
    <col min="12411" max="12415" width="3.7265625" style="111" customWidth="1"/>
    <col min="12416" max="12416" width="3.26953125" style="111" customWidth="1"/>
    <col min="12417" max="12419" width="3.7265625" style="111" customWidth="1"/>
    <col min="12420" max="12434" width="0" style="111" hidden="1" customWidth="1"/>
    <col min="12435" max="12435" width="3.54296875" style="111" customWidth="1"/>
    <col min="12436" max="12468" width="0" style="111" hidden="1" customWidth="1"/>
    <col min="12469" max="12544" width="9.1796875" style="111"/>
    <col min="12545" max="12545" width="3" style="111" customWidth="1"/>
    <col min="12546" max="12546" width="9.7265625" style="111" customWidth="1"/>
    <col min="12547" max="12547" width="6.7265625" style="111" customWidth="1"/>
    <col min="12548" max="12548" width="5.453125" style="111" customWidth="1"/>
    <col min="12549" max="12549" width="5.54296875" style="111" customWidth="1"/>
    <col min="12550" max="12550" width="7.81640625" style="111" bestFit="1" customWidth="1"/>
    <col min="12551" max="12552" width="0" style="111" hidden="1" customWidth="1"/>
    <col min="12553" max="12555" width="3.7265625" style="111" customWidth="1"/>
    <col min="12556" max="12556" width="0" style="111" hidden="1" customWidth="1"/>
    <col min="12557" max="12557" width="3.7265625" style="111" customWidth="1"/>
    <col min="12558" max="12559" width="0" style="111" hidden="1" customWidth="1"/>
    <col min="12560" max="12560" width="3.7265625" style="111" customWidth="1"/>
    <col min="12561" max="12562" width="0" style="111" hidden="1" customWidth="1"/>
    <col min="12563" max="12563" width="3.7265625" style="111" customWidth="1"/>
    <col min="12564" max="12565" width="0" style="111" hidden="1" customWidth="1"/>
    <col min="12566" max="12566" width="3.7265625" style="111" customWidth="1"/>
    <col min="12567" max="12568" width="0" style="111" hidden="1" customWidth="1"/>
    <col min="12569" max="12569" width="3.7265625" style="111" customWidth="1"/>
    <col min="12570" max="12571" width="0" style="111" hidden="1" customWidth="1"/>
    <col min="12572" max="12572" width="3.7265625" style="111" customWidth="1"/>
    <col min="12573" max="12573" width="0" style="111" hidden="1" customWidth="1"/>
    <col min="12574" max="12580" width="3.7265625" style="111" customWidth="1"/>
    <col min="12581" max="12582" width="0" style="111" hidden="1" customWidth="1"/>
    <col min="12583" max="12584" width="3.7265625" style="111" customWidth="1"/>
    <col min="12585" max="12586" width="0" style="111" hidden="1" customWidth="1"/>
    <col min="12587" max="12591" width="3.7265625" style="111" customWidth="1"/>
    <col min="12592" max="12606" width="0" style="111" hidden="1" customWidth="1"/>
    <col min="12607" max="12623" width="3.7265625" style="111" customWidth="1"/>
    <col min="12624" max="12625" width="0" style="111" hidden="1" customWidth="1"/>
    <col min="12626" max="12631" width="3.7265625" style="111" customWidth="1"/>
    <col min="12632" max="12640" width="3.453125" style="111" customWidth="1"/>
    <col min="12641" max="12647" width="3.1796875" style="111" customWidth="1"/>
    <col min="12648" max="12648" width="0" style="111" hidden="1" customWidth="1"/>
    <col min="12649" max="12649" width="3.7265625" style="111" customWidth="1"/>
    <col min="12650" max="12654" width="0" style="111" hidden="1" customWidth="1"/>
    <col min="12655" max="12655" width="3.7265625" style="111" customWidth="1"/>
    <col min="12656" max="12657" width="0" style="111" hidden="1" customWidth="1"/>
    <col min="12658" max="12661" width="3" style="111" customWidth="1"/>
    <col min="12662" max="12663" width="0" style="111" hidden="1" customWidth="1"/>
    <col min="12664" max="12664" width="3" style="111" customWidth="1"/>
    <col min="12665" max="12666" width="0" style="111" hidden="1" customWidth="1"/>
    <col min="12667" max="12671" width="3.7265625" style="111" customWidth="1"/>
    <col min="12672" max="12672" width="3.26953125" style="111" customWidth="1"/>
    <col min="12673" max="12675" width="3.7265625" style="111" customWidth="1"/>
    <col min="12676" max="12690" width="0" style="111" hidden="1" customWidth="1"/>
    <col min="12691" max="12691" width="3.54296875" style="111" customWidth="1"/>
    <col min="12692" max="12724" width="0" style="111" hidden="1" customWidth="1"/>
    <col min="12725" max="12800" width="9.1796875" style="111"/>
    <col min="12801" max="12801" width="3" style="111" customWidth="1"/>
    <col min="12802" max="12802" width="9.7265625" style="111" customWidth="1"/>
    <col min="12803" max="12803" width="6.7265625" style="111" customWidth="1"/>
    <col min="12804" max="12804" width="5.453125" style="111" customWidth="1"/>
    <col min="12805" max="12805" width="5.54296875" style="111" customWidth="1"/>
    <col min="12806" max="12806" width="7.81640625" style="111" bestFit="1" customWidth="1"/>
    <col min="12807" max="12808" width="0" style="111" hidden="1" customWidth="1"/>
    <col min="12809" max="12811" width="3.7265625" style="111" customWidth="1"/>
    <col min="12812" max="12812" width="0" style="111" hidden="1" customWidth="1"/>
    <col min="12813" max="12813" width="3.7265625" style="111" customWidth="1"/>
    <col min="12814" max="12815" width="0" style="111" hidden="1" customWidth="1"/>
    <col min="12816" max="12816" width="3.7265625" style="111" customWidth="1"/>
    <col min="12817" max="12818" width="0" style="111" hidden="1" customWidth="1"/>
    <col min="12819" max="12819" width="3.7265625" style="111" customWidth="1"/>
    <col min="12820" max="12821" width="0" style="111" hidden="1" customWidth="1"/>
    <col min="12822" max="12822" width="3.7265625" style="111" customWidth="1"/>
    <col min="12823" max="12824" width="0" style="111" hidden="1" customWidth="1"/>
    <col min="12825" max="12825" width="3.7265625" style="111" customWidth="1"/>
    <col min="12826" max="12827" width="0" style="111" hidden="1" customWidth="1"/>
    <col min="12828" max="12828" width="3.7265625" style="111" customWidth="1"/>
    <col min="12829" max="12829" width="0" style="111" hidden="1" customWidth="1"/>
    <col min="12830" max="12836" width="3.7265625" style="111" customWidth="1"/>
    <col min="12837" max="12838" width="0" style="111" hidden="1" customWidth="1"/>
    <col min="12839" max="12840" width="3.7265625" style="111" customWidth="1"/>
    <col min="12841" max="12842" width="0" style="111" hidden="1" customWidth="1"/>
    <col min="12843" max="12847" width="3.7265625" style="111" customWidth="1"/>
    <col min="12848" max="12862" width="0" style="111" hidden="1" customWidth="1"/>
    <col min="12863" max="12879" width="3.7265625" style="111" customWidth="1"/>
    <col min="12880" max="12881" width="0" style="111" hidden="1" customWidth="1"/>
    <col min="12882" max="12887" width="3.7265625" style="111" customWidth="1"/>
    <col min="12888" max="12896" width="3.453125" style="111" customWidth="1"/>
    <col min="12897" max="12903" width="3.1796875" style="111" customWidth="1"/>
    <col min="12904" max="12904" width="0" style="111" hidden="1" customWidth="1"/>
    <col min="12905" max="12905" width="3.7265625" style="111" customWidth="1"/>
    <col min="12906" max="12910" width="0" style="111" hidden="1" customWidth="1"/>
    <col min="12911" max="12911" width="3.7265625" style="111" customWidth="1"/>
    <col min="12912" max="12913" width="0" style="111" hidden="1" customWidth="1"/>
    <col min="12914" max="12917" width="3" style="111" customWidth="1"/>
    <col min="12918" max="12919" width="0" style="111" hidden="1" customWidth="1"/>
    <col min="12920" max="12920" width="3" style="111" customWidth="1"/>
    <col min="12921" max="12922" width="0" style="111" hidden="1" customWidth="1"/>
    <col min="12923" max="12927" width="3.7265625" style="111" customWidth="1"/>
    <col min="12928" max="12928" width="3.26953125" style="111" customWidth="1"/>
    <col min="12929" max="12931" width="3.7265625" style="111" customWidth="1"/>
    <col min="12932" max="12946" width="0" style="111" hidden="1" customWidth="1"/>
    <col min="12947" max="12947" width="3.54296875" style="111" customWidth="1"/>
    <col min="12948" max="12980" width="0" style="111" hidden="1" customWidth="1"/>
    <col min="12981" max="13056" width="9.1796875" style="111"/>
    <col min="13057" max="13057" width="3" style="111" customWidth="1"/>
    <col min="13058" max="13058" width="9.7265625" style="111" customWidth="1"/>
    <col min="13059" max="13059" width="6.7265625" style="111" customWidth="1"/>
    <col min="13060" max="13060" width="5.453125" style="111" customWidth="1"/>
    <col min="13061" max="13061" width="5.54296875" style="111" customWidth="1"/>
    <col min="13062" max="13062" width="7.81640625" style="111" bestFit="1" customWidth="1"/>
    <col min="13063" max="13064" width="0" style="111" hidden="1" customWidth="1"/>
    <col min="13065" max="13067" width="3.7265625" style="111" customWidth="1"/>
    <col min="13068" max="13068" width="0" style="111" hidden="1" customWidth="1"/>
    <col min="13069" max="13069" width="3.7265625" style="111" customWidth="1"/>
    <col min="13070" max="13071" width="0" style="111" hidden="1" customWidth="1"/>
    <col min="13072" max="13072" width="3.7265625" style="111" customWidth="1"/>
    <col min="13073" max="13074" width="0" style="111" hidden="1" customWidth="1"/>
    <col min="13075" max="13075" width="3.7265625" style="111" customWidth="1"/>
    <col min="13076" max="13077" width="0" style="111" hidden="1" customWidth="1"/>
    <col min="13078" max="13078" width="3.7265625" style="111" customWidth="1"/>
    <col min="13079" max="13080" width="0" style="111" hidden="1" customWidth="1"/>
    <col min="13081" max="13081" width="3.7265625" style="111" customWidth="1"/>
    <col min="13082" max="13083" width="0" style="111" hidden="1" customWidth="1"/>
    <col min="13084" max="13084" width="3.7265625" style="111" customWidth="1"/>
    <col min="13085" max="13085" width="0" style="111" hidden="1" customWidth="1"/>
    <col min="13086" max="13092" width="3.7265625" style="111" customWidth="1"/>
    <col min="13093" max="13094" width="0" style="111" hidden="1" customWidth="1"/>
    <col min="13095" max="13096" width="3.7265625" style="111" customWidth="1"/>
    <col min="13097" max="13098" width="0" style="111" hidden="1" customWidth="1"/>
    <col min="13099" max="13103" width="3.7265625" style="111" customWidth="1"/>
    <col min="13104" max="13118" width="0" style="111" hidden="1" customWidth="1"/>
    <col min="13119" max="13135" width="3.7265625" style="111" customWidth="1"/>
    <col min="13136" max="13137" width="0" style="111" hidden="1" customWidth="1"/>
    <col min="13138" max="13143" width="3.7265625" style="111" customWidth="1"/>
    <col min="13144" max="13152" width="3.453125" style="111" customWidth="1"/>
    <col min="13153" max="13159" width="3.1796875" style="111" customWidth="1"/>
    <col min="13160" max="13160" width="0" style="111" hidden="1" customWidth="1"/>
    <col min="13161" max="13161" width="3.7265625" style="111" customWidth="1"/>
    <col min="13162" max="13166" width="0" style="111" hidden="1" customWidth="1"/>
    <col min="13167" max="13167" width="3.7265625" style="111" customWidth="1"/>
    <col min="13168" max="13169" width="0" style="111" hidden="1" customWidth="1"/>
    <col min="13170" max="13173" width="3" style="111" customWidth="1"/>
    <col min="13174" max="13175" width="0" style="111" hidden="1" customWidth="1"/>
    <col min="13176" max="13176" width="3" style="111" customWidth="1"/>
    <col min="13177" max="13178" width="0" style="111" hidden="1" customWidth="1"/>
    <col min="13179" max="13183" width="3.7265625" style="111" customWidth="1"/>
    <col min="13184" max="13184" width="3.26953125" style="111" customWidth="1"/>
    <col min="13185" max="13187" width="3.7265625" style="111" customWidth="1"/>
    <col min="13188" max="13202" width="0" style="111" hidden="1" customWidth="1"/>
    <col min="13203" max="13203" width="3.54296875" style="111" customWidth="1"/>
    <col min="13204" max="13236" width="0" style="111" hidden="1" customWidth="1"/>
    <col min="13237" max="13312" width="9.1796875" style="111"/>
    <col min="13313" max="13313" width="3" style="111" customWidth="1"/>
    <col min="13314" max="13314" width="9.7265625" style="111" customWidth="1"/>
    <col min="13315" max="13315" width="6.7265625" style="111" customWidth="1"/>
    <col min="13316" max="13316" width="5.453125" style="111" customWidth="1"/>
    <col min="13317" max="13317" width="5.54296875" style="111" customWidth="1"/>
    <col min="13318" max="13318" width="7.81640625" style="111" bestFit="1" customWidth="1"/>
    <col min="13319" max="13320" width="0" style="111" hidden="1" customWidth="1"/>
    <col min="13321" max="13323" width="3.7265625" style="111" customWidth="1"/>
    <col min="13324" max="13324" width="0" style="111" hidden="1" customWidth="1"/>
    <col min="13325" max="13325" width="3.7265625" style="111" customWidth="1"/>
    <col min="13326" max="13327" width="0" style="111" hidden="1" customWidth="1"/>
    <col min="13328" max="13328" width="3.7265625" style="111" customWidth="1"/>
    <col min="13329" max="13330" width="0" style="111" hidden="1" customWidth="1"/>
    <col min="13331" max="13331" width="3.7265625" style="111" customWidth="1"/>
    <col min="13332" max="13333" width="0" style="111" hidden="1" customWidth="1"/>
    <col min="13334" max="13334" width="3.7265625" style="111" customWidth="1"/>
    <col min="13335" max="13336" width="0" style="111" hidden="1" customWidth="1"/>
    <col min="13337" max="13337" width="3.7265625" style="111" customWidth="1"/>
    <col min="13338" max="13339" width="0" style="111" hidden="1" customWidth="1"/>
    <col min="13340" max="13340" width="3.7265625" style="111" customWidth="1"/>
    <col min="13341" max="13341" width="0" style="111" hidden="1" customWidth="1"/>
    <col min="13342" max="13348" width="3.7265625" style="111" customWidth="1"/>
    <col min="13349" max="13350" width="0" style="111" hidden="1" customWidth="1"/>
    <col min="13351" max="13352" width="3.7265625" style="111" customWidth="1"/>
    <col min="13353" max="13354" width="0" style="111" hidden="1" customWidth="1"/>
    <col min="13355" max="13359" width="3.7265625" style="111" customWidth="1"/>
    <col min="13360" max="13374" width="0" style="111" hidden="1" customWidth="1"/>
    <col min="13375" max="13391" width="3.7265625" style="111" customWidth="1"/>
    <col min="13392" max="13393" width="0" style="111" hidden="1" customWidth="1"/>
    <col min="13394" max="13399" width="3.7265625" style="111" customWidth="1"/>
    <col min="13400" max="13408" width="3.453125" style="111" customWidth="1"/>
    <col min="13409" max="13415" width="3.1796875" style="111" customWidth="1"/>
    <col min="13416" max="13416" width="0" style="111" hidden="1" customWidth="1"/>
    <col min="13417" max="13417" width="3.7265625" style="111" customWidth="1"/>
    <col min="13418" max="13422" width="0" style="111" hidden="1" customWidth="1"/>
    <col min="13423" max="13423" width="3.7265625" style="111" customWidth="1"/>
    <col min="13424" max="13425" width="0" style="111" hidden="1" customWidth="1"/>
    <col min="13426" max="13429" width="3" style="111" customWidth="1"/>
    <col min="13430" max="13431" width="0" style="111" hidden="1" customWidth="1"/>
    <col min="13432" max="13432" width="3" style="111" customWidth="1"/>
    <col min="13433" max="13434" width="0" style="111" hidden="1" customWidth="1"/>
    <col min="13435" max="13439" width="3.7265625" style="111" customWidth="1"/>
    <col min="13440" max="13440" width="3.26953125" style="111" customWidth="1"/>
    <col min="13441" max="13443" width="3.7265625" style="111" customWidth="1"/>
    <col min="13444" max="13458" width="0" style="111" hidden="1" customWidth="1"/>
    <col min="13459" max="13459" width="3.54296875" style="111" customWidth="1"/>
    <col min="13460" max="13492" width="0" style="111" hidden="1" customWidth="1"/>
    <col min="13493" max="13568" width="9.1796875" style="111"/>
    <col min="13569" max="13569" width="3" style="111" customWidth="1"/>
    <col min="13570" max="13570" width="9.7265625" style="111" customWidth="1"/>
    <col min="13571" max="13571" width="6.7265625" style="111" customWidth="1"/>
    <col min="13572" max="13572" width="5.453125" style="111" customWidth="1"/>
    <col min="13573" max="13573" width="5.54296875" style="111" customWidth="1"/>
    <col min="13574" max="13574" width="7.81640625" style="111" bestFit="1" customWidth="1"/>
    <col min="13575" max="13576" width="0" style="111" hidden="1" customWidth="1"/>
    <col min="13577" max="13579" width="3.7265625" style="111" customWidth="1"/>
    <col min="13580" max="13580" width="0" style="111" hidden="1" customWidth="1"/>
    <col min="13581" max="13581" width="3.7265625" style="111" customWidth="1"/>
    <col min="13582" max="13583" width="0" style="111" hidden="1" customWidth="1"/>
    <col min="13584" max="13584" width="3.7265625" style="111" customWidth="1"/>
    <col min="13585" max="13586" width="0" style="111" hidden="1" customWidth="1"/>
    <col min="13587" max="13587" width="3.7265625" style="111" customWidth="1"/>
    <col min="13588" max="13589" width="0" style="111" hidden="1" customWidth="1"/>
    <col min="13590" max="13590" width="3.7265625" style="111" customWidth="1"/>
    <col min="13591" max="13592" width="0" style="111" hidden="1" customWidth="1"/>
    <col min="13593" max="13593" width="3.7265625" style="111" customWidth="1"/>
    <col min="13594" max="13595" width="0" style="111" hidden="1" customWidth="1"/>
    <col min="13596" max="13596" width="3.7265625" style="111" customWidth="1"/>
    <col min="13597" max="13597" width="0" style="111" hidden="1" customWidth="1"/>
    <col min="13598" max="13604" width="3.7265625" style="111" customWidth="1"/>
    <col min="13605" max="13606" width="0" style="111" hidden="1" customWidth="1"/>
    <col min="13607" max="13608" width="3.7265625" style="111" customWidth="1"/>
    <col min="13609" max="13610" width="0" style="111" hidden="1" customWidth="1"/>
    <col min="13611" max="13615" width="3.7265625" style="111" customWidth="1"/>
    <col min="13616" max="13630" width="0" style="111" hidden="1" customWidth="1"/>
    <col min="13631" max="13647" width="3.7265625" style="111" customWidth="1"/>
    <col min="13648" max="13649" width="0" style="111" hidden="1" customWidth="1"/>
    <col min="13650" max="13655" width="3.7265625" style="111" customWidth="1"/>
    <col min="13656" max="13664" width="3.453125" style="111" customWidth="1"/>
    <col min="13665" max="13671" width="3.1796875" style="111" customWidth="1"/>
    <col min="13672" max="13672" width="0" style="111" hidden="1" customWidth="1"/>
    <col min="13673" max="13673" width="3.7265625" style="111" customWidth="1"/>
    <col min="13674" max="13678" width="0" style="111" hidden="1" customWidth="1"/>
    <col min="13679" max="13679" width="3.7265625" style="111" customWidth="1"/>
    <col min="13680" max="13681" width="0" style="111" hidden="1" customWidth="1"/>
    <col min="13682" max="13685" width="3" style="111" customWidth="1"/>
    <col min="13686" max="13687" width="0" style="111" hidden="1" customWidth="1"/>
    <col min="13688" max="13688" width="3" style="111" customWidth="1"/>
    <col min="13689" max="13690" width="0" style="111" hidden="1" customWidth="1"/>
    <col min="13691" max="13695" width="3.7265625" style="111" customWidth="1"/>
    <col min="13696" max="13696" width="3.26953125" style="111" customWidth="1"/>
    <col min="13697" max="13699" width="3.7265625" style="111" customWidth="1"/>
    <col min="13700" max="13714" width="0" style="111" hidden="1" customWidth="1"/>
    <col min="13715" max="13715" width="3.54296875" style="111" customWidth="1"/>
    <col min="13716" max="13748" width="0" style="111" hidden="1" customWidth="1"/>
    <col min="13749" max="13824" width="9.1796875" style="111"/>
    <col min="13825" max="13825" width="3" style="111" customWidth="1"/>
    <col min="13826" max="13826" width="9.7265625" style="111" customWidth="1"/>
    <col min="13827" max="13827" width="6.7265625" style="111" customWidth="1"/>
    <col min="13828" max="13828" width="5.453125" style="111" customWidth="1"/>
    <col min="13829" max="13829" width="5.54296875" style="111" customWidth="1"/>
    <col min="13830" max="13830" width="7.81640625" style="111" bestFit="1" customWidth="1"/>
    <col min="13831" max="13832" width="0" style="111" hidden="1" customWidth="1"/>
    <col min="13833" max="13835" width="3.7265625" style="111" customWidth="1"/>
    <col min="13836" max="13836" width="0" style="111" hidden="1" customWidth="1"/>
    <col min="13837" max="13837" width="3.7265625" style="111" customWidth="1"/>
    <col min="13838" max="13839" width="0" style="111" hidden="1" customWidth="1"/>
    <col min="13840" max="13840" width="3.7265625" style="111" customWidth="1"/>
    <col min="13841" max="13842" width="0" style="111" hidden="1" customWidth="1"/>
    <col min="13843" max="13843" width="3.7265625" style="111" customWidth="1"/>
    <col min="13844" max="13845" width="0" style="111" hidden="1" customWidth="1"/>
    <col min="13846" max="13846" width="3.7265625" style="111" customWidth="1"/>
    <col min="13847" max="13848" width="0" style="111" hidden="1" customWidth="1"/>
    <col min="13849" max="13849" width="3.7265625" style="111" customWidth="1"/>
    <col min="13850" max="13851" width="0" style="111" hidden="1" customWidth="1"/>
    <col min="13852" max="13852" width="3.7265625" style="111" customWidth="1"/>
    <col min="13853" max="13853" width="0" style="111" hidden="1" customWidth="1"/>
    <col min="13854" max="13860" width="3.7265625" style="111" customWidth="1"/>
    <col min="13861" max="13862" width="0" style="111" hidden="1" customWidth="1"/>
    <col min="13863" max="13864" width="3.7265625" style="111" customWidth="1"/>
    <col min="13865" max="13866" width="0" style="111" hidden="1" customWidth="1"/>
    <col min="13867" max="13871" width="3.7265625" style="111" customWidth="1"/>
    <col min="13872" max="13886" width="0" style="111" hidden="1" customWidth="1"/>
    <col min="13887" max="13903" width="3.7265625" style="111" customWidth="1"/>
    <col min="13904" max="13905" width="0" style="111" hidden="1" customWidth="1"/>
    <col min="13906" max="13911" width="3.7265625" style="111" customWidth="1"/>
    <col min="13912" max="13920" width="3.453125" style="111" customWidth="1"/>
    <col min="13921" max="13927" width="3.1796875" style="111" customWidth="1"/>
    <col min="13928" max="13928" width="0" style="111" hidden="1" customWidth="1"/>
    <col min="13929" max="13929" width="3.7265625" style="111" customWidth="1"/>
    <col min="13930" max="13934" width="0" style="111" hidden="1" customWidth="1"/>
    <col min="13935" max="13935" width="3.7265625" style="111" customWidth="1"/>
    <col min="13936" max="13937" width="0" style="111" hidden="1" customWidth="1"/>
    <col min="13938" max="13941" width="3" style="111" customWidth="1"/>
    <col min="13942" max="13943" width="0" style="111" hidden="1" customWidth="1"/>
    <col min="13944" max="13944" width="3" style="111" customWidth="1"/>
    <col min="13945" max="13946" width="0" style="111" hidden="1" customWidth="1"/>
    <col min="13947" max="13951" width="3.7265625" style="111" customWidth="1"/>
    <col min="13952" max="13952" width="3.26953125" style="111" customWidth="1"/>
    <col min="13953" max="13955" width="3.7265625" style="111" customWidth="1"/>
    <col min="13956" max="13970" width="0" style="111" hidden="1" customWidth="1"/>
    <col min="13971" max="13971" width="3.54296875" style="111" customWidth="1"/>
    <col min="13972" max="14004" width="0" style="111" hidden="1" customWidth="1"/>
    <col min="14005" max="14080" width="9.1796875" style="111"/>
    <col min="14081" max="14081" width="3" style="111" customWidth="1"/>
    <col min="14082" max="14082" width="9.7265625" style="111" customWidth="1"/>
    <col min="14083" max="14083" width="6.7265625" style="111" customWidth="1"/>
    <col min="14084" max="14084" width="5.453125" style="111" customWidth="1"/>
    <col min="14085" max="14085" width="5.54296875" style="111" customWidth="1"/>
    <col min="14086" max="14086" width="7.81640625" style="111" bestFit="1" customWidth="1"/>
    <col min="14087" max="14088" width="0" style="111" hidden="1" customWidth="1"/>
    <col min="14089" max="14091" width="3.7265625" style="111" customWidth="1"/>
    <col min="14092" max="14092" width="0" style="111" hidden="1" customWidth="1"/>
    <col min="14093" max="14093" width="3.7265625" style="111" customWidth="1"/>
    <col min="14094" max="14095" width="0" style="111" hidden="1" customWidth="1"/>
    <col min="14096" max="14096" width="3.7265625" style="111" customWidth="1"/>
    <col min="14097" max="14098" width="0" style="111" hidden="1" customWidth="1"/>
    <col min="14099" max="14099" width="3.7265625" style="111" customWidth="1"/>
    <col min="14100" max="14101" width="0" style="111" hidden="1" customWidth="1"/>
    <col min="14102" max="14102" width="3.7265625" style="111" customWidth="1"/>
    <col min="14103" max="14104" width="0" style="111" hidden="1" customWidth="1"/>
    <col min="14105" max="14105" width="3.7265625" style="111" customWidth="1"/>
    <col min="14106" max="14107" width="0" style="111" hidden="1" customWidth="1"/>
    <col min="14108" max="14108" width="3.7265625" style="111" customWidth="1"/>
    <col min="14109" max="14109" width="0" style="111" hidden="1" customWidth="1"/>
    <col min="14110" max="14116" width="3.7265625" style="111" customWidth="1"/>
    <col min="14117" max="14118" width="0" style="111" hidden="1" customWidth="1"/>
    <col min="14119" max="14120" width="3.7265625" style="111" customWidth="1"/>
    <col min="14121" max="14122" width="0" style="111" hidden="1" customWidth="1"/>
    <col min="14123" max="14127" width="3.7265625" style="111" customWidth="1"/>
    <col min="14128" max="14142" width="0" style="111" hidden="1" customWidth="1"/>
    <col min="14143" max="14159" width="3.7265625" style="111" customWidth="1"/>
    <col min="14160" max="14161" width="0" style="111" hidden="1" customWidth="1"/>
    <col min="14162" max="14167" width="3.7265625" style="111" customWidth="1"/>
    <col min="14168" max="14176" width="3.453125" style="111" customWidth="1"/>
    <col min="14177" max="14183" width="3.1796875" style="111" customWidth="1"/>
    <col min="14184" max="14184" width="0" style="111" hidden="1" customWidth="1"/>
    <col min="14185" max="14185" width="3.7265625" style="111" customWidth="1"/>
    <col min="14186" max="14190" width="0" style="111" hidden="1" customWidth="1"/>
    <col min="14191" max="14191" width="3.7265625" style="111" customWidth="1"/>
    <col min="14192" max="14193" width="0" style="111" hidden="1" customWidth="1"/>
    <col min="14194" max="14197" width="3" style="111" customWidth="1"/>
    <col min="14198" max="14199" width="0" style="111" hidden="1" customWidth="1"/>
    <col min="14200" max="14200" width="3" style="111" customWidth="1"/>
    <col min="14201" max="14202" width="0" style="111" hidden="1" customWidth="1"/>
    <col min="14203" max="14207" width="3.7265625" style="111" customWidth="1"/>
    <col min="14208" max="14208" width="3.26953125" style="111" customWidth="1"/>
    <col min="14209" max="14211" width="3.7265625" style="111" customWidth="1"/>
    <col min="14212" max="14226" width="0" style="111" hidden="1" customWidth="1"/>
    <col min="14227" max="14227" width="3.54296875" style="111" customWidth="1"/>
    <col min="14228" max="14260" width="0" style="111" hidden="1" customWidth="1"/>
    <col min="14261" max="14336" width="9.1796875" style="111"/>
    <col min="14337" max="14337" width="3" style="111" customWidth="1"/>
    <col min="14338" max="14338" width="9.7265625" style="111" customWidth="1"/>
    <col min="14339" max="14339" width="6.7265625" style="111" customWidth="1"/>
    <col min="14340" max="14340" width="5.453125" style="111" customWidth="1"/>
    <col min="14341" max="14341" width="5.54296875" style="111" customWidth="1"/>
    <col min="14342" max="14342" width="7.81640625" style="111" bestFit="1" customWidth="1"/>
    <col min="14343" max="14344" width="0" style="111" hidden="1" customWidth="1"/>
    <col min="14345" max="14347" width="3.7265625" style="111" customWidth="1"/>
    <col min="14348" max="14348" width="0" style="111" hidden="1" customWidth="1"/>
    <col min="14349" max="14349" width="3.7265625" style="111" customWidth="1"/>
    <col min="14350" max="14351" width="0" style="111" hidden="1" customWidth="1"/>
    <col min="14352" max="14352" width="3.7265625" style="111" customWidth="1"/>
    <col min="14353" max="14354" width="0" style="111" hidden="1" customWidth="1"/>
    <col min="14355" max="14355" width="3.7265625" style="111" customWidth="1"/>
    <col min="14356" max="14357" width="0" style="111" hidden="1" customWidth="1"/>
    <col min="14358" max="14358" width="3.7265625" style="111" customWidth="1"/>
    <col min="14359" max="14360" width="0" style="111" hidden="1" customWidth="1"/>
    <col min="14361" max="14361" width="3.7265625" style="111" customWidth="1"/>
    <col min="14362" max="14363" width="0" style="111" hidden="1" customWidth="1"/>
    <col min="14364" max="14364" width="3.7265625" style="111" customWidth="1"/>
    <col min="14365" max="14365" width="0" style="111" hidden="1" customWidth="1"/>
    <col min="14366" max="14372" width="3.7265625" style="111" customWidth="1"/>
    <col min="14373" max="14374" width="0" style="111" hidden="1" customWidth="1"/>
    <col min="14375" max="14376" width="3.7265625" style="111" customWidth="1"/>
    <col min="14377" max="14378" width="0" style="111" hidden="1" customWidth="1"/>
    <col min="14379" max="14383" width="3.7265625" style="111" customWidth="1"/>
    <col min="14384" max="14398" width="0" style="111" hidden="1" customWidth="1"/>
    <col min="14399" max="14415" width="3.7265625" style="111" customWidth="1"/>
    <col min="14416" max="14417" width="0" style="111" hidden="1" customWidth="1"/>
    <col min="14418" max="14423" width="3.7265625" style="111" customWidth="1"/>
    <col min="14424" max="14432" width="3.453125" style="111" customWidth="1"/>
    <col min="14433" max="14439" width="3.1796875" style="111" customWidth="1"/>
    <col min="14440" max="14440" width="0" style="111" hidden="1" customWidth="1"/>
    <col min="14441" max="14441" width="3.7265625" style="111" customWidth="1"/>
    <col min="14442" max="14446" width="0" style="111" hidden="1" customWidth="1"/>
    <col min="14447" max="14447" width="3.7265625" style="111" customWidth="1"/>
    <col min="14448" max="14449" width="0" style="111" hidden="1" customWidth="1"/>
    <col min="14450" max="14453" width="3" style="111" customWidth="1"/>
    <col min="14454" max="14455" width="0" style="111" hidden="1" customWidth="1"/>
    <col min="14456" max="14456" width="3" style="111" customWidth="1"/>
    <col min="14457" max="14458" width="0" style="111" hidden="1" customWidth="1"/>
    <col min="14459" max="14463" width="3.7265625" style="111" customWidth="1"/>
    <col min="14464" max="14464" width="3.26953125" style="111" customWidth="1"/>
    <col min="14465" max="14467" width="3.7265625" style="111" customWidth="1"/>
    <col min="14468" max="14482" width="0" style="111" hidden="1" customWidth="1"/>
    <col min="14483" max="14483" width="3.54296875" style="111" customWidth="1"/>
    <col min="14484" max="14516" width="0" style="111" hidden="1" customWidth="1"/>
    <col min="14517" max="14592" width="9.1796875" style="111"/>
    <col min="14593" max="14593" width="3" style="111" customWidth="1"/>
    <col min="14594" max="14594" width="9.7265625" style="111" customWidth="1"/>
    <col min="14595" max="14595" width="6.7265625" style="111" customWidth="1"/>
    <col min="14596" max="14596" width="5.453125" style="111" customWidth="1"/>
    <col min="14597" max="14597" width="5.54296875" style="111" customWidth="1"/>
    <col min="14598" max="14598" width="7.81640625" style="111" bestFit="1" customWidth="1"/>
    <col min="14599" max="14600" width="0" style="111" hidden="1" customWidth="1"/>
    <col min="14601" max="14603" width="3.7265625" style="111" customWidth="1"/>
    <col min="14604" max="14604" width="0" style="111" hidden="1" customWidth="1"/>
    <col min="14605" max="14605" width="3.7265625" style="111" customWidth="1"/>
    <col min="14606" max="14607" width="0" style="111" hidden="1" customWidth="1"/>
    <col min="14608" max="14608" width="3.7265625" style="111" customWidth="1"/>
    <col min="14609" max="14610" width="0" style="111" hidden="1" customWidth="1"/>
    <col min="14611" max="14611" width="3.7265625" style="111" customWidth="1"/>
    <col min="14612" max="14613" width="0" style="111" hidden="1" customWidth="1"/>
    <col min="14614" max="14614" width="3.7265625" style="111" customWidth="1"/>
    <col min="14615" max="14616" width="0" style="111" hidden="1" customWidth="1"/>
    <col min="14617" max="14617" width="3.7265625" style="111" customWidth="1"/>
    <col min="14618" max="14619" width="0" style="111" hidden="1" customWidth="1"/>
    <col min="14620" max="14620" width="3.7265625" style="111" customWidth="1"/>
    <col min="14621" max="14621" width="0" style="111" hidden="1" customWidth="1"/>
    <col min="14622" max="14628" width="3.7265625" style="111" customWidth="1"/>
    <col min="14629" max="14630" width="0" style="111" hidden="1" customWidth="1"/>
    <col min="14631" max="14632" width="3.7265625" style="111" customWidth="1"/>
    <col min="14633" max="14634" width="0" style="111" hidden="1" customWidth="1"/>
    <col min="14635" max="14639" width="3.7265625" style="111" customWidth="1"/>
    <col min="14640" max="14654" width="0" style="111" hidden="1" customWidth="1"/>
    <col min="14655" max="14671" width="3.7265625" style="111" customWidth="1"/>
    <col min="14672" max="14673" width="0" style="111" hidden="1" customWidth="1"/>
    <col min="14674" max="14679" width="3.7265625" style="111" customWidth="1"/>
    <col min="14680" max="14688" width="3.453125" style="111" customWidth="1"/>
    <col min="14689" max="14695" width="3.1796875" style="111" customWidth="1"/>
    <col min="14696" max="14696" width="0" style="111" hidden="1" customWidth="1"/>
    <col min="14697" max="14697" width="3.7265625" style="111" customWidth="1"/>
    <col min="14698" max="14702" width="0" style="111" hidden="1" customWidth="1"/>
    <col min="14703" max="14703" width="3.7265625" style="111" customWidth="1"/>
    <col min="14704" max="14705" width="0" style="111" hidden="1" customWidth="1"/>
    <col min="14706" max="14709" width="3" style="111" customWidth="1"/>
    <col min="14710" max="14711" width="0" style="111" hidden="1" customWidth="1"/>
    <col min="14712" max="14712" width="3" style="111" customWidth="1"/>
    <col min="14713" max="14714" width="0" style="111" hidden="1" customWidth="1"/>
    <col min="14715" max="14719" width="3.7265625" style="111" customWidth="1"/>
    <col min="14720" max="14720" width="3.26953125" style="111" customWidth="1"/>
    <col min="14721" max="14723" width="3.7265625" style="111" customWidth="1"/>
    <col min="14724" max="14738" width="0" style="111" hidden="1" customWidth="1"/>
    <col min="14739" max="14739" width="3.54296875" style="111" customWidth="1"/>
    <col min="14740" max="14772" width="0" style="111" hidden="1" customWidth="1"/>
    <col min="14773" max="14848" width="9.1796875" style="111"/>
    <col min="14849" max="14849" width="3" style="111" customWidth="1"/>
    <col min="14850" max="14850" width="9.7265625" style="111" customWidth="1"/>
    <col min="14851" max="14851" width="6.7265625" style="111" customWidth="1"/>
    <col min="14852" max="14852" width="5.453125" style="111" customWidth="1"/>
    <col min="14853" max="14853" width="5.54296875" style="111" customWidth="1"/>
    <col min="14854" max="14854" width="7.81640625" style="111" bestFit="1" customWidth="1"/>
    <col min="14855" max="14856" width="0" style="111" hidden="1" customWidth="1"/>
    <col min="14857" max="14859" width="3.7265625" style="111" customWidth="1"/>
    <col min="14860" max="14860" width="0" style="111" hidden="1" customWidth="1"/>
    <col min="14861" max="14861" width="3.7265625" style="111" customWidth="1"/>
    <col min="14862" max="14863" width="0" style="111" hidden="1" customWidth="1"/>
    <col min="14864" max="14864" width="3.7265625" style="111" customWidth="1"/>
    <col min="14865" max="14866" width="0" style="111" hidden="1" customWidth="1"/>
    <col min="14867" max="14867" width="3.7265625" style="111" customWidth="1"/>
    <col min="14868" max="14869" width="0" style="111" hidden="1" customWidth="1"/>
    <col min="14870" max="14870" width="3.7265625" style="111" customWidth="1"/>
    <col min="14871" max="14872" width="0" style="111" hidden="1" customWidth="1"/>
    <col min="14873" max="14873" width="3.7265625" style="111" customWidth="1"/>
    <col min="14874" max="14875" width="0" style="111" hidden="1" customWidth="1"/>
    <col min="14876" max="14876" width="3.7265625" style="111" customWidth="1"/>
    <col min="14877" max="14877" width="0" style="111" hidden="1" customWidth="1"/>
    <col min="14878" max="14884" width="3.7265625" style="111" customWidth="1"/>
    <col min="14885" max="14886" width="0" style="111" hidden="1" customWidth="1"/>
    <col min="14887" max="14888" width="3.7265625" style="111" customWidth="1"/>
    <col min="14889" max="14890" width="0" style="111" hidden="1" customWidth="1"/>
    <col min="14891" max="14895" width="3.7265625" style="111" customWidth="1"/>
    <col min="14896" max="14910" width="0" style="111" hidden="1" customWidth="1"/>
    <col min="14911" max="14927" width="3.7265625" style="111" customWidth="1"/>
    <col min="14928" max="14929" width="0" style="111" hidden="1" customWidth="1"/>
    <col min="14930" max="14935" width="3.7265625" style="111" customWidth="1"/>
    <col min="14936" max="14944" width="3.453125" style="111" customWidth="1"/>
    <col min="14945" max="14951" width="3.1796875" style="111" customWidth="1"/>
    <col min="14952" max="14952" width="0" style="111" hidden="1" customWidth="1"/>
    <col min="14953" max="14953" width="3.7265625" style="111" customWidth="1"/>
    <col min="14954" max="14958" width="0" style="111" hidden="1" customWidth="1"/>
    <col min="14959" max="14959" width="3.7265625" style="111" customWidth="1"/>
    <col min="14960" max="14961" width="0" style="111" hidden="1" customWidth="1"/>
    <col min="14962" max="14965" width="3" style="111" customWidth="1"/>
    <col min="14966" max="14967" width="0" style="111" hidden="1" customWidth="1"/>
    <col min="14968" max="14968" width="3" style="111" customWidth="1"/>
    <col min="14969" max="14970" width="0" style="111" hidden="1" customWidth="1"/>
    <col min="14971" max="14975" width="3.7265625" style="111" customWidth="1"/>
    <col min="14976" max="14976" width="3.26953125" style="111" customWidth="1"/>
    <col min="14977" max="14979" width="3.7265625" style="111" customWidth="1"/>
    <col min="14980" max="14994" width="0" style="111" hidden="1" customWidth="1"/>
    <col min="14995" max="14995" width="3.54296875" style="111" customWidth="1"/>
    <col min="14996" max="15028" width="0" style="111" hidden="1" customWidth="1"/>
    <col min="15029" max="15104" width="9.1796875" style="111"/>
    <col min="15105" max="15105" width="3" style="111" customWidth="1"/>
    <col min="15106" max="15106" width="9.7265625" style="111" customWidth="1"/>
    <col min="15107" max="15107" width="6.7265625" style="111" customWidth="1"/>
    <col min="15108" max="15108" width="5.453125" style="111" customWidth="1"/>
    <col min="15109" max="15109" width="5.54296875" style="111" customWidth="1"/>
    <col min="15110" max="15110" width="7.81640625" style="111" bestFit="1" customWidth="1"/>
    <col min="15111" max="15112" width="0" style="111" hidden="1" customWidth="1"/>
    <col min="15113" max="15115" width="3.7265625" style="111" customWidth="1"/>
    <col min="15116" max="15116" width="0" style="111" hidden="1" customWidth="1"/>
    <col min="15117" max="15117" width="3.7265625" style="111" customWidth="1"/>
    <col min="15118" max="15119" width="0" style="111" hidden="1" customWidth="1"/>
    <col min="15120" max="15120" width="3.7265625" style="111" customWidth="1"/>
    <col min="15121" max="15122" width="0" style="111" hidden="1" customWidth="1"/>
    <col min="15123" max="15123" width="3.7265625" style="111" customWidth="1"/>
    <col min="15124" max="15125" width="0" style="111" hidden="1" customWidth="1"/>
    <col min="15126" max="15126" width="3.7265625" style="111" customWidth="1"/>
    <col min="15127" max="15128" width="0" style="111" hidden="1" customWidth="1"/>
    <col min="15129" max="15129" width="3.7265625" style="111" customWidth="1"/>
    <col min="15130" max="15131" width="0" style="111" hidden="1" customWidth="1"/>
    <col min="15132" max="15132" width="3.7265625" style="111" customWidth="1"/>
    <col min="15133" max="15133" width="0" style="111" hidden="1" customWidth="1"/>
    <col min="15134" max="15140" width="3.7265625" style="111" customWidth="1"/>
    <col min="15141" max="15142" width="0" style="111" hidden="1" customWidth="1"/>
    <col min="15143" max="15144" width="3.7265625" style="111" customWidth="1"/>
    <col min="15145" max="15146" width="0" style="111" hidden="1" customWidth="1"/>
    <col min="15147" max="15151" width="3.7265625" style="111" customWidth="1"/>
    <col min="15152" max="15166" width="0" style="111" hidden="1" customWidth="1"/>
    <col min="15167" max="15183" width="3.7265625" style="111" customWidth="1"/>
    <col min="15184" max="15185" width="0" style="111" hidden="1" customWidth="1"/>
    <col min="15186" max="15191" width="3.7265625" style="111" customWidth="1"/>
    <col min="15192" max="15200" width="3.453125" style="111" customWidth="1"/>
    <col min="15201" max="15207" width="3.1796875" style="111" customWidth="1"/>
    <col min="15208" max="15208" width="0" style="111" hidden="1" customWidth="1"/>
    <col min="15209" max="15209" width="3.7265625" style="111" customWidth="1"/>
    <col min="15210" max="15214" width="0" style="111" hidden="1" customWidth="1"/>
    <col min="15215" max="15215" width="3.7265625" style="111" customWidth="1"/>
    <col min="15216" max="15217" width="0" style="111" hidden="1" customWidth="1"/>
    <col min="15218" max="15221" width="3" style="111" customWidth="1"/>
    <col min="15222" max="15223" width="0" style="111" hidden="1" customWidth="1"/>
    <col min="15224" max="15224" width="3" style="111" customWidth="1"/>
    <col min="15225" max="15226" width="0" style="111" hidden="1" customWidth="1"/>
    <col min="15227" max="15231" width="3.7265625" style="111" customWidth="1"/>
    <col min="15232" max="15232" width="3.26953125" style="111" customWidth="1"/>
    <col min="15233" max="15235" width="3.7265625" style="111" customWidth="1"/>
    <col min="15236" max="15250" width="0" style="111" hidden="1" customWidth="1"/>
    <col min="15251" max="15251" width="3.54296875" style="111" customWidth="1"/>
    <col min="15252" max="15284" width="0" style="111" hidden="1" customWidth="1"/>
    <col min="15285" max="15360" width="9.1796875" style="111"/>
    <col min="15361" max="15361" width="3" style="111" customWidth="1"/>
    <col min="15362" max="15362" width="9.7265625" style="111" customWidth="1"/>
    <col min="15363" max="15363" width="6.7265625" style="111" customWidth="1"/>
    <col min="15364" max="15364" width="5.453125" style="111" customWidth="1"/>
    <col min="15365" max="15365" width="5.54296875" style="111" customWidth="1"/>
    <col min="15366" max="15366" width="7.81640625" style="111" bestFit="1" customWidth="1"/>
    <col min="15367" max="15368" width="0" style="111" hidden="1" customWidth="1"/>
    <col min="15369" max="15371" width="3.7265625" style="111" customWidth="1"/>
    <col min="15372" max="15372" width="0" style="111" hidden="1" customWidth="1"/>
    <col min="15373" max="15373" width="3.7265625" style="111" customWidth="1"/>
    <col min="15374" max="15375" width="0" style="111" hidden="1" customWidth="1"/>
    <col min="15376" max="15376" width="3.7265625" style="111" customWidth="1"/>
    <col min="15377" max="15378" width="0" style="111" hidden="1" customWidth="1"/>
    <col min="15379" max="15379" width="3.7265625" style="111" customWidth="1"/>
    <col min="15380" max="15381" width="0" style="111" hidden="1" customWidth="1"/>
    <col min="15382" max="15382" width="3.7265625" style="111" customWidth="1"/>
    <col min="15383" max="15384" width="0" style="111" hidden="1" customWidth="1"/>
    <col min="15385" max="15385" width="3.7265625" style="111" customWidth="1"/>
    <col min="15386" max="15387" width="0" style="111" hidden="1" customWidth="1"/>
    <col min="15388" max="15388" width="3.7265625" style="111" customWidth="1"/>
    <col min="15389" max="15389" width="0" style="111" hidden="1" customWidth="1"/>
    <col min="15390" max="15396" width="3.7265625" style="111" customWidth="1"/>
    <col min="15397" max="15398" width="0" style="111" hidden="1" customWidth="1"/>
    <col min="15399" max="15400" width="3.7265625" style="111" customWidth="1"/>
    <col min="15401" max="15402" width="0" style="111" hidden="1" customWidth="1"/>
    <col min="15403" max="15407" width="3.7265625" style="111" customWidth="1"/>
    <col min="15408" max="15422" width="0" style="111" hidden="1" customWidth="1"/>
    <col min="15423" max="15439" width="3.7265625" style="111" customWidth="1"/>
    <col min="15440" max="15441" width="0" style="111" hidden="1" customWidth="1"/>
    <col min="15442" max="15447" width="3.7265625" style="111" customWidth="1"/>
    <col min="15448" max="15456" width="3.453125" style="111" customWidth="1"/>
    <col min="15457" max="15463" width="3.1796875" style="111" customWidth="1"/>
    <col min="15464" max="15464" width="0" style="111" hidden="1" customWidth="1"/>
    <col min="15465" max="15465" width="3.7265625" style="111" customWidth="1"/>
    <col min="15466" max="15470" width="0" style="111" hidden="1" customWidth="1"/>
    <col min="15471" max="15471" width="3.7265625" style="111" customWidth="1"/>
    <col min="15472" max="15473" width="0" style="111" hidden="1" customWidth="1"/>
    <col min="15474" max="15477" width="3" style="111" customWidth="1"/>
    <col min="15478" max="15479" width="0" style="111" hidden="1" customWidth="1"/>
    <col min="15480" max="15480" width="3" style="111" customWidth="1"/>
    <col min="15481" max="15482" width="0" style="111" hidden="1" customWidth="1"/>
    <col min="15483" max="15487" width="3.7265625" style="111" customWidth="1"/>
    <col min="15488" max="15488" width="3.26953125" style="111" customWidth="1"/>
    <col min="15489" max="15491" width="3.7265625" style="111" customWidth="1"/>
    <col min="15492" max="15506" width="0" style="111" hidden="1" customWidth="1"/>
    <col min="15507" max="15507" width="3.54296875" style="111" customWidth="1"/>
    <col min="15508" max="15540" width="0" style="111" hidden="1" customWidth="1"/>
    <col min="15541" max="15616" width="9.1796875" style="111"/>
    <col min="15617" max="15617" width="3" style="111" customWidth="1"/>
    <col min="15618" max="15618" width="9.7265625" style="111" customWidth="1"/>
    <col min="15619" max="15619" width="6.7265625" style="111" customWidth="1"/>
    <col min="15620" max="15620" width="5.453125" style="111" customWidth="1"/>
    <col min="15621" max="15621" width="5.54296875" style="111" customWidth="1"/>
    <col min="15622" max="15622" width="7.81640625" style="111" bestFit="1" customWidth="1"/>
    <col min="15623" max="15624" width="0" style="111" hidden="1" customWidth="1"/>
    <col min="15625" max="15627" width="3.7265625" style="111" customWidth="1"/>
    <col min="15628" max="15628" width="0" style="111" hidden="1" customWidth="1"/>
    <col min="15629" max="15629" width="3.7265625" style="111" customWidth="1"/>
    <col min="15630" max="15631" width="0" style="111" hidden="1" customWidth="1"/>
    <col min="15632" max="15632" width="3.7265625" style="111" customWidth="1"/>
    <col min="15633" max="15634" width="0" style="111" hidden="1" customWidth="1"/>
    <col min="15635" max="15635" width="3.7265625" style="111" customWidth="1"/>
    <col min="15636" max="15637" width="0" style="111" hidden="1" customWidth="1"/>
    <col min="15638" max="15638" width="3.7265625" style="111" customWidth="1"/>
    <col min="15639" max="15640" width="0" style="111" hidden="1" customWidth="1"/>
    <col min="15641" max="15641" width="3.7265625" style="111" customWidth="1"/>
    <col min="15642" max="15643" width="0" style="111" hidden="1" customWidth="1"/>
    <col min="15644" max="15644" width="3.7265625" style="111" customWidth="1"/>
    <col min="15645" max="15645" width="0" style="111" hidden="1" customWidth="1"/>
    <col min="15646" max="15652" width="3.7265625" style="111" customWidth="1"/>
    <col min="15653" max="15654" width="0" style="111" hidden="1" customWidth="1"/>
    <col min="15655" max="15656" width="3.7265625" style="111" customWidth="1"/>
    <col min="15657" max="15658" width="0" style="111" hidden="1" customWidth="1"/>
    <col min="15659" max="15663" width="3.7265625" style="111" customWidth="1"/>
    <col min="15664" max="15678" width="0" style="111" hidden="1" customWidth="1"/>
    <col min="15679" max="15695" width="3.7265625" style="111" customWidth="1"/>
    <col min="15696" max="15697" width="0" style="111" hidden="1" customWidth="1"/>
    <col min="15698" max="15703" width="3.7265625" style="111" customWidth="1"/>
    <col min="15704" max="15712" width="3.453125" style="111" customWidth="1"/>
    <col min="15713" max="15719" width="3.1796875" style="111" customWidth="1"/>
    <col min="15720" max="15720" width="0" style="111" hidden="1" customWidth="1"/>
    <col min="15721" max="15721" width="3.7265625" style="111" customWidth="1"/>
    <col min="15722" max="15726" width="0" style="111" hidden="1" customWidth="1"/>
    <col min="15727" max="15727" width="3.7265625" style="111" customWidth="1"/>
    <col min="15728" max="15729" width="0" style="111" hidden="1" customWidth="1"/>
    <col min="15730" max="15733" width="3" style="111" customWidth="1"/>
    <col min="15734" max="15735" width="0" style="111" hidden="1" customWidth="1"/>
    <col min="15736" max="15736" width="3" style="111" customWidth="1"/>
    <col min="15737" max="15738" width="0" style="111" hidden="1" customWidth="1"/>
    <col min="15739" max="15743" width="3.7265625" style="111" customWidth="1"/>
    <col min="15744" max="15744" width="3.26953125" style="111" customWidth="1"/>
    <col min="15745" max="15747" width="3.7265625" style="111" customWidth="1"/>
    <col min="15748" max="15762" width="0" style="111" hidden="1" customWidth="1"/>
    <col min="15763" max="15763" width="3.54296875" style="111" customWidth="1"/>
    <col min="15764" max="15796" width="0" style="111" hidden="1" customWidth="1"/>
    <col min="15797" max="15872" width="9.1796875" style="111"/>
    <col min="15873" max="15873" width="3" style="111" customWidth="1"/>
    <col min="15874" max="15874" width="9.7265625" style="111" customWidth="1"/>
    <col min="15875" max="15875" width="6.7265625" style="111" customWidth="1"/>
    <col min="15876" max="15876" width="5.453125" style="111" customWidth="1"/>
    <col min="15877" max="15877" width="5.54296875" style="111" customWidth="1"/>
    <col min="15878" max="15878" width="7.81640625" style="111" bestFit="1" customWidth="1"/>
    <col min="15879" max="15880" width="0" style="111" hidden="1" customWidth="1"/>
    <col min="15881" max="15883" width="3.7265625" style="111" customWidth="1"/>
    <col min="15884" max="15884" width="0" style="111" hidden="1" customWidth="1"/>
    <col min="15885" max="15885" width="3.7265625" style="111" customWidth="1"/>
    <col min="15886" max="15887" width="0" style="111" hidden="1" customWidth="1"/>
    <col min="15888" max="15888" width="3.7265625" style="111" customWidth="1"/>
    <col min="15889" max="15890" width="0" style="111" hidden="1" customWidth="1"/>
    <col min="15891" max="15891" width="3.7265625" style="111" customWidth="1"/>
    <col min="15892" max="15893" width="0" style="111" hidden="1" customWidth="1"/>
    <col min="15894" max="15894" width="3.7265625" style="111" customWidth="1"/>
    <col min="15895" max="15896" width="0" style="111" hidden="1" customWidth="1"/>
    <col min="15897" max="15897" width="3.7265625" style="111" customWidth="1"/>
    <col min="15898" max="15899" width="0" style="111" hidden="1" customWidth="1"/>
    <col min="15900" max="15900" width="3.7265625" style="111" customWidth="1"/>
    <col min="15901" max="15901" width="0" style="111" hidden="1" customWidth="1"/>
    <col min="15902" max="15908" width="3.7265625" style="111" customWidth="1"/>
    <col min="15909" max="15910" width="0" style="111" hidden="1" customWidth="1"/>
    <col min="15911" max="15912" width="3.7265625" style="111" customWidth="1"/>
    <col min="15913" max="15914" width="0" style="111" hidden="1" customWidth="1"/>
    <col min="15915" max="15919" width="3.7265625" style="111" customWidth="1"/>
    <col min="15920" max="15934" width="0" style="111" hidden="1" customWidth="1"/>
    <col min="15935" max="15951" width="3.7265625" style="111" customWidth="1"/>
    <col min="15952" max="15953" width="0" style="111" hidden="1" customWidth="1"/>
    <col min="15954" max="15959" width="3.7265625" style="111" customWidth="1"/>
    <col min="15960" max="15968" width="3.453125" style="111" customWidth="1"/>
    <col min="15969" max="15975" width="3.1796875" style="111" customWidth="1"/>
    <col min="15976" max="15976" width="0" style="111" hidden="1" customWidth="1"/>
    <col min="15977" max="15977" width="3.7265625" style="111" customWidth="1"/>
    <col min="15978" max="15982" width="0" style="111" hidden="1" customWidth="1"/>
    <col min="15983" max="15983" width="3.7265625" style="111" customWidth="1"/>
    <col min="15984" max="15985" width="0" style="111" hidden="1" customWidth="1"/>
    <col min="15986" max="15989" width="3" style="111" customWidth="1"/>
    <col min="15990" max="15991" width="0" style="111" hidden="1" customWidth="1"/>
    <col min="15992" max="15992" width="3" style="111" customWidth="1"/>
    <col min="15993" max="15994" width="0" style="111" hidden="1" customWidth="1"/>
    <col min="15995" max="15999" width="3.7265625" style="111" customWidth="1"/>
    <col min="16000" max="16000" width="3.26953125" style="111" customWidth="1"/>
    <col min="16001" max="16003" width="3.7265625" style="111" customWidth="1"/>
    <col min="16004" max="16018" width="0" style="111" hidden="1" customWidth="1"/>
    <col min="16019" max="16019" width="3.54296875" style="111" customWidth="1"/>
    <col min="16020" max="16052" width="0" style="111" hidden="1" customWidth="1"/>
    <col min="16053" max="16128" width="9.1796875" style="111"/>
    <col min="16129" max="16129" width="3" style="111" customWidth="1"/>
    <col min="16130" max="16130" width="9.7265625" style="111" customWidth="1"/>
    <col min="16131" max="16131" width="6.7265625" style="111" customWidth="1"/>
    <col min="16132" max="16132" width="5.453125" style="111" customWidth="1"/>
    <col min="16133" max="16133" width="5.54296875" style="111" customWidth="1"/>
    <col min="16134" max="16134" width="7.81640625" style="111" bestFit="1" customWidth="1"/>
    <col min="16135" max="16136" width="0" style="111" hidden="1" customWidth="1"/>
    <col min="16137" max="16139" width="3.7265625" style="111" customWidth="1"/>
    <col min="16140" max="16140" width="0" style="111" hidden="1" customWidth="1"/>
    <col min="16141" max="16141" width="3.7265625" style="111" customWidth="1"/>
    <col min="16142" max="16143" width="0" style="111" hidden="1" customWidth="1"/>
    <col min="16144" max="16144" width="3.7265625" style="111" customWidth="1"/>
    <col min="16145" max="16146" width="0" style="111" hidden="1" customWidth="1"/>
    <col min="16147" max="16147" width="3.7265625" style="111" customWidth="1"/>
    <col min="16148" max="16149" width="0" style="111" hidden="1" customWidth="1"/>
    <col min="16150" max="16150" width="3.7265625" style="111" customWidth="1"/>
    <col min="16151" max="16152" width="0" style="111" hidden="1" customWidth="1"/>
    <col min="16153" max="16153" width="3.7265625" style="111" customWidth="1"/>
    <col min="16154" max="16155" width="0" style="111" hidden="1" customWidth="1"/>
    <col min="16156" max="16156" width="3.7265625" style="111" customWidth="1"/>
    <col min="16157" max="16157" width="0" style="111" hidden="1" customWidth="1"/>
    <col min="16158" max="16164" width="3.7265625" style="111" customWidth="1"/>
    <col min="16165" max="16166" width="0" style="111" hidden="1" customWidth="1"/>
    <col min="16167" max="16168" width="3.7265625" style="111" customWidth="1"/>
    <col min="16169" max="16170" width="0" style="111" hidden="1" customWidth="1"/>
    <col min="16171" max="16175" width="3.7265625" style="111" customWidth="1"/>
    <col min="16176" max="16190" width="0" style="111" hidden="1" customWidth="1"/>
    <col min="16191" max="16207" width="3.7265625" style="111" customWidth="1"/>
    <col min="16208" max="16209" width="0" style="111" hidden="1" customWidth="1"/>
    <col min="16210" max="16215" width="3.7265625" style="111" customWidth="1"/>
    <col min="16216" max="16224" width="3.453125" style="111" customWidth="1"/>
    <col min="16225" max="16231" width="3.1796875" style="111" customWidth="1"/>
    <col min="16232" max="16232" width="0" style="111" hidden="1" customWidth="1"/>
    <col min="16233" max="16233" width="3.7265625" style="111" customWidth="1"/>
    <col min="16234" max="16238" width="0" style="111" hidden="1" customWidth="1"/>
    <col min="16239" max="16239" width="3.7265625" style="111" customWidth="1"/>
    <col min="16240" max="16241" width="0" style="111" hidden="1" customWidth="1"/>
    <col min="16242" max="16245" width="3" style="111" customWidth="1"/>
    <col min="16246" max="16247" width="0" style="111" hidden="1" customWidth="1"/>
    <col min="16248" max="16248" width="3" style="111" customWidth="1"/>
    <col min="16249" max="16250" width="0" style="111" hidden="1" customWidth="1"/>
    <col min="16251" max="16255" width="3.7265625" style="111" customWidth="1"/>
    <col min="16256" max="16256" width="3.26953125" style="111" customWidth="1"/>
    <col min="16257" max="16259" width="3.7265625" style="111" customWidth="1"/>
    <col min="16260" max="16274" width="0" style="111" hidden="1" customWidth="1"/>
    <col min="16275" max="16275" width="3.54296875" style="111" customWidth="1"/>
    <col min="16276" max="16308" width="0" style="111" hidden="1" customWidth="1"/>
    <col min="16309" max="16384" width="9.1796875" style="111"/>
  </cols>
  <sheetData>
    <row r="1" spans="1:147" s="98" customFormat="1" x14ac:dyDescent="0.15"/>
    <row r="2" spans="1:147" s="98" customFormat="1" ht="15" x14ac:dyDescent="0.3">
      <c r="D2" s="2" t="s">
        <v>0</v>
      </c>
      <c r="AN2" s="2" t="s">
        <v>200</v>
      </c>
      <c r="CU2" s="2" t="s">
        <v>200</v>
      </c>
    </row>
    <row r="3" spans="1:147" s="98" customFormat="1" ht="15" x14ac:dyDescent="0.15">
      <c r="D3" s="4" t="s">
        <v>2</v>
      </c>
      <c r="AN3" s="4" t="s">
        <v>3</v>
      </c>
      <c r="CT3" s="4" t="s">
        <v>3</v>
      </c>
    </row>
    <row r="4" spans="1:147" s="99" customFormat="1" ht="15.75" customHeight="1" x14ac:dyDescent="0.15">
      <c r="B4" s="100" t="s">
        <v>4</v>
      </c>
      <c r="C4" s="101"/>
      <c r="D4" s="101"/>
      <c r="E4" s="101"/>
      <c r="F4" s="101"/>
      <c r="G4" s="101"/>
      <c r="H4" s="101"/>
      <c r="I4" s="101" t="s">
        <v>5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 t="s">
        <v>6</v>
      </c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 t="s">
        <v>7</v>
      </c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 t="s">
        <v>8</v>
      </c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2" t="s">
        <v>201</v>
      </c>
      <c r="DT4" s="102" t="s">
        <v>38</v>
      </c>
      <c r="DU4" s="102" t="s">
        <v>39</v>
      </c>
      <c r="DV4" s="102" t="s">
        <v>202</v>
      </c>
      <c r="DW4" s="102" t="s">
        <v>203</v>
      </c>
      <c r="DX4" s="102" t="s">
        <v>204</v>
      </c>
      <c r="DY4" s="101" t="s">
        <v>9</v>
      </c>
      <c r="DZ4" s="101"/>
      <c r="EA4" s="101"/>
      <c r="EB4" s="101"/>
      <c r="EC4" s="101"/>
      <c r="ED4" s="101"/>
      <c r="EE4" s="101"/>
      <c r="EF4" s="103"/>
      <c r="EG4" s="103"/>
      <c r="EH4" s="103"/>
      <c r="EI4" s="103"/>
      <c r="EJ4" s="101" t="s">
        <v>10</v>
      </c>
      <c r="EK4" s="101" t="s">
        <v>11</v>
      </c>
      <c r="EL4" s="101" t="s">
        <v>12</v>
      </c>
      <c r="EM4" s="101" t="s">
        <v>13</v>
      </c>
      <c r="EN4" s="101"/>
      <c r="EO4" s="101"/>
      <c r="EP4" s="101"/>
    </row>
    <row r="5" spans="1:147" s="99" customFormat="1" ht="15.75" customHeight="1" x14ac:dyDescent="0.15">
      <c r="B5" s="100"/>
      <c r="C5" s="101"/>
      <c r="D5" s="101"/>
      <c r="E5" s="101"/>
      <c r="F5" s="101"/>
      <c r="G5" s="101"/>
      <c r="H5" s="101"/>
      <c r="I5" s="101" t="s">
        <v>14</v>
      </c>
      <c r="J5" s="101"/>
      <c r="K5" s="101"/>
      <c r="L5" s="101" t="s">
        <v>15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 t="s">
        <v>205</v>
      </c>
      <c r="AE5" s="101"/>
      <c r="AF5" s="101" t="s">
        <v>16</v>
      </c>
      <c r="AG5" s="101"/>
      <c r="AH5" s="101"/>
      <c r="AI5" s="101"/>
      <c r="AJ5" s="104" t="s">
        <v>53</v>
      </c>
      <c r="AK5" s="101" t="s">
        <v>17</v>
      </c>
      <c r="AL5" s="101"/>
      <c r="AM5" s="101"/>
      <c r="AN5" s="101"/>
      <c r="AO5" s="101"/>
      <c r="AP5" s="101"/>
      <c r="AQ5" s="101"/>
      <c r="AR5" s="101" t="s">
        <v>18</v>
      </c>
      <c r="AS5" s="101"/>
      <c r="AT5" s="101"/>
      <c r="AU5" s="101"/>
      <c r="AV5" s="101" t="s">
        <v>19</v>
      </c>
      <c r="AW5" s="101" t="s">
        <v>20</v>
      </c>
      <c r="AX5" s="101" t="s">
        <v>206</v>
      </c>
      <c r="AY5" s="101"/>
      <c r="AZ5" s="101" t="s">
        <v>207</v>
      </c>
      <c r="BA5" s="101"/>
      <c r="BB5" s="101"/>
      <c r="BC5" s="101"/>
      <c r="BD5" s="101" t="s">
        <v>208</v>
      </c>
      <c r="BE5" s="101"/>
      <c r="BF5" s="101"/>
      <c r="BG5" s="101"/>
      <c r="BH5" s="104" t="s">
        <v>209</v>
      </c>
      <c r="BI5" s="101" t="s">
        <v>21</v>
      </c>
      <c r="BJ5" s="101" t="s">
        <v>22</v>
      </c>
      <c r="BK5" s="101" t="s">
        <v>16</v>
      </c>
      <c r="BL5" s="101"/>
      <c r="BM5" s="101"/>
      <c r="BN5" s="101"/>
      <c r="BO5" s="101"/>
      <c r="BP5" s="101"/>
      <c r="BQ5" s="101"/>
      <c r="BR5" s="101"/>
      <c r="BS5" s="101"/>
      <c r="BT5" s="104" t="s">
        <v>210</v>
      </c>
      <c r="BU5" s="104" t="s">
        <v>23</v>
      </c>
      <c r="BV5" s="101" t="s">
        <v>24</v>
      </c>
      <c r="BW5" s="101"/>
      <c r="BX5" s="104" t="s">
        <v>211</v>
      </c>
      <c r="BY5" s="101" t="s">
        <v>212</v>
      </c>
      <c r="BZ5" s="101"/>
      <c r="CA5" s="104" t="s">
        <v>37</v>
      </c>
      <c r="CB5" s="101" t="s">
        <v>25</v>
      </c>
      <c r="CC5" s="101" t="s">
        <v>26</v>
      </c>
      <c r="CD5" s="101" t="s">
        <v>27</v>
      </c>
      <c r="CE5" s="101"/>
      <c r="CF5" s="101"/>
      <c r="CG5" s="101" t="s">
        <v>28</v>
      </c>
      <c r="CH5" s="101"/>
      <c r="CI5" s="101" t="s">
        <v>29</v>
      </c>
      <c r="CJ5" s="101"/>
      <c r="CK5" s="101" t="s">
        <v>30</v>
      </c>
      <c r="CL5" s="101"/>
      <c r="CM5" s="101"/>
      <c r="CN5" s="101"/>
      <c r="CO5" s="101" t="s">
        <v>31</v>
      </c>
      <c r="CP5" s="101"/>
      <c r="CQ5" s="101"/>
      <c r="CR5" s="101"/>
      <c r="CS5" s="104" t="s">
        <v>32</v>
      </c>
      <c r="CT5" s="101" t="s">
        <v>33</v>
      </c>
      <c r="CU5" s="101"/>
      <c r="CV5" s="101" t="s">
        <v>34</v>
      </c>
      <c r="CW5" s="101"/>
      <c r="CX5" s="101"/>
      <c r="CY5" s="101"/>
      <c r="CZ5" s="101" t="s">
        <v>213</v>
      </c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 t="s">
        <v>37</v>
      </c>
      <c r="DM5" s="101"/>
      <c r="DN5" s="101" t="s">
        <v>214</v>
      </c>
      <c r="DO5" s="101"/>
      <c r="DP5" s="101"/>
      <c r="DQ5" s="101" t="s">
        <v>44</v>
      </c>
      <c r="DR5" s="101" t="s">
        <v>45</v>
      </c>
      <c r="DS5" s="105"/>
      <c r="DT5" s="105"/>
      <c r="DU5" s="105"/>
      <c r="DV5" s="105"/>
      <c r="DW5" s="105"/>
      <c r="DX5" s="105"/>
      <c r="DY5" s="101" t="s">
        <v>215</v>
      </c>
      <c r="DZ5" s="101"/>
      <c r="EA5" s="104"/>
      <c r="EB5" s="104"/>
      <c r="EC5" s="104"/>
      <c r="ED5" s="101" t="s">
        <v>46</v>
      </c>
      <c r="EE5" s="101" t="s">
        <v>47</v>
      </c>
      <c r="EF5" s="103"/>
      <c r="EG5" s="103"/>
      <c r="EH5" s="103"/>
      <c r="EI5" s="103"/>
      <c r="EJ5" s="101"/>
      <c r="EK5" s="101"/>
      <c r="EL5" s="101"/>
      <c r="EM5" s="101"/>
      <c r="EN5" s="101"/>
      <c r="EO5" s="101"/>
      <c r="EP5" s="101"/>
      <c r="EQ5" s="106" t="s">
        <v>123</v>
      </c>
    </row>
    <row r="6" spans="1:147" s="99" customFormat="1" ht="15" customHeight="1" x14ac:dyDescent="0.15">
      <c r="B6" s="100"/>
      <c r="C6" s="101"/>
      <c r="D6" s="101"/>
      <c r="E6" s="101"/>
      <c r="F6" s="101"/>
      <c r="G6" s="101"/>
      <c r="H6" s="101"/>
      <c r="I6" s="101" t="s">
        <v>100</v>
      </c>
      <c r="J6" s="101" t="s">
        <v>101</v>
      </c>
      <c r="K6" s="101" t="s">
        <v>48</v>
      </c>
      <c r="L6" s="101" t="s">
        <v>216</v>
      </c>
      <c r="M6" s="101"/>
      <c r="N6" s="101"/>
      <c r="O6" s="101" t="s">
        <v>217</v>
      </c>
      <c r="P6" s="101"/>
      <c r="Q6" s="101"/>
      <c r="R6" s="101" t="s">
        <v>218</v>
      </c>
      <c r="S6" s="101"/>
      <c r="T6" s="101"/>
      <c r="U6" s="101" t="s">
        <v>50</v>
      </c>
      <c r="V6" s="101"/>
      <c r="W6" s="101"/>
      <c r="X6" s="101" t="s">
        <v>51</v>
      </c>
      <c r="Y6" s="101"/>
      <c r="Z6" s="101"/>
      <c r="AA6" s="101" t="s">
        <v>52</v>
      </c>
      <c r="AB6" s="101"/>
      <c r="AC6" s="101"/>
      <c r="AD6" s="101" t="s">
        <v>219</v>
      </c>
      <c r="AE6" s="101" t="s">
        <v>220</v>
      </c>
      <c r="AF6" s="104" t="s">
        <v>221</v>
      </c>
      <c r="AG6" s="101" t="s">
        <v>222</v>
      </c>
      <c r="AH6" s="101"/>
      <c r="AI6" s="104" t="s">
        <v>223</v>
      </c>
      <c r="AJ6" s="101" t="s">
        <v>111</v>
      </c>
      <c r="AK6" s="101" t="s">
        <v>54</v>
      </c>
      <c r="AL6" s="101"/>
      <c r="AM6" s="101"/>
      <c r="AN6" s="101" t="s">
        <v>224</v>
      </c>
      <c r="AO6" s="101"/>
      <c r="AP6" s="101"/>
      <c r="AQ6" s="101" t="s">
        <v>55</v>
      </c>
      <c r="AR6" s="101" t="s">
        <v>225</v>
      </c>
      <c r="AS6" s="101" t="s">
        <v>226</v>
      </c>
      <c r="AT6" s="101" t="s">
        <v>56</v>
      </c>
      <c r="AU6" s="101" t="s">
        <v>227</v>
      </c>
      <c r="AV6" s="101"/>
      <c r="AW6" s="101"/>
      <c r="AX6" s="101" t="s">
        <v>228</v>
      </c>
      <c r="AY6" s="101" t="s">
        <v>229</v>
      </c>
      <c r="AZ6" s="101" t="s">
        <v>230</v>
      </c>
      <c r="BA6" s="101" t="s">
        <v>231</v>
      </c>
      <c r="BB6" s="101" t="s">
        <v>232</v>
      </c>
      <c r="BC6" s="101" t="s">
        <v>233</v>
      </c>
      <c r="BD6" s="101" t="s">
        <v>234</v>
      </c>
      <c r="BE6" s="101" t="s">
        <v>235</v>
      </c>
      <c r="BF6" s="101" t="s">
        <v>236</v>
      </c>
      <c r="BG6" s="101" t="s">
        <v>237</v>
      </c>
      <c r="BH6" s="101" t="s">
        <v>238</v>
      </c>
      <c r="BI6" s="101"/>
      <c r="BJ6" s="101"/>
      <c r="BK6" s="101" t="s">
        <v>239</v>
      </c>
      <c r="BL6" s="101" t="s">
        <v>240</v>
      </c>
      <c r="BM6" s="101" t="s">
        <v>241</v>
      </c>
      <c r="BN6" s="101" t="s">
        <v>242</v>
      </c>
      <c r="BO6" s="101" t="s">
        <v>243</v>
      </c>
      <c r="BP6" s="101" t="s">
        <v>57</v>
      </c>
      <c r="BQ6" s="101" t="s">
        <v>58</v>
      </c>
      <c r="BR6" s="101" t="s">
        <v>60</v>
      </c>
      <c r="BS6" s="101" t="s">
        <v>244</v>
      </c>
      <c r="BT6" s="101" t="s">
        <v>245</v>
      </c>
      <c r="BU6" s="101" t="s">
        <v>61</v>
      </c>
      <c r="BV6" s="101" t="s">
        <v>62</v>
      </c>
      <c r="BW6" s="101" t="s">
        <v>246</v>
      </c>
      <c r="BX6" s="101" t="s">
        <v>247</v>
      </c>
      <c r="BY6" s="101" t="s">
        <v>248</v>
      </c>
      <c r="BZ6" s="101" t="s">
        <v>249</v>
      </c>
      <c r="CA6" s="101" t="s">
        <v>250</v>
      </c>
      <c r="CB6" s="101"/>
      <c r="CC6" s="101"/>
      <c r="CD6" s="101" t="s">
        <v>63</v>
      </c>
      <c r="CE6" s="101" t="s">
        <v>64</v>
      </c>
      <c r="CF6" s="101" t="s">
        <v>65</v>
      </c>
      <c r="CG6" s="101" t="s">
        <v>66</v>
      </c>
      <c r="CH6" s="101" t="s">
        <v>67</v>
      </c>
      <c r="CI6" s="101" t="s">
        <v>68</v>
      </c>
      <c r="CJ6" s="101" t="s">
        <v>69</v>
      </c>
      <c r="CK6" s="101" t="s">
        <v>70</v>
      </c>
      <c r="CL6" s="101" t="s">
        <v>71</v>
      </c>
      <c r="CM6" s="101" t="s">
        <v>72</v>
      </c>
      <c r="CN6" s="101" t="s">
        <v>73</v>
      </c>
      <c r="CO6" s="101" t="s">
        <v>74</v>
      </c>
      <c r="CP6" s="101" t="s">
        <v>75</v>
      </c>
      <c r="CQ6" s="101" t="s">
        <v>76</v>
      </c>
      <c r="CR6" s="101" t="s">
        <v>77</v>
      </c>
      <c r="CS6" s="101" t="s">
        <v>78</v>
      </c>
      <c r="CT6" s="101" t="s">
        <v>79</v>
      </c>
      <c r="CU6" s="101" t="s">
        <v>80</v>
      </c>
      <c r="CV6" s="101" t="s">
        <v>81</v>
      </c>
      <c r="CW6" s="101" t="s">
        <v>251</v>
      </c>
      <c r="CX6" s="101" t="s">
        <v>82</v>
      </c>
      <c r="CY6" s="101" t="s">
        <v>83</v>
      </c>
      <c r="CZ6" s="101" t="s">
        <v>252</v>
      </c>
      <c r="DA6" s="101" t="s">
        <v>84</v>
      </c>
      <c r="DB6" s="101" t="s">
        <v>85</v>
      </c>
      <c r="DC6" s="101" t="s">
        <v>86</v>
      </c>
      <c r="DD6" s="101" t="s">
        <v>87</v>
      </c>
      <c r="DE6" s="101" t="s">
        <v>88</v>
      </c>
      <c r="DF6" s="101" t="s">
        <v>89</v>
      </c>
      <c r="DG6" s="101" t="s">
        <v>90</v>
      </c>
      <c r="DH6" s="101" t="s">
        <v>91</v>
      </c>
      <c r="DI6" s="101" t="s">
        <v>92</v>
      </c>
      <c r="DJ6" s="101" t="s">
        <v>93</v>
      </c>
      <c r="DK6" s="101" t="s">
        <v>94</v>
      </c>
      <c r="DL6" s="101" t="s">
        <v>253</v>
      </c>
      <c r="DM6" s="101" t="s">
        <v>96</v>
      </c>
      <c r="DN6" s="101" t="s">
        <v>95</v>
      </c>
      <c r="DO6" s="101" t="s">
        <v>115</v>
      </c>
      <c r="DP6" s="101" t="s">
        <v>116</v>
      </c>
      <c r="DQ6" s="101"/>
      <c r="DR6" s="101"/>
      <c r="DS6" s="105"/>
      <c r="DT6" s="105"/>
      <c r="DU6" s="105"/>
      <c r="DV6" s="105"/>
      <c r="DW6" s="105"/>
      <c r="DX6" s="105"/>
      <c r="DY6" s="101" t="s">
        <v>254</v>
      </c>
      <c r="DZ6" s="101" t="s">
        <v>255</v>
      </c>
      <c r="EA6" s="107" t="s">
        <v>117</v>
      </c>
      <c r="EB6" s="104"/>
      <c r="EC6" s="104"/>
      <c r="ED6" s="101"/>
      <c r="EE6" s="101"/>
      <c r="EF6" s="103"/>
      <c r="EG6" s="103"/>
      <c r="EH6" s="103"/>
      <c r="EI6" s="103"/>
      <c r="EJ6" s="101"/>
      <c r="EK6" s="101"/>
      <c r="EL6" s="101"/>
      <c r="EM6" s="101"/>
      <c r="EN6" s="101"/>
      <c r="EO6" s="101"/>
      <c r="EP6" s="101"/>
      <c r="EQ6" s="106"/>
    </row>
    <row r="7" spans="1:147" s="99" customFormat="1" ht="27" customHeight="1" x14ac:dyDescent="0.1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4" t="s">
        <v>256</v>
      </c>
      <c r="M7" s="104" t="s">
        <v>257</v>
      </c>
      <c r="N7" s="104" t="s">
        <v>258</v>
      </c>
      <c r="O7" s="104" t="s">
        <v>259</v>
      </c>
      <c r="P7" s="104" t="s">
        <v>260</v>
      </c>
      <c r="Q7" s="104" t="s">
        <v>261</v>
      </c>
      <c r="R7" s="104" t="s">
        <v>262</v>
      </c>
      <c r="S7" s="104" t="s">
        <v>263</v>
      </c>
      <c r="T7" s="104" t="s">
        <v>264</v>
      </c>
      <c r="U7" s="104" t="s">
        <v>102</v>
      </c>
      <c r="V7" s="104" t="s">
        <v>103</v>
      </c>
      <c r="W7" s="104" t="s">
        <v>104</v>
      </c>
      <c r="X7" s="104" t="s">
        <v>105</v>
      </c>
      <c r="Y7" s="104" t="s">
        <v>106</v>
      </c>
      <c r="Z7" s="104" t="s">
        <v>107</v>
      </c>
      <c r="AA7" s="104" t="s">
        <v>108</v>
      </c>
      <c r="AB7" s="104" t="s">
        <v>109</v>
      </c>
      <c r="AC7" s="104" t="s">
        <v>110</v>
      </c>
      <c r="AD7" s="101"/>
      <c r="AE7" s="101"/>
      <c r="AF7" s="104" t="s">
        <v>265</v>
      </c>
      <c r="AG7" s="104" t="s">
        <v>266</v>
      </c>
      <c r="AH7" s="104" t="s">
        <v>267</v>
      </c>
      <c r="AI7" s="104" t="s">
        <v>268</v>
      </c>
      <c r="AJ7" s="101"/>
      <c r="AK7" s="104" t="s">
        <v>112</v>
      </c>
      <c r="AL7" s="104" t="s">
        <v>113</v>
      </c>
      <c r="AM7" s="104" t="s">
        <v>114</v>
      </c>
      <c r="AN7" s="104" t="s">
        <v>269</v>
      </c>
      <c r="AO7" s="104" t="s">
        <v>270</v>
      </c>
      <c r="AP7" s="104" t="s">
        <v>271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8"/>
      <c r="DT7" s="108"/>
      <c r="DU7" s="108"/>
      <c r="DV7" s="108"/>
      <c r="DW7" s="108"/>
      <c r="DX7" s="108"/>
      <c r="DY7" s="101"/>
      <c r="DZ7" s="101"/>
      <c r="EA7" s="109"/>
      <c r="EB7" s="104"/>
      <c r="EC7" s="104"/>
      <c r="ED7" s="101"/>
      <c r="EE7" s="101"/>
      <c r="EF7" s="103"/>
      <c r="EG7" s="103"/>
      <c r="EH7" s="103"/>
      <c r="EI7" s="103"/>
      <c r="EJ7" s="101"/>
      <c r="EK7" s="101"/>
      <c r="EL7" s="101"/>
      <c r="EM7" s="101"/>
      <c r="EN7" s="101"/>
      <c r="EO7" s="101"/>
      <c r="EP7" s="101"/>
      <c r="EQ7" s="110"/>
    </row>
    <row r="8" spans="1:147" ht="15.5" x14ac:dyDescent="0.35">
      <c r="B8" s="85" t="s">
        <v>168</v>
      </c>
      <c r="C8" s="112"/>
      <c r="DS8" s="74"/>
      <c r="DT8" s="74"/>
      <c r="DU8" s="74"/>
      <c r="DV8" s="74"/>
      <c r="DW8" s="74"/>
      <c r="DX8" s="74"/>
      <c r="DY8" s="74"/>
      <c r="DZ8" s="74"/>
      <c r="EA8" s="74"/>
    </row>
    <row r="9" spans="1:147" ht="13" x14ac:dyDescent="0.3">
      <c r="DS9" s="74"/>
      <c r="DT9" s="74"/>
      <c r="DU9" s="74"/>
      <c r="DV9" s="74"/>
      <c r="DW9" s="74"/>
      <c r="DX9" s="74"/>
      <c r="DY9" s="74"/>
      <c r="DZ9" s="74"/>
      <c r="EA9" s="74"/>
    </row>
    <row r="10" spans="1:147" ht="15.75" customHeight="1" x14ac:dyDescent="0.3">
      <c r="B10" s="77" t="s">
        <v>272</v>
      </c>
      <c r="DS10" s="74"/>
      <c r="DT10" s="74"/>
      <c r="DU10" s="74"/>
      <c r="DV10" s="74"/>
      <c r="DW10" s="74"/>
      <c r="DX10" s="74"/>
      <c r="DY10" s="74"/>
      <c r="DZ10" s="74"/>
      <c r="EA10" s="74"/>
    </row>
    <row r="11" spans="1:147" ht="30" customHeight="1" x14ac:dyDescent="0.15">
      <c r="A11" s="115">
        <v>1</v>
      </c>
      <c r="B11" s="116">
        <v>1821525298</v>
      </c>
      <c r="C11" s="117" t="s">
        <v>191</v>
      </c>
      <c r="D11" s="117" t="s">
        <v>169</v>
      </c>
      <c r="E11" s="117" t="s">
        <v>273</v>
      </c>
      <c r="F11" s="118">
        <v>33885</v>
      </c>
      <c r="G11" s="117" t="s">
        <v>172</v>
      </c>
      <c r="H11" s="117" t="s">
        <v>156</v>
      </c>
      <c r="I11" s="61">
        <f>IF(VLOOKUP($B11,[1]Sheet!$A$7:$EB$218,[1]TN01_10_IN!I$12,0)="","",VLOOKUP($B11,[1]Sheet!$A$7:$EB$218,[1]TN01_10_IN!I$12,0))</f>
        <v>7.8</v>
      </c>
      <c r="J11" s="61">
        <f>IF(VLOOKUP($B11,[1]Sheet!$A$7:$EB$218,[1]TN01_10_IN!J$12,0)="","",VLOOKUP($B11,[1]Sheet!$A$7:$EB$218,[1]TN01_10_IN!J$12,0))</f>
        <v>6.5</v>
      </c>
      <c r="K11" s="61">
        <f>IF(VLOOKUP($B11,[1]Sheet!$A$7:$EB$218,[1]TN01_10_IN!K$12,0)="","",VLOOKUP($B11,[1]Sheet!$A$7:$EB$218,[1]TN01_10_IN!K$12,0))</f>
        <v>6.9</v>
      </c>
      <c r="L11" s="119" t="e">
        <f>IF(VLOOKUP($B11,[1]Sheet!$A$7:$EB$218,[1]TN01_10_IN!L$12,0)="","",VLOOKUP($B11,[1]Sheet!$A$7:$EB$218,[1]TN01_10_IN!L$12,0))</f>
        <v>#REF!</v>
      </c>
      <c r="M11" s="61">
        <f>IF(VLOOKUP($B11,[1]Sheet!$A$7:$EB$218,[1]TN01_10_IN!M$12,0)="","",VLOOKUP($B11,[1]Sheet!$A$7:$EB$218,[1]TN01_10_IN!M$12,0))</f>
        <v>4.5999999999999996</v>
      </c>
      <c r="N11" s="119" t="e">
        <f>IF(VLOOKUP($B11,[1]Sheet!$A$7:$EB$218,[1]TN01_10_IN!N$12,0)="","",VLOOKUP($B11,[1]Sheet!$A$7:$EB$218,[1]TN01_10_IN!N$12,0))</f>
        <v>#REF!</v>
      </c>
      <c r="O11" s="119" t="e">
        <f>IF(VLOOKUP($B11,[1]Sheet!$A$7:$EB$218,[1]TN01_10_IN!O$12,0)="","",VLOOKUP($B11,[1]Sheet!$A$7:$EB$218,[1]TN01_10_IN!O$12,0))</f>
        <v>#REF!</v>
      </c>
      <c r="P11" s="61">
        <f>IF(VLOOKUP($B11,[1]Sheet!$A$7:$EB$218,[1]TN01_10_IN!P$12,0)="","",VLOOKUP($B11,[1]Sheet!$A$7:$EB$218,[1]TN01_10_IN!P$12,0))</f>
        <v>5.3</v>
      </c>
      <c r="Q11" s="119" t="e">
        <f>IF(VLOOKUP($B11,[1]Sheet!$A$7:$EB$218,[1]TN01_10_IN!Q$12,0)="","",VLOOKUP($B11,[1]Sheet!$A$7:$EB$218,[1]TN01_10_IN!Q$12,0))</f>
        <v>#REF!</v>
      </c>
      <c r="R11" s="119" t="e">
        <f>IF(VLOOKUP($B11,[1]Sheet!$A$7:$EB$218,[1]TN01_10_IN!R$12,0)="","",VLOOKUP($B11,[1]Sheet!$A$7:$EB$218,[1]TN01_10_IN!R$12,0))</f>
        <v>#REF!</v>
      </c>
      <c r="S11" s="61">
        <f>IF(VLOOKUP($B11,[1]Sheet!$A$7:$EB$218,[1]TN01_10_IN!S$12,0)="","",VLOOKUP($B11,[1]Sheet!$A$7:$EB$218,[1]TN01_10_IN!S$12,0))</f>
        <v>5</v>
      </c>
      <c r="T11" s="119" t="e">
        <f>IF(VLOOKUP($B11,[1]Sheet!$A$7:$EB$218,[1]TN01_10_IN!T$12,0)="","",VLOOKUP($B11,[1]Sheet!$A$7:$EB$218,[1]TN01_10_IN!T$12,0))</f>
        <v>#REF!</v>
      </c>
      <c r="U11" s="119" t="e">
        <f>IF(VLOOKUP($B11,[1]Sheet!$A$7:$EB$218,[1]TN01_10_IN!U$12,0)="","",VLOOKUP($B11,[1]Sheet!$A$7:$EB$218,[1]TN01_10_IN!U$12,0))</f>
        <v>#REF!</v>
      </c>
      <c r="V11" s="61" t="e">
        <f>IF(VLOOKUP($B11,[1]Sheet!$A$7:$EB$218,[1]TN01_10_IN!V$12,0)="","",VLOOKUP($B11,[1]Sheet!$A$7:$EB$218,[1]TN01_10_IN!V$12,0))</f>
        <v>#REF!</v>
      </c>
      <c r="W11" s="119" t="e">
        <f>IF(VLOOKUP($B11,[1]Sheet!$A$7:$EB$218,[1]TN01_10_IN!W$12,0)="","",VLOOKUP($B11,[1]Sheet!$A$7:$EB$218,[1]TN01_10_IN!W$12,0))</f>
        <v>#REF!</v>
      </c>
      <c r="X11" s="119" t="e">
        <f>IF(VLOOKUP($B11,[1]Sheet!$A$7:$EB$218,[1]TN01_10_IN!X$12,0)="","",VLOOKUP($B11,[1]Sheet!$A$7:$EB$218,[1]TN01_10_IN!X$12,0))</f>
        <v>#REF!</v>
      </c>
      <c r="Y11" s="61">
        <f>IF(VLOOKUP($B11,[1]Sheet!$A$7:$EB$218,[1]TN01_10_IN!Y$12,0)="","",VLOOKUP($B11,[1]Sheet!$A$7:$EB$218,[1]TN01_10_IN!Y$12,0))</f>
        <v>6.6</v>
      </c>
      <c r="Z11" s="119" t="e">
        <f>IF(VLOOKUP($B11,[1]Sheet!$A$7:$EB$218,[1]TN01_10_IN!Z$12,0)="","",VLOOKUP($B11,[1]Sheet!$A$7:$EB$218,[1]TN01_10_IN!Z$12,0))</f>
        <v>#REF!</v>
      </c>
      <c r="AA11" s="119" t="e">
        <f>IF(VLOOKUP($B11,[1]Sheet!$A$7:$EB$218,[1]TN01_10_IN!AA$12,0)="","",VLOOKUP($B11,[1]Sheet!$A$7:$EB$218,[1]TN01_10_IN!AA$12,0))</f>
        <v>#REF!</v>
      </c>
      <c r="AB11" s="61" t="e">
        <f>IF(VLOOKUP($B11,[1]Sheet!$A$7:$EB$218,[1]TN01_10_IN!AB$12,0)="","",VLOOKUP($B11,[1]Sheet!$A$7:$EB$218,[1]TN01_10_IN!AB$12,0))</f>
        <v>#REF!</v>
      </c>
      <c r="AC11" s="119" t="e">
        <f>IF(VLOOKUP($B11,[1]Sheet!$A$7:$EB$218,[1]TN01_10_IN!AC$12,0)="","",VLOOKUP($B11,[1]Sheet!$A$7:$EB$218,[1]TN01_10_IN!AC$12,0))</f>
        <v>#REF!</v>
      </c>
      <c r="AD11" s="61">
        <f>IF(VLOOKUP($B11,[1]Sheet!$A$7:$EB$218,[1]TN01_10_IN!AD$12,0)="","",VLOOKUP($B11,[1]Sheet!$A$7:$EB$218,[1]TN01_10_IN!AD$12,0))</f>
        <v>7.2</v>
      </c>
      <c r="AE11" s="61">
        <f>IF(VLOOKUP($B11,[1]Sheet!$A$7:$EB$218,[1]TN01_10_IN!AE$12,0)="","",VLOOKUP($B11,[1]Sheet!$A$7:$EB$218,[1]TN01_10_IN!AE$12,0))</f>
        <v>4.0999999999999996</v>
      </c>
      <c r="AF11" s="61">
        <f>IF(VLOOKUP($B11,[1]Sheet!$A$7:$EB$218,[1]TN01_10_IN!AF$12,0)="","",VLOOKUP($B11,[1]Sheet!$A$7:$EB$218,[1]TN01_10_IN!AF$12,0))</f>
        <v>7.1</v>
      </c>
      <c r="AG11" s="61">
        <f>IF(VLOOKUP($B11,[1]Sheet!$A$7:$EB$218,[1]TN01_10_IN!AG$12,0)="","",VLOOKUP($B11,[1]Sheet!$A$7:$EB$218,[1]TN01_10_IN!AG$12,0))</f>
        <v>7</v>
      </c>
      <c r="AH11" s="61">
        <f>IF(VLOOKUP($B11,[1]Sheet!$A$7:$EB$218,[1]TN01_10_IN!AH$12,0)="","",VLOOKUP($B11,[1]Sheet!$A$7:$EB$218,[1]TN01_10_IN!AH$12,0))</f>
        <v>6.98</v>
      </c>
      <c r="AI11" s="61">
        <f>IF(VLOOKUP($B11,[1]Sheet!$A$7:$EB$218,[1]TN01_10_IN!AI$12,0)="","",VLOOKUP($B11,[1]Sheet!$A$7:$EB$218,[1]TN01_10_IN!AI$12,0))</f>
        <v>8.0299999999999994</v>
      </c>
      <c r="AJ11" s="61">
        <f>IF(VLOOKUP($B11,[1]Sheet!$A$7:$EB$218,[1]TN01_10_IN!AJ$12,0)="","",VLOOKUP($B11,[1]Sheet!$A$7:$EB$218,[1]TN01_10_IN!AJ$12,0))</f>
        <v>6.27</v>
      </c>
      <c r="AK11" s="119" t="e">
        <f>IF(VLOOKUP($B11,[1]Sheet!$A$7:$EB$218,[1]TN01_10_IN!AK$12,0)="","",VLOOKUP($B11,[1]Sheet!$A$7:$EB$218,[1]TN01_10_IN!AK$12,0))</f>
        <v>#REF!</v>
      </c>
      <c r="AL11" s="119" t="e">
        <f>IF(VLOOKUP($B11,[1]Sheet!$A$7:$EB$218,[1]TN01_10_IN!AL$12,0)="","",VLOOKUP($B11,[1]Sheet!$A$7:$EB$218,[1]TN01_10_IN!AL$12,0))</f>
        <v>#REF!</v>
      </c>
      <c r="AM11" s="61">
        <f>IF(VLOOKUP($B11,[1]Sheet!$A$7:$EB$218,[1]TN01_10_IN!AM$12,0)="","",VLOOKUP($B11,[1]Sheet!$A$7:$EB$218,[1]TN01_10_IN!AM$12,0))</f>
        <v>5.9</v>
      </c>
      <c r="AN11" s="61" t="str">
        <f>IF(VLOOKUP($B11,[1]Sheet!$A$7:$EB$218,[1]TN01_10_IN!AN$12,0)="","",VLOOKUP($B11,[1]Sheet!$A$7:$EB$218,[1]TN01_10_IN!AN$12,0))</f>
        <v>X</v>
      </c>
      <c r="AO11" s="119" t="e">
        <f>IF(VLOOKUP($B11,[1]Sheet!$A$7:$EB$218,[1]TN01_10_IN!AO$12,0)="","",VLOOKUP($B11,[1]Sheet!$A$7:$EB$218,[1]TN01_10_IN!AO$12,0))</f>
        <v>#REF!</v>
      </c>
      <c r="AP11" s="119" t="e">
        <f>IF(VLOOKUP($B11,[1]Sheet!$A$7:$EB$218,[1]TN01_10_IN!AP$12,0)="","",VLOOKUP($B11,[1]Sheet!$A$7:$EB$218,[1]TN01_10_IN!AP$12,0))</f>
        <v>#REF!</v>
      </c>
      <c r="AQ11" s="61">
        <f>IF(VLOOKUP($B11,[1]Sheet!$A$7:$EB$218,[1]TN01_10_IN!AQ$12,0)="","",VLOOKUP($B11,[1]Sheet!$A$7:$EB$218,[1]TN01_10_IN!AQ$12,0))</f>
        <v>6.9</v>
      </c>
      <c r="AR11" s="61">
        <f>IF(VLOOKUP($B11,[1]Sheet!$A$7:$EB$218,[1]TN01_10_IN!AR$12,0)="","",VLOOKUP($B11,[1]Sheet!$A$7:$EB$218,[1]TN01_10_IN!AR$12,0))</f>
        <v>6.1</v>
      </c>
      <c r="AS11" s="61">
        <f>IF(VLOOKUP($B11,[1]Sheet!$A$7:$EB$218,[1]TN01_10_IN!AS$12,0)="","",VLOOKUP($B11,[1]Sheet!$A$7:$EB$218,[1]TN01_10_IN!AS$12,0))</f>
        <v>5.6</v>
      </c>
      <c r="AT11" s="61">
        <f>IF(VLOOKUP($B11,[1]Sheet!$A$7:$EB$218,[1]TN01_10_IN!AT$12,0)="","",VLOOKUP($B11,[1]Sheet!$A$7:$EB$218,[1]TN01_10_IN!AT$12,0))</f>
        <v>5.5</v>
      </c>
      <c r="AU11" s="61">
        <f>IF(VLOOKUP($B11,[1]Sheet!$A$7:$EB$218,[1]TN01_10_IN!AU$12,0)="","",VLOOKUP($B11,[1]Sheet!$A$7:$EB$218,[1]TN01_10_IN!AU$12,0))</f>
        <v>8</v>
      </c>
      <c r="AV11" s="120">
        <f>IF(VLOOKUP($B11,[1]Sheet!$A$7:$EB$218,[1]TN01_10_IN!AV$12,0)="","",VLOOKUP($B11,[1]Sheet!$A$7:$EB$218,[1]TN01_10_IN!AV$12,0))</f>
        <v>50</v>
      </c>
      <c r="AW11" s="121">
        <f>IF(VLOOKUP($B11,[1]Sheet!$A$7:$EB$218,[1]TN01_10_IN!AW$12,0)="","",VLOOKUP($B11,[1]Sheet!$A$7:$EB$218,[1]TN01_10_IN!AW$12,0))</f>
        <v>6</v>
      </c>
      <c r="AX11" s="122">
        <f>IF(VLOOKUP($B11,[1]Sheet!$A$7:$EB$218,[1]TN01_10_IN!AX$12,0)="","",VLOOKUP($B11,[1]Sheet!$A$7:$EB$218,[1]TN01_10_IN!AX$12,0))</f>
        <v>8.9</v>
      </c>
      <c r="AY11" s="122">
        <f>IF(VLOOKUP($B11,[1]Sheet!$A$7:$EB$218,[1]TN01_10_IN!AY$12,0)="","",VLOOKUP($B11,[1]Sheet!$A$7:$EB$218,[1]TN01_10_IN!AY$12,0))</f>
        <v>7.4</v>
      </c>
      <c r="AZ11" s="122">
        <f>IF(VLOOKUP($B11,[1]Sheet!$A$7:$EB$218,[1]TN01_10_IN!AZ$12,0)="","",VLOOKUP($B11,[1]Sheet!$A$7:$EB$218,[1]TN01_10_IN!AZ$12,0))</f>
        <v>7.4</v>
      </c>
      <c r="BA11" s="123" t="e">
        <f>IF(VLOOKUP($B11,[1]Sheet!$A$7:$EB$218,[1]TN01_10_IN!BA$12,0)="","",VLOOKUP($B11,[1]Sheet!$A$7:$EB$218,[1]TN01_10_IN!BA$12,0))</f>
        <v>#REF!</v>
      </c>
      <c r="BB11" s="123" t="e">
        <f>IF(VLOOKUP($B11,[1]Sheet!$A$7:$EB$218,[1]TN01_10_IN!BB$12,0)="","",VLOOKUP($B11,[1]Sheet!$A$7:$EB$218,[1]TN01_10_IN!BB$12,0))</f>
        <v>#REF!</v>
      </c>
      <c r="BC11" s="123" t="e">
        <f>IF(VLOOKUP($B11,[1]Sheet!$A$7:$EB$218,[1]TN01_10_IN!BC$12,0)="","",VLOOKUP($B11,[1]Sheet!$A$7:$EB$218,[1]TN01_10_IN!BC$12,0))</f>
        <v>#REF!</v>
      </c>
      <c r="BD11" s="122">
        <f>IF(VLOOKUP($B11,[1]Sheet!$A$7:$EB$218,[1]TN01_10_IN!BD$12,0)="","",VLOOKUP($B11,[1]Sheet!$A$7:$EB$218,[1]TN01_10_IN!BD$12,0))</f>
        <v>5</v>
      </c>
      <c r="BE11" s="123" t="e">
        <f>IF(VLOOKUP($B11,[1]Sheet!$A$7:$EB$218,[1]TN01_10_IN!BE$12,0)="","",VLOOKUP($B11,[1]Sheet!$A$7:$EB$218,[1]TN01_10_IN!BE$12,0))</f>
        <v>#REF!</v>
      </c>
      <c r="BF11" s="123" t="e">
        <f>IF(VLOOKUP($B11,[1]Sheet!$A$7:$EB$218,[1]TN01_10_IN!BF$12,0)="","",VLOOKUP($B11,[1]Sheet!$A$7:$EB$218,[1]TN01_10_IN!BF$12,0))</f>
        <v>#REF!</v>
      </c>
      <c r="BG11" s="123" t="e">
        <f>IF(VLOOKUP($B11,[1]Sheet!$A$7:$EB$218,[1]TN01_10_IN!BG$12,0)="","",VLOOKUP($B11,[1]Sheet!$A$7:$EB$218,[1]TN01_10_IN!BG$12,0))</f>
        <v>#REF!</v>
      </c>
      <c r="BH11" s="122">
        <f>IF(VLOOKUP($B11,[1]Sheet!$A$7:$EB$218,[1]TN01_10_IN!BH$12,0)="","",VLOOKUP($B11,[1]Sheet!$A$7:$EB$218,[1]TN01_10_IN!BH$12,0))</f>
        <v>5.4</v>
      </c>
      <c r="BI11" s="122">
        <f>IF(VLOOKUP($B11,[1]Sheet!$A$7:$EB$218,[1]TN01_10_IN!BI$12,0)="","",VLOOKUP($B11,[1]Sheet!$A$7:$EB$218,[1]TN01_10_IN!BI$12,0))</f>
        <v>5</v>
      </c>
      <c r="BJ11" s="122">
        <f>IF(VLOOKUP($B11,[1]Sheet!$A$7:$EB$218,[1]TN01_10_IN!BJ$12,0)="","",VLOOKUP($B11,[1]Sheet!$A$7:$EB$218,[1]TN01_10_IN!BJ$12,0))</f>
        <v>0</v>
      </c>
      <c r="BK11" s="124">
        <f>IF(VLOOKUP($B11,[1]Sheet!$A$7:$EB$218,[1]TN01_10_IN!BK$12,0)="","",VLOOKUP($B11,[1]Sheet!$A$7:$EB$218,[1]TN01_10_IN!BK$12,0))</f>
        <v>6.4</v>
      </c>
      <c r="BL11" s="61">
        <f>IF(VLOOKUP($B11,[1]Sheet!$A$7:$EB$218,[1]TN01_10_IN!BL$12,0)="","",VLOOKUP($B11,[1]Sheet!$A$7:$EB$218,[1]TN01_10_IN!BL$12,0))</f>
        <v>5.6</v>
      </c>
      <c r="BM11" s="119">
        <f>IF(VLOOKUP($B11,[1]Sheet!$A$7:$EB$218,[1]TN01_10_IN!BM$12,0)="","",VLOOKUP($B11,[1]Sheet!$A$7:$EB$218,[1]TN01_10_IN!BM$12,0))</f>
        <v>5.73</v>
      </c>
      <c r="BN11" s="61">
        <f>IF(VLOOKUP($B11,[1]Sheet!$A$7:$EB$218,[1]TN01_10_IN!BN$12,0)="","",VLOOKUP($B11,[1]Sheet!$A$7:$EB$218,[1]TN01_10_IN!BN$12,0))</f>
        <v>6.77</v>
      </c>
      <c r="BO11" s="61">
        <f>IF(VLOOKUP($B11,[1]Sheet!$A$7:$EB$218,[1]TN01_10_IN!BO$12,0)="","",VLOOKUP($B11,[1]Sheet!$A$7:$EB$218,[1]TN01_10_IN!BO$12,0))</f>
        <v>5.93</v>
      </c>
      <c r="BP11" s="61">
        <f>IF(VLOOKUP($B11,[1]Sheet!$A$7:$EB$218,[1]TN01_10_IN!BP$12,0)="","",VLOOKUP($B11,[1]Sheet!$A$7:$EB$218,[1]TN01_10_IN!BP$12,0))</f>
        <v>7.03</v>
      </c>
      <c r="BQ11" s="61">
        <f>IF(VLOOKUP($B11,[1]Sheet!$A$7:$EB$218,[1]TN01_10_IN!BQ$12,0)="","",VLOOKUP($B11,[1]Sheet!$A$7:$EB$218,[1]TN01_10_IN!BQ$12,0))</f>
        <v>7.9</v>
      </c>
      <c r="BR11" s="61">
        <f>IF(VLOOKUP($B11,[1]Sheet!$A$7:$EB$218,[1]TN01_10_IN!BR$12,0)="","",VLOOKUP($B11,[1]Sheet!$A$7:$EB$218,[1]TN01_10_IN!BR$12,0))</f>
        <v>5.83</v>
      </c>
      <c r="BS11" s="61">
        <f>IF(VLOOKUP($B11,[1]Sheet!$A$7:$EB$218,[1]TN01_10_IN!BS$12,0)="","",VLOOKUP($B11,[1]Sheet!$A$7:$EB$218,[1]TN01_10_IN!BS$12,0))</f>
        <v>5.3</v>
      </c>
      <c r="BT11" s="61">
        <f>IF(VLOOKUP($B11,[1]Sheet!$A$7:$EB$218,[1]TN01_10_IN!BT$12,0)="","",VLOOKUP($B11,[1]Sheet!$A$7:$EB$218,[1]TN01_10_IN!BT$12,0))</f>
        <v>5.4</v>
      </c>
      <c r="BU11" s="61">
        <f>IF(VLOOKUP($B11,[1]Sheet!$A$7:$EB$218,[1]TN01_10_IN!BU$12,0)="","",VLOOKUP($B11,[1]Sheet!$A$7:$EB$218,[1]TN01_10_IN!BU$12,0))</f>
        <v>5.7</v>
      </c>
      <c r="BV11" s="61">
        <f>IF(VLOOKUP($B11,[1]Sheet!$A$7:$EB$218,[1]TN01_10_IN!BV$12,0)="","",VLOOKUP($B11,[1]Sheet!$A$7:$EB$218,[1]TN01_10_IN!BV$12,0))</f>
        <v>5.6</v>
      </c>
      <c r="BW11" s="61">
        <f>IF(VLOOKUP($B11,[1]Sheet!$A$7:$EB$218,[1]TN01_10_IN!BW$12,0)="","",VLOOKUP($B11,[1]Sheet!$A$7:$EB$218,[1]TN01_10_IN!BW$12,0))</f>
        <v>7.2</v>
      </c>
      <c r="BX11" s="61">
        <f>IF(VLOOKUP($B11,[1]Sheet!$A$7:$EB$218,[1]TN01_10_IN!BX$12,0)="","",VLOOKUP($B11,[1]Sheet!$A$7:$EB$218,[1]TN01_10_IN!BX$12,0))</f>
        <v>6.1</v>
      </c>
      <c r="BY11" s="61">
        <f>IF(VLOOKUP($B11,[1]Sheet!$A$7:$EB$218,[1]TN01_10_IN!BY$12,0)="","",VLOOKUP($B11,[1]Sheet!$A$7:$EB$218,[1]TN01_10_IN!BY$12,0))</f>
        <v>6.9</v>
      </c>
      <c r="BZ11" s="61">
        <f>IF(VLOOKUP($B11,[1]Sheet!$A$7:$EB$218,[1]TN01_10_IN!BZ$12,0)="","",VLOOKUP($B11,[1]Sheet!$A$7:$EB$218,[1]TN01_10_IN!BZ$12,0))</f>
        <v>6</v>
      </c>
      <c r="CA11" s="61">
        <f>IF(VLOOKUP($B11,[1]Sheet!$A$7:$EB$218,[1]TN01_10_IN!CA$12,0)="","",VLOOKUP($B11,[1]Sheet!$A$7:$EB$218,[1]TN01_10_IN!CA$12,0))</f>
        <v>8.1999999999999993</v>
      </c>
      <c r="CB11" s="120">
        <f>IF(VLOOKUP($B11,[1]Sheet!$A$7:$EB$218,[1]TN01_10_IN!CB$12,0)="","",VLOOKUP($B11,[1]Sheet!$A$7:$EB$218,[1]TN01_10_IN!CB$12,0))</f>
        <v>41</v>
      </c>
      <c r="CC11" s="121">
        <f>IF(VLOOKUP($B11,[1]Sheet!$A$7:$EB$218,[1]TN01_10_IN!CC$12,0)="","",VLOOKUP($B11,[1]Sheet!$A$7:$EB$218,[1]TN01_10_IN!CC$12,0))</f>
        <v>0</v>
      </c>
      <c r="CD11" s="61">
        <f>IF(VLOOKUP($B11,[1]Sheet!$A$7:$EB$218,[1]TN01_10_IN!CD$12,0)="","",VLOOKUP($B11,[1]Sheet!$A$7:$EB$218,[1]TN01_10_IN!CD$12,0))</f>
        <v>6.33</v>
      </c>
      <c r="CE11" s="61">
        <f>IF(VLOOKUP($B11,[1]Sheet!$A$7:$EB$218,[1]TN01_10_IN!CE$12,0)="","",VLOOKUP($B11,[1]Sheet!$A$7:$EB$218,[1]TN01_10_IN!CE$12,0))</f>
        <v>5.37</v>
      </c>
      <c r="CF11" s="61">
        <f>IF(VLOOKUP($B11,[1]Sheet!$A$7:$EB$218,[1]TN01_10_IN!CF$12,0)="","",VLOOKUP($B11,[1]Sheet!$A$7:$EB$218,[1]TN01_10_IN!CF$12,0))</f>
        <v>7.2</v>
      </c>
      <c r="CG11" s="61">
        <f>IF(VLOOKUP($B11,[1]Sheet!$A$7:$EB$218,[1]TN01_10_IN!CG$12,0)="","",VLOOKUP($B11,[1]Sheet!$A$7:$EB$218,[1]TN01_10_IN!CG$12,0))</f>
        <v>7.13</v>
      </c>
      <c r="CH11" s="61">
        <f>IF(VLOOKUP($B11,[1]Sheet!$A$7:$EB$218,[1]TN01_10_IN!CH$12,0)="","",VLOOKUP($B11,[1]Sheet!$A$7:$EB$218,[1]TN01_10_IN!CH$12,0))</f>
        <v>6.23</v>
      </c>
      <c r="CI11" s="61">
        <f>IF(VLOOKUP($B11,[1]Sheet!$A$7:$EB$218,[1]TN01_10_IN!CI$12,0)="","",VLOOKUP($B11,[1]Sheet!$A$7:$EB$218,[1]TN01_10_IN!CI$12,0))</f>
        <v>6.13</v>
      </c>
      <c r="CJ11" s="61">
        <f>IF(VLOOKUP($B11,[1]Sheet!$A$7:$EB$218,[1]TN01_10_IN!CJ$12,0)="","",VLOOKUP($B11,[1]Sheet!$A$7:$EB$218,[1]TN01_10_IN!CJ$12,0))</f>
        <v>6.47</v>
      </c>
      <c r="CK11" s="61">
        <f>IF(VLOOKUP($B11,[1]Sheet!$A$7:$EB$218,[1]TN01_10_IN!CK$12,0)="","",VLOOKUP($B11,[1]Sheet!$A$7:$EB$218,[1]TN01_10_IN!CK$12,0))</f>
        <v>6.03</v>
      </c>
      <c r="CL11" s="61">
        <f>IF(VLOOKUP($B11,[1]Sheet!$A$7:$EB$218,[1]TN01_10_IN!CL$12,0)="","",VLOOKUP($B11,[1]Sheet!$A$7:$EB$218,[1]TN01_10_IN!CL$12,0))</f>
        <v>5.6</v>
      </c>
      <c r="CM11" s="61">
        <f>IF(VLOOKUP($B11,[1]Sheet!$A$7:$EB$218,[1]TN01_10_IN!CM$12,0)="","",VLOOKUP($B11,[1]Sheet!$A$7:$EB$218,[1]TN01_10_IN!CM$12,0))</f>
        <v>6.47</v>
      </c>
      <c r="CN11" s="124">
        <f>IF(VLOOKUP($B11,[1]Sheet!$A$7:$EB$218,[1]TN01_10_IN!CN$12,0)="","",VLOOKUP($B11,[1]Sheet!$A$7:$EB$218,[1]TN01_10_IN!CN$12,0))</f>
        <v>6.9</v>
      </c>
      <c r="CO11" s="61">
        <f>IF(VLOOKUP($B11,[1]Sheet!$A$7:$EB$218,[1]TN01_10_IN!CO$12,0)="","",VLOOKUP($B11,[1]Sheet!$A$7:$EB$218,[1]TN01_10_IN!CO$12,0))</f>
        <v>4.9000000000000004</v>
      </c>
      <c r="CP11" s="61">
        <f>IF(VLOOKUP($B11,[1]Sheet!$A$7:$EB$218,[1]TN01_10_IN!CP$12,0)="","",VLOOKUP($B11,[1]Sheet!$A$7:$EB$218,[1]TN01_10_IN!CP$12,0))</f>
        <v>6.5</v>
      </c>
      <c r="CQ11" s="61">
        <f>IF(VLOOKUP($B11,[1]Sheet!$A$7:$EB$218,[1]TN01_10_IN!CQ$12,0)="","",VLOOKUP($B11,[1]Sheet!$A$7:$EB$218,[1]TN01_10_IN!CQ$12,0))</f>
        <v>4.7699999999999996</v>
      </c>
      <c r="CR11" s="124">
        <f>IF(VLOOKUP($B11,[1]Sheet!$A$7:$EB$218,[1]TN01_10_IN!CR$12,0)="","",VLOOKUP($B11,[1]Sheet!$A$7:$EB$218,[1]TN01_10_IN!CR$12,0))</f>
        <v>4.7300000000000004</v>
      </c>
      <c r="CS11" s="61">
        <f>IF(VLOOKUP($B11,[1]Sheet!$A$7:$EB$218,[1]TN01_10_IN!CS$12,0)="","",VLOOKUP($B11,[1]Sheet!$A$7:$EB$218,[1]TN01_10_IN!CS$12,0))</f>
        <v>5.5</v>
      </c>
      <c r="CT11" s="61">
        <f>IF(VLOOKUP($B11,[1]Sheet!$A$7:$EB$218,[1]TN01_10_IN!CT$12,0)="","",VLOOKUP($B11,[1]Sheet!$A$7:$EB$218,[1]TN01_10_IN!CT$12,0))</f>
        <v>5.7</v>
      </c>
      <c r="CU11" s="61">
        <f>IF(VLOOKUP($B11,[1]Sheet!$A$7:$EB$218,[1]TN01_10_IN!CU$12,0)="","",VLOOKUP($B11,[1]Sheet!$A$7:$EB$218,[1]TN01_10_IN!CU$12,0))</f>
        <v>5.7</v>
      </c>
      <c r="CV11" s="61">
        <f>IF(VLOOKUP($B11,[1]Sheet!$A$7:$EB$218,[1]TN01_10_IN!CV$12,0)="","",VLOOKUP($B11,[1]Sheet!$A$7:$EB$218,[1]TN01_10_IN!CV$12,0))</f>
        <v>7.6</v>
      </c>
      <c r="CW11" s="61">
        <f>IF(VLOOKUP($B11,[1]Sheet!$A$7:$EB$218,[1]TN01_10_IN!CW$12,0)="","",VLOOKUP($B11,[1]Sheet!$A$7:$EB$218,[1]TN01_10_IN!CW$12,0))</f>
        <v>7.1</v>
      </c>
      <c r="CX11" s="61">
        <f>IF(VLOOKUP($B11,[1]Sheet!$A$7:$EB$218,[1]TN01_10_IN!CX$12,0)="","",VLOOKUP($B11,[1]Sheet!$A$7:$EB$218,[1]TN01_10_IN!CX$12,0))</f>
        <v>6.3</v>
      </c>
      <c r="CY11" s="61">
        <f>IF(VLOOKUP($B11,[1]Sheet!$A$7:$EB$218,[1]TN01_10_IN!CY$12,0)="","",VLOOKUP($B11,[1]Sheet!$A$7:$EB$218,[1]TN01_10_IN!CY$12,0))</f>
        <v>6.4</v>
      </c>
      <c r="CZ11" s="119" t="e">
        <f>IF(VLOOKUP($B11,[1]Sheet!$A$7:$EB$218,[1]TN01_10_IN!CZ$12,0)="","",VLOOKUP($B11,[1]Sheet!$A$7:$EB$218,[1]TN01_10_IN!CZ$12,0))</f>
        <v>#REF!</v>
      </c>
      <c r="DA11" s="61">
        <f>IF(VLOOKUP($B11,[1]Sheet!$A$7:$EB$218,[1]TN01_10_IN!DA$12,0)="","",VLOOKUP($B11,[1]Sheet!$A$7:$EB$218,[1]TN01_10_IN!DA$12,0))</f>
        <v>6.6</v>
      </c>
      <c r="DB11" s="119" t="e">
        <f>IF(VLOOKUP($B11,[1]Sheet!$A$7:$EB$218,[1]TN01_10_IN!DB$12,0)="","",VLOOKUP($B11,[1]Sheet!$A$7:$EB$218,[1]TN01_10_IN!DB$12,0))</f>
        <v>#REF!</v>
      </c>
      <c r="DC11" s="119" t="e">
        <f>IF(VLOOKUP($B11,[1]Sheet!$A$7:$EB$218,[1]TN01_10_IN!DC$12,0)="","",VLOOKUP($B11,[1]Sheet!$A$7:$EB$218,[1]TN01_10_IN!DC$12,0))</f>
        <v>#REF!</v>
      </c>
      <c r="DD11" s="119" t="e">
        <f>IF(VLOOKUP($B11,[1]Sheet!$A$7:$EB$218,[1]TN01_10_IN!DD$12,0)="","",VLOOKUP($B11,[1]Sheet!$A$7:$EB$218,[1]TN01_10_IN!DD$12,0))</f>
        <v>#REF!</v>
      </c>
      <c r="DE11" s="119" t="e">
        <f>IF(VLOOKUP($B11,[1]Sheet!$A$7:$EB$218,[1]TN01_10_IN!DE$12,0)="","",VLOOKUP($B11,[1]Sheet!$A$7:$EB$218,[1]TN01_10_IN!DE$12,0))</f>
        <v>#REF!</v>
      </c>
      <c r="DF11" s="119" t="e">
        <f>IF(VLOOKUP($B11,[1]Sheet!$A$7:$EB$218,[1]TN01_10_IN!DF$12,0)="","",VLOOKUP($B11,[1]Sheet!$A$7:$EB$218,[1]TN01_10_IN!DF$12,0))</f>
        <v>#REF!</v>
      </c>
      <c r="DG11" s="61">
        <f>IF(VLOOKUP($B11,[1]Sheet!$A$7:$EB$218,[1]TN01_10_IN!DG$12,0)="","",VLOOKUP($B11,[1]Sheet!$A$7:$EB$218,[1]TN01_10_IN!DG$12,0))</f>
        <v>7.5</v>
      </c>
      <c r="DH11" s="119" t="e">
        <f>IF(VLOOKUP($B11,[1]Sheet!$A$7:$EB$218,[1]TN01_10_IN!DH$12,0)="","",VLOOKUP($B11,[1]Sheet!$A$7:$EB$218,[1]TN01_10_IN!DH$12,0))</f>
        <v>#REF!</v>
      </c>
      <c r="DI11" s="119" t="e">
        <f>IF(VLOOKUP($B11,[1]Sheet!$A$7:$EB$218,[1]TN01_10_IN!DI$12,0)="","",VLOOKUP($B11,[1]Sheet!$A$7:$EB$218,[1]TN01_10_IN!DI$12,0))</f>
        <v>#REF!</v>
      </c>
      <c r="DJ11" s="61">
        <f>IF(VLOOKUP($B11,[1]Sheet!$A$7:$EB$218,[1]TN01_10_IN!DJ$12,0)="","",VLOOKUP($B11,[1]Sheet!$A$7:$EB$218,[1]TN01_10_IN!DJ$12,0))</f>
        <v>7.3</v>
      </c>
      <c r="DK11" s="61">
        <f>IF(VLOOKUP($B11,[1]Sheet!$A$7:$EB$218,[1]TN01_10_IN!DK$12,0)="","",VLOOKUP($B11,[1]Sheet!$A$7:$EB$218,[1]TN01_10_IN!DK$12,0))</f>
        <v>8.1999999999999993</v>
      </c>
      <c r="DL11" s="61">
        <f>IF(VLOOKUP($B11,[1]Sheet!$A$7:$EB$218,[1]TN01_10_IN!DL$12,0)="","",VLOOKUP($B11,[1]Sheet!$A$7:$EB$218,[1]TN01_10_IN!DL$12,0))</f>
        <v>8</v>
      </c>
      <c r="DM11" s="61">
        <f>IF(VLOOKUP($B11,[1]Sheet!$A$7:$EB$218,[1]TN01_10_IN!DM$12,0)="","",VLOOKUP($B11,[1]Sheet!$A$7:$EB$218,[1]TN01_10_IN!DM$12,0))</f>
        <v>7.1</v>
      </c>
      <c r="DN11" s="119" t="e">
        <f>IF(VLOOKUP($B11,[1]Sheet!$A$7:$EB$218,[1]TN01_10_IN!DN$12,0)="","",VLOOKUP($B11,[1]Sheet!$A$7:$EB$218,[1]TN01_10_IN!DN$12,0))</f>
        <v>#REF!</v>
      </c>
      <c r="DO11" s="119" t="e">
        <f>IF(VLOOKUP($B11,[1]Sheet!$A$7:$EB$218,[1]TN01_10_IN!DO$12,0)="","",VLOOKUP($B11,[1]Sheet!$A$7:$EB$218,[1]TN01_10_IN!DO$12,0))</f>
        <v>#REF!</v>
      </c>
      <c r="DP11" s="124">
        <f>IF(VLOOKUP($B11,[1]Sheet!$A$7:$EB$218,[1]TN01_10_IN!DP$12,0)="","",VLOOKUP($B11,[1]Sheet!$A$7:$EB$218,[1]TN01_10_IN!DP$12,0))</f>
        <v>6</v>
      </c>
      <c r="DQ11" s="125">
        <f>IF(VLOOKUP($B11,[1]Sheet!$A$7:$EB$218,[1]TN01_10_IN!DQ$12,0)="","",VLOOKUP($B11,[1]Sheet!$A$7:$EB$218,[1]TN01_10_IN!DQ$12,0))</f>
        <v>72</v>
      </c>
      <c r="DR11" s="68">
        <f>IF(VLOOKUP($B11,[1]Sheet!$A$7:$EB$218,[1]TN01_10_IN!DR$12,0)="","",VLOOKUP($B11,[1]Sheet!$A$7:$EB$218,[1]TN01_10_IN!DR$12,0))</f>
        <v>0</v>
      </c>
      <c r="DS11" s="126">
        <f>DQ11+CB11+AV11</f>
        <v>163</v>
      </c>
      <c r="DT11" s="126">
        <f>DR11+CC11+AW11</f>
        <v>6</v>
      </c>
      <c r="DU11" s="126" t="e">
        <f>SUMIF(I11:DP11,"P",#REF!)+SUMIF(I11:DP11,"P (P/F)",#REF!)</f>
        <v>#REF!</v>
      </c>
      <c r="DV11" s="126" t="e">
        <f>DS11+DT11-DU11</f>
        <v>#REF!</v>
      </c>
      <c r="DW11" s="127" t="e">
        <f>ROUND(SUMPRODUCT(#REF!,I11:DP11)/DV11,2)</f>
        <v>#REF!</v>
      </c>
      <c r="DX11" s="126">
        <f>VLOOKUP(B11,[1]TN01_04!$A$14:$EG$196,126,0)</f>
        <v>2.31</v>
      </c>
      <c r="DY11" s="128" t="e">
        <f>IF(VLOOKUP($B11,[1]Sheet!$A$7:$EB$218,[1]TN01_10_IN!DY$12,0)="","",VLOOKUP($B11,[1]Sheet!$A$7:$EB$218,[1]TN01_10_IN!DY$12,0))</f>
        <v>#REF!</v>
      </c>
      <c r="DZ11" s="128" t="e">
        <f>IF(VLOOKUP($B11,[1]Sheet!$A$7:$EB$218,[1]TN01_10_IN!DZ$12,0)="","",VLOOKUP($B11,[1]Sheet!$A$7:$EB$218,[1]TN01_10_IN!DZ$12,0))</f>
        <v>#REF!</v>
      </c>
      <c r="EA11" s="65">
        <f>FV11</f>
        <v>0</v>
      </c>
      <c r="EB11" s="65" t="e">
        <f>ROUND(SUMPRODUCT(#REF!,DY11:DZ11)/3,2)</f>
        <v>#REF!</v>
      </c>
      <c r="EC11" s="65">
        <f>VLOOKUP(B11,[1]TN01_04!$A$14:$EG$196,131,0)</f>
        <v>0</v>
      </c>
      <c r="ED11" s="67">
        <f>IF(VLOOKUP($B11,[1]Sheet!$A$7:$EB$218,[1]TN01_10_IN!ED$12,0)="","",VLOOKUP($B11,[1]Sheet!$A$7:$EB$218,[1]TN01_10_IN!ED$12,0))</f>
        <v>0</v>
      </c>
      <c r="EE11" s="68">
        <f>IF(VLOOKUP($B11,[1]Sheet!$A$7:$EB$218,[1]TN01_10_IN!EE$12,0)="","",VLOOKUP($B11,[1]Sheet!$A$7:$EB$218,[1]TN01_10_IN!EE$12,0))</f>
        <v>3</v>
      </c>
      <c r="EF11" s="62" t="e">
        <f>ED11+DS11-DU11</f>
        <v>#REF!</v>
      </c>
      <c r="EG11" s="62">
        <f>EE11+DT11</f>
        <v>9</v>
      </c>
      <c r="EH11" s="62" t="e">
        <f>ROUND(SUMPRODUCT(#REF!,I11:DZ11)/(EF11+EG11),2)</f>
        <v>#REF!</v>
      </c>
      <c r="EI11" s="62">
        <f>VLOOKUP(B11,[1]TN01_04!$A$14:$EG$196,137,0)</f>
        <v>2.27</v>
      </c>
      <c r="EJ11" s="67">
        <f>IF(VLOOKUP($B11,[1]Sheet!$A$7:$EB$218,[1]TN01_10_IN!EJ$12,0)="","",VLOOKUP($B11,[1]Sheet!$A$7:$EB$218,[1]TN01_10_IN!EJ$12,0))</f>
        <v>168</v>
      </c>
      <c r="EK11" s="68">
        <f>IF(VLOOKUP($B11,[1]Sheet!$A$7:$EB$218,[1]TN01_10_IN!EK$12,0)="","",VLOOKUP($B11,[1]Sheet!$A$7:$EB$218,[1]TN01_10_IN!EK$12,0))</f>
        <v>9</v>
      </c>
      <c r="EL11" s="69">
        <f>IF(VLOOKUP($B11,[1]Sheet!$A$7:$EB$218,[1]TN01_10_IN!EL$12,0)="","",VLOOKUP($B11,[1]Sheet!$A$7:$EB$218,[1]TN01_10_IN!EL$12,0))</f>
        <v>169</v>
      </c>
      <c r="EM11" s="70">
        <f>IF(VLOOKUP($B11,[1]Sheet!$A$7:$EB$218,[1]TN01_10_IN!EM$12,0)="","",VLOOKUP($B11,[1]Sheet!$A$7:$EB$218,[1]TN01_10_IN!EM$12,0))</f>
        <v>170</v>
      </c>
      <c r="EN11" s="70">
        <f>IF(VLOOKUP($B11,[1]Sheet!$A$7:$EB$218,[1]TN01_10_IN!EN$12,0)="","",VLOOKUP($B11,[1]Sheet!$A$7:$EB$218,[1]TN01_10_IN!EN$12,0))</f>
        <v>6.19</v>
      </c>
      <c r="EO11" s="70">
        <f>IF(VLOOKUP($B11,[1]Sheet!$A$7:$EB$218,[1]TN01_10_IN!EO$12,0)="","",VLOOKUP($B11,[1]Sheet!$A$7:$EB$218,[1]TN01_10_IN!EO$12,0))</f>
        <v>2.37</v>
      </c>
      <c r="EP11" s="71" t="str">
        <f>IF(VLOOKUP($B11,[1]Sheet!$A$7:$EB$218,[1]TN01_10_IN!EP$12,0)="","",VLOOKUP($B11,[1]Sheet!$A$7:$EB$218,[1]TN01_10_IN!EP$12,0))</f>
        <v>ENG 116; ENG 117; ENG 166; ENG 167; ENG 168; ENG 169; ENG 217; ENG 218; ENG 216; ENG 267; ENG 268; PHM 498</v>
      </c>
      <c r="EQ11" s="129" t="e">
        <f>DT11/DV11</f>
        <v>#REF!</v>
      </c>
    </row>
    <row r="12" spans="1:147" ht="13" x14ac:dyDescent="0.3">
      <c r="DS12" s="74"/>
      <c r="DT12" s="74"/>
      <c r="DU12" s="74"/>
      <c r="DV12" s="74"/>
      <c r="DW12" s="74"/>
      <c r="DX12" s="74"/>
      <c r="DY12" s="74"/>
      <c r="DZ12" s="74"/>
      <c r="EA12" s="74"/>
    </row>
    <row r="13" spans="1:147" ht="13" x14ac:dyDescent="0.3">
      <c r="DS13" s="74"/>
      <c r="DT13" s="74"/>
      <c r="DU13" s="74"/>
      <c r="DV13" s="74"/>
      <c r="DW13" s="74"/>
      <c r="DX13" s="74"/>
      <c r="DY13" s="74"/>
      <c r="DZ13" s="74"/>
      <c r="EA13" s="74"/>
    </row>
    <row r="14" spans="1:147" ht="13" x14ac:dyDescent="0.3">
      <c r="DS14" s="74"/>
      <c r="DT14" s="74"/>
      <c r="DU14" s="74"/>
      <c r="DV14" s="74"/>
      <c r="DW14" s="74"/>
      <c r="DX14" s="74"/>
      <c r="DY14" s="74"/>
      <c r="DZ14" s="74"/>
      <c r="EA14" s="74"/>
    </row>
    <row r="15" spans="1:147" ht="13" x14ac:dyDescent="0.3">
      <c r="DS15" s="74"/>
      <c r="DT15" s="74"/>
      <c r="DU15" s="74"/>
      <c r="DV15" s="74"/>
      <c r="DW15" s="74"/>
      <c r="DX15" s="74"/>
      <c r="DY15" s="74"/>
      <c r="DZ15" s="74"/>
      <c r="EA15" s="74"/>
    </row>
    <row r="16" spans="1:147" ht="13" x14ac:dyDescent="0.3">
      <c r="DS16" s="74"/>
      <c r="DT16" s="74"/>
      <c r="DU16" s="74"/>
      <c r="DV16" s="74"/>
      <c r="DW16" s="74"/>
      <c r="DX16" s="74"/>
      <c r="DY16" s="74"/>
      <c r="DZ16" s="74"/>
      <c r="EA16" s="74"/>
    </row>
    <row r="17" spans="123:131" ht="13" x14ac:dyDescent="0.3">
      <c r="DS17" s="74"/>
      <c r="DT17" s="74"/>
      <c r="DU17" s="74"/>
      <c r="DV17" s="74"/>
      <c r="DW17" s="74"/>
      <c r="DX17" s="74"/>
      <c r="DY17" s="74"/>
      <c r="DZ17" s="74"/>
      <c r="EA17" s="74"/>
    </row>
    <row r="18" spans="123:131" ht="13" x14ac:dyDescent="0.3">
      <c r="DS18" s="74"/>
      <c r="DT18" s="74"/>
      <c r="DU18" s="74"/>
      <c r="DV18" s="74"/>
      <c r="DW18" s="74"/>
      <c r="DX18" s="74"/>
      <c r="DY18" s="74"/>
      <c r="DZ18" s="74"/>
      <c r="EA18" s="74"/>
    </row>
    <row r="19" spans="123:131" ht="13" x14ac:dyDescent="0.3">
      <c r="DS19" s="74"/>
      <c r="DT19" s="74"/>
      <c r="DU19" s="74"/>
      <c r="DV19" s="74"/>
      <c r="DW19" s="74"/>
      <c r="DX19" s="74"/>
      <c r="DY19" s="74"/>
      <c r="DZ19" s="74"/>
      <c r="EA19" s="74"/>
    </row>
    <row r="20" spans="123:131" ht="13" x14ac:dyDescent="0.3">
      <c r="DS20" s="74"/>
      <c r="DT20" s="74"/>
      <c r="DU20" s="74"/>
      <c r="DV20" s="74"/>
      <c r="DW20" s="74"/>
      <c r="DX20" s="74"/>
      <c r="DY20" s="74"/>
      <c r="DZ20" s="74"/>
      <c r="EA20" s="74"/>
    </row>
    <row r="21" spans="123:131" ht="13" x14ac:dyDescent="0.3">
      <c r="DS21" s="74"/>
      <c r="DT21" s="74"/>
      <c r="DU21" s="74"/>
      <c r="DV21" s="74"/>
      <c r="DW21" s="74"/>
      <c r="DX21" s="74"/>
      <c r="DY21" s="74"/>
      <c r="DZ21" s="74"/>
      <c r="EA21" s="74"/>
    </row>
    <row r="22" spans="123:131" ht="13" x14ac:dyDescent="0.3">
      <c r="DS22" s="74"/>
      <c r="DT22" s="74"/>
      <c r="DU22" s="74"/>
      <c r="DV22" s="74"/>
      <c r="DW22" s="74"/>
      <c r="DX22" s="74"/>
      <c r="DY22" s="74"/>
      <c r="DZ22" s="74"/>
      <c r="EA22" s="74"/>
    </row>
    <row r="23" spans="123:131" ht="13" x14ac:dyDescent="0.3">
      <c r="DS23" s="74"/>
      <c r="DT23" s="74"/>
      <c r="DU23" s="74"/>
      <c r="DV23" s="74"/>
      <c r="DW23" s="74"/>
      <c r="DX23" s="74"/>
      <c r="DY23" s="74"/>
      <c r="DZ23" s="74"/>
      <c r="EA23" s="74"/>
    </row>
    <row r="24" spans="123:131" ht="13" x14ac:dyDescent="0.3">
      <c r="DS24" s="74"/>
      <c r="DT24" s="74"/>
      <c r="DU24" s="74"/>
      <c r="DV24" s="74"/>
      <c r="DW24" s="74"/>
      <c r="DX24" s="74"/>
      <c r="DY24" s="74"/>
      <c r="DZ24" s="74"/>
      <c r="EA24" s="74"/>
    </row>
    <row r="25" spans="123:131" ht="13" x14ac:dyDescent="0.3">
      <c r="DS25" s="74"/>
      <c r="DT25" s="74"/>
      <c r="DU25" s="74"/>
      <c r="DV25" s="74"/>
      <c r="DW25" s="74"/>
      <c r="DX25" s="74"/>
      <c r="DY25" s="74"/>
      <c r="DZ25" s="74"/>
      <c r="EA25" s="74"/>
    </row>
    <row r="26" spans="123:131" ht="13" x14ac:dyDescent="0.3">
      <c r="DS26" s="74"/>
      <c r="DT26" s="74"/>
      <c r="DU26" s="74"/>
      <c r="DV26" s="74"/>
      <c r="DW26" s="74"/>
      <c r="DX26" s="74"/>
      <c r="DY26" s="74"/>
      <c r="DZ26" s="74"/>
      <c r="EA26" s="74"/>
    </row>
    <row r="27" spans="123:131" ht="13" x14ac:dyDescent="0.3">
      <c r="DS27" s="74"/>
      <c r="DT27" s="74"/>
      <c r="DU27" s="74"/>
      <c r="DV27" s="74"/>
      <c r="DW27" s="74"/>
      <c r="DX27" s="74"/>
      <c r="DY27" s="74"/>
      <c r="DZ27" s="74"/>
      <c r="EA27" s="74"/>
    </row>
    <row r="28" spans="123:131" ht="13" x14ac:dyDescent="0.3">
      <c r="DS28" s="74"/>
      <c r="DT28" s="74"/>
      <c r="DU28" s="74"/>
      <c r="DV28" s="74"/>
      <c r="DW28" s="74"/>
      <c r="DX28" s="74"/>
      <c r="DY28" s="74"/>
      <c r="DZ28" s="74"/>
      <c r="EA28" s="74"/>
    </row>
    <row r="29" spans="123:131" ht="13" x14ac:dyDescent="0.3">
      <c r="DS29" s="74"/>
      <c r="DT29" s="74"/>
      <c r="DU29" s="74"/>
      <c r="DV29" s="74"/>
      <c r="DW29" s="74"/>
      <c r="DX29" s="74"/>
      <c r="DY29" s="74"/>
      <c r="DZ29" s="74"/>
      <c r="EA29" s="74"/>
    </row>
    <row r="30" spans="123:131" ht="13" x14ac:dyDescent="0.3">
      <c r="DS30" s="74"/>
      <c r="DT30" s="74"/>
      <c r="DU30" s="74"/>
      <c r="DV30" s="74"/>
      <c r="DW30" s="74"/>
      <c r="DX30" s="74"/>
      <c r="DY30" s="74"/>
      <c r="DZ30" s="74"/>
      <c r="EA30" s="74"/>
    </row>
    <row r="31" spans="123:131" ht="13" x14ac:dyDescent="0.3">
      <c r="DS31" s="74"/>
      <c r="DT31" s="74"/>
      <c r="DU31" s="74"/>
      <c r="DV31" s="74"/>
      <c r="DW31" s="74"/>
      <c r="DX31" s="74"/>
      <c r="DY31" s="74"/>
      <c r="DZ31" s="74"/>
      <c r="EA31" s="74"/>
    </row>
    <row r="32" spans="123:131" ht="13" x14ac:dyDescent="0.3">
      <c r="DS32" s="74"/>
      <c r="DT32" s="74"/>
      <c r="DU32" s="74"/>
      <c r="DV32" s="74"/>
      <c r="DW32" s="74"/>
      <c r="DX32" s="74"/>
      <c r="DY32" s="74"/>
      <c r="DZ32" s="74"/>
      <c r="EA32" s="74"/>
    </row>
    <row r="33" spans="123:131" ht="13" x14ac:dyDescent="0.3">
      <c r="DS33" s="74"/>
      <c r="DT33" s="74"/>
      <c r="DU33" s="74"/>
      <c r="DV33" s="74"/>
      <c r="DW33" s="74"/>
      <c r="DX33" s="74"/>
      <c r="DY33" s="74"/>
      <c r="DZ33" s="74"/>
      <c r="EA33" s="74"/>
    </row>
    <row r="34" spans="123:131" ht="13" x14ac:dyDescent="0.3">
      <c r="DS34" s="74"/>
      <c r="DT34" s="74"/>
      <c r="DU34" s="74"/>
      <c r="DV34" s="74"/>
      <c r="DW34" s="74"/>
      <c r="DX34" s="74"/>
      <c r="DY34" s="74"/>
      <c r="DZ34" s="74"/>
      <c r="EA34" s="74"/>
    </row>
    <row r="35" spans="123:131" ht="13" x14ac:dyDescent="0.3">
      <c r="DS35" s="74"/>
      <c r="DT35" s="74"/>
      <c r="DU35" s="74"/>
      <c r="DV35" s="74"/>
      <c r="DW35" s="74"/>
      <c r="DX35" s="74"/>
      <c r="DY35" s="74"/>
      <c r="DZ35" s="74"/>
      <c r="EA35" s="74"/>
    </row>
    <row r="36" spans="123:131" ht="13" x14ac:dyDescent="0.3">
      <c r="DS36" s="74"/>
      <c r="DT36" s="74"/>
      <c r="DU36" s="74"/>
      <c r="DV36" s="74"/>
      <c r="DW36" s="74"/>
      <c r="DX36" s="74"/>
      <c r="DY36" s="74"/>
      <c r="DZ36" s="74"/>
      <c r="EA36" s="74"/>
    </row>
    <row r="37" spans="123:131" ht="13" x14ac:dyDescent="0.3">
      <c r="DS37" s="74"/>
      <c r="DT37" s="74"/>
      <c r="DU37" s="74"/>
      <c r="DV37" s="74"/>
      <c r="DW37" s="74"/>
      <c r="DX37" s="74"/>
      <c r="DY37" s="74"/>
      <c r="DZ37" s="74"/>
      <c r="EA37" s="74"/>
    </row>
    <row r="38" spans="123:131" ht="13" x14ac:dyDescent="0.3">
      <c r="DS38" s="74"/>
      <c r="DT38" s="74"/>
      <c r="DU38" s="74"/>
      <c r="DV38" s="74"/>
      <c r="DW38" s="74"/>
      <c r="DX38" s="74"/>
      <c r="DY38" s="74"/>
      <c r="DZ38" s="74"/>
      <c r="EA38" s="74"/>
    </row>
    <row r="39" spans="123:131" ht="13" x14ac:dyDescent="0.3">
      <c r="DS39" s="74"/>
      <c r="DT39" s="74"/>
      <c r="DU39" s="74"/>
      <c r="DV39" s="74"/>
      <c r="DW39" s="74"/>
      <c r="DX39" s="74"/>
      <c r="DY39" s="74"/>
      <c r="DZ39" s="74"/>
      <c r="EA39" s="74"/>
    </row>
    <row r="40" spans="123:131" ht="13" x14ac:dyDescent="0.3">
      <c r="DS40" s="74"/>
      <c r="DT40" s="74"/>
      <c r="DU40" s="74"/>
      <c r="DV40" s="74"/>
      <c r="DW40" s="74"/>
      <c r="DX40" s="74"/>
      <c r="DY40" s="74"/>
      <c r="DZ40" s="74"/>
      <c r="EA40" s="74"/>
    </row>
    <row r="41" spans="123:131" ht="13" x14ac:dyDescent="0.3">
      <c r="DS41" s="74"/>
      <c r="DT41" s="74"/>
      <c r="DU41" s="74"/>
      <c r="DV41" s="74"/>
      <c r="DW41" s="74"/>
      <c r="DX41" s="74"/>
      <c r="DY41" s="74"/>
      <c r="DZ41" s="74"/>
      <c r="EA41" s="74"/>
    </row>
    <row r="42" spans="123:131" ht="13" x14ac:dyDescent="0.3">
      <c r="DS42" s="74"/>
      <c r="DT42" s="74"/>
      <c r="DU42" s="74"/>
      <c r="DV42" s="74"/>
      <c r="DW42" s="74"/>
      <c r="DX42" s="74"/>
      <c r="DY42" s="74"/>
      <c r="DZ42" s="74"/>
      <c r="EA42" s="74"/>
    </row>
    <row r="43" spans="123:131" ht="13" x14ac:dyDescent="0.3">
      <c r="DS43" s="74"/>
      <c r="DT43" s="74"/>
      <c r="DU43" s="74"/>
      <c r="DV43" s="74"/>
      <c r="DW43" s="74"/>
      <c r="DX43" s="74"/>
      <c r="DY43" s="74"/>
      <c r="DZ43" s="74"/>
      <c r="EA43" s="74"/>
    </row>
    <row r="44" spans="123:131" ht="13" x14ac:dyDescent="0.3">
      <c r="DS44" s="74"/>
      <c r="DT44" s="74"/>
      <c r="DU44" s="74"/>
      <c r="DV44" s="74"/>
      <c r="DW44" s="74"/>
      <c r="DX44" s="74"/>
      <c r="DY44" s="74"/>
      <c r="DZ44" s="74"/>
      <c r="EA44" s="74"/>
    </row>
    <row r="45" spans="123:131" ht="13" x14ac:dyDescent="0.3">
      <c r="DS45" s="74"/>
      <c r="DT45" s="74"/>
      <c r="DU45" s="74"/>
      <c r="DV45" s="74"/>
      <c r="DW45" s="74"/>
      <c r="DX45" s="74"/>
      <c r="DY45" s="74"/>
      <c r="DZ45" s="74"/>
      <c r="EA45" s="74"/>
    </row>
    <row r="46" spans="123:131" ht="13" x14ac:dyDescent="0.3">
      <c r="DS46" s="74"/>
      <c r="DT46" s="74"/>
      <c r="DU46" s="74"/>
      <c r="DV46" s="74"/>
      <c r="DW46" s="74"/>
      <c r="DX46" s="74"/>
      <c r="DY46" s="74"/>
      <c r="DZ46" s="74"/>
      <c r="EA46" s="74"/>
    </row>
    <row r="47" spans="123:131" ht="13" x14ac:dyDescent="0.3">
      <c r="DS47" s="74"/>
      <c r="DT47" s="74"/>
      <c r="DU47" s="74"/>
      <c r="DV47" s="74"/>
      <c r="DW47" s="74"/>
      <c r="DX47" s="74"/>
      <c r="DY47" s="74"/>
      <c r="DZ47" s="74"/>
      <c r="EA47" s="74"/>
    </row>
    <row r="48" spans="123:131" ht="13" x14ac:dyDescent="0.3">
      <c r="DS48" s="74"/>
      <c r="DT48" s="74"/>
      <c r="DU48" s="74"/>
      <c r="DV48" s="74"/>
      <c r="DW48" s="74"/>
      <c r="DX48" s="74"/>
      <c r="DY48" s="74"/>
      <c r="DZ48" s="74"/>
      <c r="EA48" s="74"/>
    </row>
    <row r="49" spans="123:131" ht="13" x14ac:dyDescent="0.3">
      <c r="DS49" s="74"/>
      <c r="DT49" s="74"/>
      <c r="DU49" s="74"/>
      <c r="DV49" s="74"/>
      <c r="DW49" s="74"/>
      <c r="DX49" s="74"/>
      <c r="DY49" s="74"/>
      <c r="DZ49" s="74"/>
      <c r="EA49" s="74"/>
    </row>
    <row r="50" spans="123:131" ht="13" x14ac:dyDescent="0.3">
      <c r="DS50" s="74"/>
      <c r="DT50" s="74"/>
      <c r="DU50" s="74"/>
      <c r="DV50" s="74"/>
      <c r="DW50" s="74"/>
      <c r="DX50" s="74"/>
      <c r="DY50" s="74"/>
      <c r="DZ50" s="74"/>
      <c r="EA50" s="74"/>
    </row>
    <row r="51" spans="123:131" ht="13" x14ac:dyDescent="0.3">
      <c r="DS51" s="74"/>
      <c r="DT51" s="74"/>
      <c r="DU51" s="74"/>
      <c r="DV51" s="74"/>
      <c r="DW51" s="74"/>
      <c r="DX51" s="74"/>
      <c r="DY51" s="74"/>
      <c r="DZ51" s="74"/>
      <c r="EA51" s="74"/>
    </row>
    <row r="52" spans="123:131" ht="13" x14ac:dyDescent="0.3">
      <c r="DS52" s="74"/>
      <c r="DT52" s="74"/>
      <c r="DU52" s="74"/>
      <c r="DV52" s="74"/>
      <c r="DW52" s="74"/>
      <c r="DX52" s="74"/>
      <c r="DY52" s="74"/>
      <c r="DZ52" s="74"/>
      <c r="EA52" s="74"/>
    </row>
    <row r="53" spans="123:131" ht="13" x14ac:dyDescent="0.3">
      <c r="DS53" s="74"/>
      <c r="DT53" s="74"/>
      <c r="DU53" s="74"/>
      <c r="DV53" s="74"/>
      <c r="DW53" s="74"/>
      <c r="DX53" s="74"/>
      <c r="DY53" s="74"/>
      <c r="DZ53" s="74"/>
      <c r="EA53" s="74"/>
    </row>
    <row r="54" spans="123:131" ht="13" x14ac:dyDescent="0.3">
      <c r="DS54" s="74"/>
      <c r="DT54" s="74"/>
      <c r="DU54" s="74"/>
      <c r="DV54" s="74"/>
      <c r="DW54" s="74"/>
      <c r="DX54" s="74"/>
      <c r="DY54" s="74"/>
      <c r="DZ54" s="74"/>
      <c r="EA54" s="74"/>
    </row>
    <row r="55" spans="123:131" ht="13" x14ac:dyDescent="0.3">
      <c r="DS55" s="74"/>
      <c r="DT55" s="74"/>
      <c r="DU55" s="74"/>
      <c r="DV55" s="74"/>
      <c r="DW55" s="74"/>
      <c r="DX55" s="74"/>
      <c r="DY55" s="74"/>
      <c r="DZ55" s="74"/>
      <c r="EA55" s="74"/>
    </row>
    <row r="56" spans="123:131" ht="13" x14ac:dyDescent="0.3">
      <c r="DS56" s="74"/>
      <c r="DT56" s="74"/>
      <c r="DU56" s="74"/>
      <c r="DV56" s="74"/>
      <c r="DW56" s="74"/>
      <c r="DX56" s="74"/>
      <c r="DY56" s="74"/>
      <c r="DZ56" s="74"/>
      <c r="EA56" s="74"/>
    </row>
    <row r="57" spans="123:131" ht="13" x14ac:dyDescent="0.3">
      <c r="DS57" s="74"/>
      <c r="DT57" s="74"/>
      <c r="DU57" s="74"/>
      <c r="DV57" s="74"/>
      <c r="DW57" s="74"/>
      <c r="DX57" s="74"/>
      <c r="DY57" s="74"/>
      <c r="DZ57" s="74"/>
      <c r="EA57" s="74"/>
    </row>
    <row r="58" spans="123:131" ht="13" x14ac:dyDescent="0.3">
      <c r="DS58" s="74"/>
      <c r="DT58" s="74"/>
      <c r="DU58" s="74"/>
      <c r="DV58" s="74"/>
      <c r="DW58" s="74"/>
      <c r="DX58" s="74"/>
      <c r="DY58" s="74"/>
      <c r="DZ58" s="74"/>
      <c r="EA58" s="74"/>
    </row>
    <row r="59" spans="123:131" ht="13" x14ac:dyDescent="0.3">
      <c r="DS59" s="74"/>
      <c r="DT59" s="74"/>
      <c r="DU59" s="74"/>
      <c r="DV59" s="74"/>
      <c r="DW59" s="74"/>
      <c r="DX59" s="74"/>
      <c r="DY59" s="74"/>
      <c r="DZ59" s="74"/>
      <c r="EA59" s="74"/>
    </row>
    <row r="60" spans="123:131" ht="13" x14ac:dyDescent="0.3">
      <c r="DS60" s="74"/>
      <c r="DT60" s="74"/>
      <c r="DU60" s="74"/>
      <c r="DV60" s="74"/>
      <c r="DW60" s="74"/>
      <c r="DX60" s="74"/>
      <c r="DY60" s="74"/>
      <c r="DZ60" s="74"/>
      <c r="EA60" s="74"/>
    </row>
    <row r="61" spans="123:131" ht="13" x14ac:dyDescent="0.3">
      <c r="DS61" s="74"/>
      <c r="DT61" s="74"/>
      <c r="DU61" s="74"/>
      <c r="DV61" s="74"/>
      <c r="DW61" s="74"/>
      <c r="DX61" s="74"/>
      <c r="DY61" s="74"/>
      <c r="DZ61" s="74"/>
      <c r="EA61" s="74"/>
    </row>
    <row r="62" spans="123:131" ht="13" x14ac:dyDescent="0.3">
      <c r="DS62" s="74"/>
      <c r="DT62" s="74"/>
      <c r="DU62" s="74"/>
      <c r="DV62" s="74"/>
      <c r="DW62" s="74"/>
      <c r="DX62" s="74"/>
      <c r="DY62" s="74"/>
      <c r="DZ62" s="74"/>
      <c r="EA62" s="74"/>
    </row>
    <row r="63" spans="123:131" ht="13" x14ac:dyDescent="0.3">
      <c r="DS63" s="74"/>
      <c r="DT63" s="74"/>
      <c r="DU63" s="74"/>
      <c r="DV63" s="74"/>
      <c r="DW63" s="74"/>
      <c r="DX63" s="74"/>
      <c r="DY63" s="74"/>
      <c r="DZ63" s="74"/>
      <c r="EA63" s="74"/>
    </row>
    <row r="64" spans="123:131" ht="13" x14ac:dyDescent="0.3">
      <c r="DS64" s="74"/>
      <c r="DT64" s="74"/>
      <c r="DU64" s="74"/>
      <c r="DV64" s="74"/>
      <c r="DW64" s="74"/>
      <c r="DX64" s="74"/>
      <c r="DY64" s="74"/>
      <c r="DZ64" s="74"/>
      <c r="EA64" s="74"/>
    </row>
    <row r="65" spans="123:131" ht="13" x14ac:dyDescent="0.3">
      <c r="DS65" s="74"/>
      <c r="DT65" s="74"/>
      <c r="DU65" s="74"/>
      <c r="DV65" s="74"/>
      <c r="DW65" s="74"/>
      <c r="DX65" s="74"/>
      <c r="DY65" s="74"/>
      <c r="DZ65" s="74"/>
      <c r="EA65" s="74"/>
    </row>
    <row r="66" spans="123:131" ht="13" x14ac:dyDescent="0.3">
      <c r="DS66" s="74"/>
      <c r="DT66" s="74"/>
      <c r="DU66" s="74"/>
      <c r="DV66" s="74"/>
      <c r="DW66" s="74"/>
      <c r="DX66" s="74"/>
      <c r="DY66" s="74"/>
      <c r="DZ66" s="74"/>
      <c r="EA66" s="74"/>
    </row>
    <row r="67" spans="123:131" ht="13" x14ac:dyDescent="0.3">
      <c r="DS67" s="74"/>
      <c r="DT67" s="74"/>
      <c r="DU67" s="74"/>
      <c r="DV67" s="74"/>
      <c r="DW67" s="74"/>
      <c r="DX67" s="74"/>
      <c r="DY67" s="74"/>
      <c r="DZ67" s="74"/>
      <c r="EA67" s="74"/>
    </row>
    <row r="68" spans="123:131" ht="13" x14ac:dyDescent="0.3">
      <c r="DS68" s="74"/>
      <c r="DT68" s="74"/>
      <c r="DU68" s="74"/>
      <c r="DV68" s="74"/>
      <c r="DW68" s="74"/>
      <c r="DX68" s="74"/>
      <c r="DY68" s="74"/>
      <c r="DZ68" s="74"/>
      <c r="EA68" s="74"/>
    </row>
    <row r="69" spans="123:131" ht="13" x14ac:dyDescent="0.3">
      <c r="DS69" s="74"/>
      <c r="DT69" s="74"/>
      <c r="DU69" s="74"/>
      <c r="DV69" s="74"/>
      <c r="DW69" s="74"/>
      <c r="DX69" s="74"/>
      <c r="DY69" s="74"/>
      <c r="DZ69" s="74"/>
      <c r="EA69" s="74"/>
    </row>
    <row r="70" spans="123:131" ht="13" x14ac:dyDescent="0.3">
      <c r="DS70" s="74"/>
      <c r="DT70" s="74"/>
      <c r="DU70" s="74"/>
      <c r="DV70" s="74"/>
      <c r="DW70" s="74"/>
      <c r="DX70" s="74"/>
      <c r="DY70" s="74"/>
      <c r="DZ70" s="74"/>
      <c r="EA70" s="74"/>
    </row>
    <row r="71" spans="123:131" ht="13" x14ac:dyDescent="0.3">
      <c r="DS71" s="74"/>
      <c r="DT71" s="74"/>
      <c r="DU71" s="74"/>
      <c r="DV71" s="74"/>
      <c r="DW71" s="74"/>
      <c r="DX71" s="74"/>
      <c r="DY71" s="74"/>
      <c r="DZ71" s="74"/>
      <c r="EA71" s="74"/>
    </row>
    <row r="72" spans="123:131" ht="13" x14ac:dyDescent="0.3">
      <c r="DS72" s="74"/>
      <c r="DT72" s="74"/>
      <c r="DU72" s="74"/>
      <c r="DV72" s="74"/>
      <c r="DW72" s="74"/>
      <c r="DX72" s="74"/>
      <c r="DY72" s="74"/>
      <c r="DZ72" s="74"/>
      <c r="EA72" s="74"/>
    </row>
    <row r="73" spans="123:131" ht="13" x14ac:dyDescent="0.3">
      <c r="DS73" s="74"/>
      <c r="DT73" s="74"/>
      <c r="DU73" s="74"/>
      <c r="DV73" s="74"/>
      <c r="DW73" s="74"/>
      <c r="DX73" s="74"/>
      <c r="DY73" s="74"/>
      <c r="DZ73" s="74"/>
      <c r="EA73" s="74"/>
    </row>
    <row r="74" spans="123:131" ht="13" x14ac:dyDescent="0.3">
      <c r="DS74" s="74"/>
      <c r="DT74" s="74"/>
      <c r="DU74" s="74"/>
      <c r="DV74" s="74"/>
      <c r="DW74" s="74"/>
      <c r="DX74" s="74"/>
      <c r="DY74" s="74"/>
      <c r="DZ74" s="74"/>
      <c r="EA74" s="74"/>
    </row>
    <row r="75" spans="123:131" ht="13" x14ac:dyDescent="0.3">
      <c r="DS75" s="74"/>
      <c r="DT75" s="74"/>
      <c r="DU75" s="74"/>
      <c r="DV75" s="74"/>
      <c r="DW75" s="74"/>
      <c r="DX75" s="74"/>
      <c r="DY75" s="74"/>
      <c r="DZ75" s="74"/>
      <c r="EA75" s="74"/>
    </row>
    <row r="76" spans="123:131" ht="13" x14ac:dyDescent="0.3">
      <c r="DS76" s="74"/>
      <c r="DT76" s="74"/>
      <c r="DU76" s="74"/>
      <c r="DV76" s="74"/>
      <c r="DW76" s="74"/>
      <c r="DX76" s="74"/>
      <c r="DY76" s="74"/>
      <c r="DZ76" s="74"/>
      <c r="EA76" s="74"/>
    </row>
    <row r="77" spans="123:131" ht="13" x14ac:dyDescent="0.3">
      <c r="DS77" s="74"/>
      <c r="DT77" s="74"/>
      <c r="DU77" s="74"/>
      <c r="DV77" s="74"/>
      <c r="DW77" s="74"/>
      <c r="DX77" s="74"/>
      <c r="DY77" s="74"/>
      <c r="DZ77" s="74"/>
      <c r="EA77" s="74"/>
    </row>
    <row r="78" spans="123:131" ht="13" x14ac:dyDescent="0.3">
      <c r="DS78" s="74"/>
      <c r="DT78" s="74"/>
      <c r="DU78" s="74"/>
      <c r="DV78" s="74"/>
      <c r="DW78" s="74"/>
      <c r="DX78" s="74"/>
      <c r="DY78" s="74"/>
      <c r="DZ78" s="74"/>
      <c r="EA78" s="74"/>
    </row>
    <row r="79" spans="123:131" ht="13" x14ac:dyDescent="0.3">
      <c r="DS79" s="74"/>
      <c r="DT79" s="74"/>
      <c r="DU79" s="74"/>
      <c r="DV79" s="74"/>
      <c r="DW79" s="74"/>
      <c r="DX79" s="74"/>
      <c r="DY79" s="74"/>
      <c r="DZ79" s="74"/>
      <c r="EA79" s="74"/>
    </row>
    <row r="80" spans="123:131" ht="13" x14ac:dyDescent="0.3">
      <c r="DS80" s="74"/>
      <c r="DT80" s="74"/>
      <c r="DU80" s="74"/>
      <c r="DV80" s="74"/>
      <c r="DW80" s="74"/>
      <c r="DX80" s="74"/>
      <c r="DY80" s="74"/>
      <c r="DZ80" s="74"/>
      <c r="EA80" s="74"/>
    </row>
    <row r="81" spans="123:131" ht="13" x14ac:dyDescent="0.3">
      <c r="DS81" s="74"/>
      <c r="DT81" s="74"/>
      <c r="DU81" s="74"/>
      <c r="DV81" s="74"/>
      <c r="DW81" s="74"/>
      <c r="DX81" s="74"/>
      <c r="DY81" s="74"/>
      <c r="DZ81" s="74"/>
      <c r="EA81" s="74"/>
    </row>
    <row r="82" spans="123:131" ht="13" x14ac:dyDescent="0.3">
      <c r="DS82" s="74"/>
      <c r="DT82" s="74"/>
      <c r="DU82" s="74"/>
      <c r="DV82" s="74"/>
      <c r="DW82" s="74"/>
      <c r="DX82" s="74"/>
      <c r="DY82" s="74"/>
      <c r="DZ82" s="74"/>
      <c r="EA82" s="74"/>
    </row>
    <row r="83" spans="123:131" ht="13" x14ac:dyDescent="0.3">
      <c r="DS83" s="74"/>
      <c r="DT83" s="74"/>
      <c r="DU83" s="74"/>
      <c r="DV83" s="74"/>
      <c r="DW83" s="74"/>
      <c r="DX83" s="74"/>
      <c r="DY83" s="74"/>
      <c r="DZ83" s="74"/>
      <c r="EA83" s="74"/>
    </row>
    <row r="84" spans="123:131" ht="13" x14ac:dyDescent="0.3">
      <c r="DS84" s="74"/>
      <c r="DT84" s="74"/>
      <c r="DU84" s="74"/>
      <c r="DV84" s="74"/>
      <c r="DW84" s="74"/>
      <c r="DX84" s="74"/>
      <c r="DY84" s="74"/>
      <c r="DZ84" s="74"/>
      <c r="EA84" s="74"/>
    </row>
    <row r="85" spans="123:131" ht="13" x14ac:dyDescent="0.3">
      <c r="DS85" s="74"/>
      <c r="DT85" s="74"/>
      <c r="DU85" s="74"/>
      <c r="DV85" s="74"/>
      <c r="DW85" s="74"/>
      <c r="DX85" s="74"/>
      <c r="DY85" s="74"/>
      <c r="DZ85" s="74"/>
      <c r="EA85" s="74"/>
    </row>
    <row r="86" spans="123:131" ht="13" x14ac:dyDescent="0.3">
      <c r="DS86" s="74"/>
      <c r="DT86" s="74"/>
      <c r="DU86" s="74"/>
      <c r="DV86" s="74"/>
      <c r="DW86" s="74"/>
      <c r="DX86" s="74"/>
      <c r="DY86" s="74"/>
      <c r="DZ86" s="74"/>
      <c r="EA86" s="74"/>
    </row>
    <row r="87" spans="123:131" ht="13" x14ac:dyDescent="0.3">
      <c r="DS87" s="74"/>
      <c r="DT87" s="74"/>
      <c r="DU87" s="74"/>
      <c r="DV87" s="74"/>
      <c r="DW87" s="74"/>
      <c r="DX87" s="74"/>
      <c r="DY87" s="74"/>
      <c r="DZ87" s="74"/>
      <c r="EA87" s="74"/>
    </row>
    <row r="88" spans="123:131" ht="13" x14ac:dyDescent="0.3">
      <c r="DS88" s="74"/>
      <c r="DT88" s="74"/>
      <c r="DU88" s="74"/>
      <c r="DV88" s="74"/>
      <c r="DW88" s="74"/>
      <c r="DX88" s="74"/>
      <c r="DY88" s="74"/>
      <c r="DZ88" s="74"/>
      <c r="EA88" s="74"/>
    </row>
    <row r="89" spans="123:131" ht="13" x14ac:dyDescent="0.3">
      <c r="DS89" s="74"/>
      <c r="DT89" s="74"/>
      <c r="DU89" s="74"/>
      <c r="DV89" s="74"/>
      <c r="DW89" s="74"/>
      <c r="DX89" s="74"/>
      <c r="DY89" s="74"/>
      <c r="DZ89" s="74"/>
      <c r="EA89" s="74"/>
    </row>
    <row r="90" spans="123:131" ht="13" x14ac:dyDescent="0.3">
      <c r="DS90" s="74"/>
      <c r="DT90" s="74"/>
      <c r="DU90" s="74"/>
      <c r="DV90" s="74"/>
      <c r="DW90" s="74"/>
      <c r="DX90" s="74"/>
      <c r="DY90" s="74"/>
      <c r="DZ90" s="74"/>
      <c r="EA90" s="74"/>
    </row>
    <row r="91" spans="123:131" ht="13" x14ac:dyDescent="0.3">
      <c r="DS91" s="74"/>
      <c r="DT91" s="74"/>
      <c r="DU91" s="74"/>
      <c r="DV91" s="74"/>
      <c r="DW91" s="74"/>
      <c r="DX91" s="74"/>
      <c r="DY91" s="74"/>
      <c r="DZ91" s="74"/>
      <c r="EA91" s="74"/>
    </row>
    <row r="92" spans="123:131" ht="13" x14ac:dyDescent="0.3">
      <c r="DS92" s="74"/>
      <c r="DT92" s="74"/>
      <c r="DU92" s="74"/>
      <c r="DV92" s="74"/>
      <c r="DW92" s="74"/>
      <c r="DX92" s="74"/>
      <c r="DY92" s="74"/>
      <c r="DZ92" s="74"/>
      <c r="EA92" s="74"/>
    </row>
    <row r="93" spans="123:131" ht="13" x14ac:dyDescent="0.3">
      <c r="DS93" s="74"/>
      <c r="DT93" s="74"/>
      <c r="DU93" s="74"/>
      <c r="DV93" s="74"/>
      <c r="DW93" s="74"/>
      <c r="DX93" s="74"/>
      <c r="DY93" s="74"/>
      <c r="DZ93" s="74"/>
      <c r="EA93" s="74"/>
    </row>
    <row r="94" spans="123:131" ht="13" x14ac:dyDescent="0.3">
      <c r="DS94" s="74"/>
      <c r="DT94" s="74"/>
      <c r="DU94" s="74"/>
      <c r="DV94" s="74"/>
      <c r="DW94" s="74"/>
      <c r="DX94" s="74"/>
      <c r="DY94" s="74"/>
      <c r="DZ94" s="74"/>
      <c r="EA94" s="74"/>
    </row>
    <row r="95" spans="123:131" ht="13" x14ac:dyDescent="0.3">
      <c r="DS95" s="74"/>
      <c r="DT95" s="74"/>
      <c r="DU95" s="74"/>
      <c r="DV95" s="74"/>
      <c r="DW95" s="74"/>
      <c r="DX95" s="74"/>
      <c r="DY95" s="74"/>
      <c r="DZ95" s="74"/>
      <c r="EA95" s="74"/>
    </row>
    <row r="96" spans="123:131" ht="13" x14ac:dyDescent="0.3">
      <c r="DS96" s="74"/>
      <c r="DT96" s="74"/>
      <c r="DU96" s="74"/>
      <c r="DV96" s="74"/>
      <c r="DW96" s="74"/>
      <c r="DX96" s="74"/>
      <c r="DY96" s="74"/>
      <c r="DZ96" s="74"/>
      <c r="EA96" s="74"/>
    </row>
    <row r="97" spans="123:131" ht="13" x14ac:dyDescent="0.3">
      <c r="DS97" s="74"/>
      <c r="DT97" s="74"/>
      <c r="DU97" s="74"/>
      <c r="DV97" s="74"/>
      <c r="DW97" s="74"/>
      <c r="DX97" s="74"/>
      <c r="DY97" s="74"/>
      <c r="DZ97" s="74"/>
      <c r="EA97" s="74"/>
    </row>
    <row r="98" spans="123:131" ht="13" x14ac:dyDescent="0.3">
      <c r="DS98" s="74"/>
      <c r="DT98" s="74"/>
      <c r="DU98" s="74"/>
      <c r="DV98" s="74"/>
      <c r="DW98" s="74"/>
      <c r="DX98" s="74"/>
      <c r="DY98" s="74"/>
      <c r="DZ98" s="74"/>
      <c r="EA98" s="74"/>
    </row>
    <row r="99" spans="123:131" ht="13" x14ac:dyDescent="0.3">
      <c r="DS99" s="74"/>
      <c r="DT99" s="74"/>
      <c r="DU99" s="74"/>
      <c r="DV99" s="74"/>
      <c r="DW99" s="74"/>
      <c r="DX99" s="74"/>
      <c r="DY99" s="74"/>
      <c r="DZ99" s="74"/>
      <c r="EA99" s="74"/>
    </row>
    <row r="100" spans="123:131" ht="13" x14ac:dyDescent="0.3">
      <c r="DS100" s="74"/>
      <c r="DT100" s="74"/>
      <c r="DU100" s="74"/>
      <c r="DV100" s="74"/>
      <c r="DW100" s="74"/>
      <c r="DX100" s="74"/>
      <c r="DY100" s="74"/>
      <c r="DZ100" s="74"/>
      <c r="EA100" s="74"/>
    </row>
    <row r="101" spans="123:131" ht="13" x14ac:dyDescent="0.3">
      <c r="DS101" s="74"/>
      <c r="DT101" s="74"/>
      <c r="DU101" s="74"/>
      <c r="DV101" s="74"/>
      <c r="DW101" s="74"/>
      <c r="DX101" s="74"/>
      <c r="DY101" s="74"/>
      <c r="DZ101" s="74"/>
      <c r="EA101" s="74"/>
    </row>
    <row r="102" spans="123:131" ht="13" x14ac:dyDescent="0.3">
      <c r="DS102" s="74"/>
      <c r="DT102" s="74"/>
      <c r="DU102" s="74"/>
      <c r="DV102" s="74"/>
      <c r="DW102" s="74"/>
      <c r="DX102" s="74"/>
      <c r="DY102" s="74"/>
      <c r="DZ102" s="74"/>
      <c r="EA102" s="74"/>
    </row>
    <row r="103" spans="123:131" ht="13" x14ac:dyDescent="0.3">
      <c r="DS103" s="74"/>
      <c r="DT103" s="74"/>
      <c r="DU103" s="74"/>
      <c r="DV103" s="74"/>
      <c r="DW103" s="74"/>
      <c r="DX103" s="74"/>
      <c r="DY103" s="74"/>
      <c r="DZ103" s="74"/>
      <c r="EA103" s="74"/>
    </row>
    <row r="104" spans="123:131" ht="13" x14ac:dyDescent="0.3">
      <c r="DS104" s="74"/>
      <c r="DT104" s="74"/>
      <c r="DU104" s="74"/>
      <c r="DV104" s="74"/>
      <c r="DW104" s="74"/>
      <c r="DX104" s="74"/>
      <c r="DY104" s="74"/>
      <c r="DZ104" s="74"/>
      <c r="EA104" s="74"/>
    </row>
    <row r="105" spans="123:131" ht="13" x14ac:dyDescent="0.3">
      <c r="DS105" s="74"/>
      <c r="DT105" s="74"/>
      <c r="DU105" s="74"/>
      <c r="DV105" s="74"/>
      <c r="DW105" s="74"/>
      <c r="DX105" s="74"/>
      <c r="DY105" s="74"/>
      <c r="DZ105" s="74"/>
      <c r="EA105" s="74"/>
    </row>
    <row r="106" spans="123:131" ht="13" x14ac:dyDescent="0.3">
      <c r="DS106" s="74"/>
      <c r="DT106" s="74"/>
      <c r="DU106" s="74"/>
      <c r="DV106" s="74"/>
      <c r="DW106" s="74"/>
      <c r="DX106" s="74"/>
      <c r="DY106" s="74"/>
      <c r="DZ106" s="74"/>
      <c r="EA106" s="74"/>
    </row>
    <row r="107" spans="123:131" ht="13" x14ac:dyDescent="0.3">
      <c r="DS107" s="74"/>
      <c r="DT107" s="74"/>
      <c r="DU107" s="74"/>
      <c r="DV107" s="74"/>
      <c r="DW107" s="74"/>
      <c r="DX107" s="74"/>
      <c r="DY107" s="74"/>
      <c r="DZ107" s="74"/>
      <c r="EA107" s="74"/>
    </row>
    <row r="108" spans="123:131" ht="13" x14ac:dyDescent="0.3">
      <c r="DS108" s="74"/>
      <c r="DT108" s="74"/>
      <c r="DU108" s="74"/>
      <c r="DV108" s="74"/>
      <c r="DW108" s="74"/>
      <c r="DX108" s="74"/>
      <c r="DY108" s="74"/>
      <c r="DZ108" s="74"/>
      <c r="EA108" s="74"/>
    </row>
    <row r="109" spans="123:131" ht="13" x14ac:dyDescent="0.3">
      <c r="DS109" s="74"/>
      <c r="DT109" s="74"/>
      <c r="DU109" s="74"/>
      <c r="DV109" s="74"/>
      <c r="DW109" s="74"/>
      <c r="DX109" s="74"/>
      <c r="DY109" s="74"/>
      <c r="DZ109" s="74"/>
      <c r="EA109" s="74"/>
    </row>
    <row r="110" spans="123:131" ht="13" x14ac:dyDescent="0.3">
      <c r="DS110" s="74"/>
      <c r="DT110" s="74"/>
      <c r="DU110" s="74"/>
      <c r="DV110" s="74"/>
      <c r="DW110" s="74"/>
      <c r="DX110" s="74"/>
      <c r="DY110" s="74"/>
      <c r="DZ110" s="74"/>
      <c r="EA110" s="74"/>
    </row>
    <row r="111" spans="123:131" ht="13" x14ac:dyDescent="0.3">
      <c r="DS111" s="74"/>
      <c r="DT111" s="74"/>
      <c r="DU111" s="74"/>
      <c r="DV111" s="74"/>
      <c r="DW111" s="74"/>
      <c r="DX111" s="74"/>
      <c r="DY111" s="74"/>
      <c r="DZ111" s="74"/>
      <c r="EA111" s="74"/>
    </row>
    <row r="112" spans="123:131" ht="13" x14ac:dyDescent="0.3">
      <c r="DS112" s="74"/>
      <c r="DT112" s="74"/>
      <c r="DU112" s="74"/>
      <c r="DV112" s="74"/>
      <c r="DW112" s="74"/>
      <c r="DX112" s="74"/>
      <c r="DY112" s="74"/>
      <c r="DZ112" s="74"/>
      <c r="EA112" s="74"/>
    </row>
    <row r="113" spans="123:131" ht="13" x14ac:dyDescent="0.3">
      <c r="DS113" s="74"/>
      <c r="DT113" s="74"/>
      <c r="DU113" s="74"/>
      <c r="DV113" s="74"/>
      <c r="DW113" s="74"/>
      <c r="DX113" s="74"/>
      <c r="DY113" s="74"/>
      <c r="DZ113" s="74"/>
      <c r="EA113" s="74"/>
    </row>
    <row r="114" spans="123:131" ht="13" x14ac:dyDescent="0.3">
      <c r="DS114" s="74"/>
      <c r="DT114" s="74"/>
      <c r="DU114" s="74"/>
      <c r="DV114" s="74"/>
      <c r="DW114" s="74"/>
      <c r="DX114" s="74"/>
      <c r="DY114" s="74"/>
      <c r="DZ114" s="74"/>
      <c r="EA114" s="74"/>
    </row>
    <row r="115" spans="123:131" ht="13" x14ac:dyDescent="0.3">
      <c r="DS115" s="74"/>
      <c r="DT115" s="74"/>
      <c r="DU115" s="74"/>
      <c r="DV115" s="74"/>
      <c r="DW115" s="74"/>
      <c r="DX115" s="74"/>
      <c r="DY115" s="74"/>
      <c r="DZ115" s="74"/>
      <c r="EA115" s="74"/>
    </row>
    <row r="116" spans="123:131" ht="13" x14ac:dyDescent="0.3">
      <c r="DS116" s="74"/>
      <c r="DT116" s="74"/>
      <c r="DU116" s="74"/>
      <c r="DV116" s="74"/>
      <c r="DW116" s="74"/>
      <c r="DX116" s="74"/>
      <c r="DY116" s="74"/>
      <c r="DZ116" s="74"/>
      <c r="EA116" s="74"/>
    </row>
    <row r="117" spans="123:131" ht="13" x14ac:dyDescent="0.3">
      <c r="DS117" s="74"/>
      <c r="DT117" s="74"/>
      <c r="DU117" s="74"/>
      <c r="DV117" s="74"/>
      <c r="DW117" s="74"/>
      <c r="DX117" s="74"/>
      <c r="DY117" s="74"/>
      <c r="DZ117" s="74"/>
      <c r="EA117" s="74"/>
    </row>
    <row r="118" spans="123:131" ht="13" x14ac:dyDescent="0.3">
      <c r="DS118" s="74"/>
      <c r="DT118" s="74"/>
      <c r="DU118" s="74"/>
      <c r="DV118" s="74"/>
      <c r="DW118" s="74"/>
      <c r="DX118" s="74"/>
      <c r="DY118" s="74"/>
      <c r="DZ118" s="74"/>
      <c r="EA118" s="74"/>
    </row>
    <row r="119" spans="123:131" ht="13" x14ac:dyDescent="0.3">
      <c r="DS119" s="74"/>
      <c r="DT119" s="74"/>
      <c r="DU119" s="74"/>
      <c r="DV119" s="74"/>
      <c r="DW119" s="74"/>
      <c r="DX119" s="74"/>
      <c r="DY119" s="74"/>
      <c r="DZ119" s="74"/>
      <c r="EA119" s="74"/>
    </row>
    <row r="120" spans="123:131" ht="13" x14ac:dyDescent="0.3">
      <c r="DS120" s="74"/>
      <c r="DT120" s="74"/>
      <c r="DU120" s="74"/>
      <c r="DV120" s="74"/>
      <c r="DW120" s="74"/>
      <c r="DX120" s="74"/>
      <c r="DY120" s="74"/>
      <c r="DZ120" s="74"/>
      <c r="EA120" s="74"/>
    </row>
    <row r="121" spans="123:131" ht="13" x14ac:dyDescent="0.3">
      <c r="DS121" s="74"/>
      <c r="DT121" s="74"/>
      <c r="DU121" s="74"/>
      <c r="DV121" s="74"/>
      <c r="DW121" s="74"/>
      <c r="DX121" s="74"/>
      <c r="DY121" s="74"/>
      <c r="DZ121" s="74"/>
      <c r="EA121" s="74"/>
    </row>
    <row r="122" spans="123:131" ht="13" x14ac:dyDescent="0.3">
      <c r="DS122" s="74"/>
      <c r="DT122" s="74"/>
      <c r="DU122" s="74"/>
      <c r="DV122" s="74"/>
      <c r="DW122" s="74"/>
      <c r="DX122" s="74"/>
      <c r="DY122" s="74"/>
      <c r="DZ122" s="74"/>
      <c r="EA122" s="74"/>
    </row>
    <row r="123" spans="123:131" ht="13" x14ac:dyDescent="0.3">
      <c r="DS123" s="74"/>
      <c r="DT123" s="74"/>
      <c r="DU123" s="74"/>
      <c r="DV123" s="74"/>
      <c r="DW123" s="74"/>
      <c r="DX123" s="74"/>
      <c r="DY123" s="74"/>
      <c r="DZ123" s="74"/>
      <c r="EA123" s="74"/>
    </row>
    <row r="124" spans="123:131" ht="13" x14ac:dyDescent="0.3">
      <c r="DS124" s="74"/>
      <c r="DT124" s="74"/>
      <c r="DU124" s="74"/>
      <c r="DV124" s="74"/>
      <c r="DW124" s="74"/>
      <c r="DX124" s="74"/>
      <c r="DY124" s="74"/>
      <c r="DZ124" s="74"/>
      <c r="EA124" s="74"/>
    </row>
    <row r="125" spans="123:131" ht="13" x14ac:dyDescent="0.3">
      <c r="DS125" s="74"/>
      <c r="DT125" s="74"/>
      <c r="DU125" s="74"/>
      <c r="DV125" s="74"/>
      <c r="DW125" s="74"/>
      <c r="DX125" s="74"/>
      <c r="DY125" s="74"/>
      <c r="DZ125" s="74"/>
      <c r="EA125" s="74"/>
    </row>
    <row r="126" spans="123:131" ht="13" x14ac:dyDescent="0.3">
      <c r="DS126" s="74"/>
      <c r="DT126" s="74"/>
      <c r="DU126" s="74"/>
      <c r="DV126" s="74"/>
      <c r="DW126" s="74"/>
      <c r="DX126" s="74"/>
      <c r="DY126" s="74"/>
      <c r="DZ126" s="74"/>
      <c r="EA126" s="74"/>
    </row>
    <row r="127" spans="123:131" ht="13" x14ac:dyDescent="0.3">
      <c r="DS127" s="74"/>
      <c r="DT127" s="74"/>
      <c r="DU127" s="74"/>
      <c r="DV127" s="74"/>
      <c r="DW127" s="74"/>
      <c r="DX127" s="74"/>
      <c r="DY127" s="74"/>
      <c r="DZ127" s="74"/>
      <c r="EA127" s="74"/>
    </row>
    <row r="128" spans="123:131" ht="13" x14ac:dyDescent="0.3">
      <c r="DS128" s="74"/>
      <c r="DT128" s="74"/>
      <c r="DU128" s="74"/>
      <c r="DV128" s="74"/>
      <c r="DW128" s="74"/>
      <c r="DX128" s="74"/>
      <c r="DY128" s="74"/>
      <c r="DZ128" s="74"/>
      <c r="EA128" s="74"/>
    </row>
    <row r="129" spans="123:131" ht="13" x14ac:dyDescent="0.3">
      <c r="DS129" s="74"/>
      <c r="DT129" s="74"/>
      <c r="DU129" s="74"/>
      <c r="DV129" s="74"/>
      <c r="DW129" s="74"/>
      <c r="DX129" s="74"/>
      <c r="DY129" s="74"/>
      <c r="DZ129" s="74"/>
      <c r="EA129" s="74"/>
    </row>
    <row r="130" spans="123:131" ht="13" x14ac:dyDescent="0.3">
      <c r="DS130" s="74"/>
      <c r="DT130" s="74"/>
      <c r="DU130" s="74"/>
      <c r="DV130" s="74"/>
      <c r="DW130" s="74"/>
      <c r="DX130" s="74"/>
      <c r="DY130" s="74"/>
      <c r="DZ130" s="74"/>
      <c r="EA130" s="74"/>
    </row>
    <row r="131" spans="123:131" ht="13" x14ac:dyDescent="0.3">
      <c r="DS131" s="74"/>
      <c r="DT131" s="74"/>
      <c r="DU131" s="74"/>
      <c r="DV131" s="74"/>
      <c r="DW131" s="74"/>
      <c r="DX131" s="74"/>
      <c r="DY131" s="74"/>
      <c r="DZ131" s="74"/>
      <c r="EA131" s="74"/>
    </row>
    <row r="132" spans="123:131" ht="13" x14ac:dyDescent="0.3">
      <c r="DS132" s="74"/>
      <c r="DT132" s="74"/>
      <c r="DU132" s="74"/>
      <c r="DV132" s="74"/>
      <c r="DW132" s="74"/>
      <c r="DX132" s="74"/>
      <c r="DY132" s="74"/>
      <c r="DZ132" s="74"/>
      <c r="EA132" s="74"/>
    </row>
    <row r="133" spans="123:131" ht="13" x14ac:dyDescent="0.3">
      <c r="DS133" s="74"/>
      <c r="DT133" s="74"/>
      <c r="DU133" s="74"/>
      <c r="DV133" s="74"/>
      <c r="DW133" s="74"/>
      <c r="DX133" s="74"/>
      <c r="DY133" s="74"/>
      <c r="DZ133" s="74"/>
      <c r="EA133" s="74"/>
    </row>
    <row r="134" spans="123:131" ht="13" x14ac:dyDescent="0.3">
      <c r="DS134" s="74"/>
      <c r="DT134" s="74"/>
      <c r="DU134" s="74"/>
      <c r="DV134" s="74"/>
      <c r="DW134" s="74"/>
      <c r="DX134" s="74"/>
      <c r="DY134" s="74"/>
      <c r="DZ134" s="74"/>
      <c r="EA134" s="74"/>
    </row>
    <row r="135" spans="123:131" ht="13" x14ac:dyDescent="0.3">
      <c r="DS135" s="74"/>
      <c r="DT135" s="74"/>
      <c r="DU135" s="74"/>
      <c r="DV135" s="74"/>
      <c r="DW135" s="74"/>
      <c r="DX135" s="74"/>
      <c r="DY135" s="74"/>
      <c r="DZ135" s="74"/>
      <c r="EA135" s="74"/>
    </row>
    <row r="136" spans="123:131" ht="13" x14ac:dyDescent="0.3">
      <c r="DS136" s="74"/>
      <c r="DT136" s="74"/>
      <c r="DU136" s="74"/>
      <c r="DV136" s="74"/>
      <c r="DW136" s="74"/>
      <c r="DX136" s="74"/>
      <c r="DY136" s="74"/>
      <c r="DZ136" s="74"/>
      <c r="EA136" s="74"/>
    </row>
    <row r="137" spans="123:131" ht="13" x14ac:dyDescent="0.3">
      <c r="DS137" s="74"/>
      <c r="DT137" s="74"/>
      <c r="DU137" s="74"/>
      <c r="DV137" s="74"/>
      <c r="DW137" s="74"/>
      <c r="DX137" s="74"/>
      <c r="DY137" s="74"/>
      <c r="DZ137" s="74"/>
      <c r="EA137" s="74"/>
    </row>
    <row r="138" spans="123:131" ht="13" x14ac:dyDescent="0.3">
      <c r="DS138" s="74"/>
      <c r="DT138" s="74"/>
      <c r="DU138" s="74"/>
      <c r="DV138" s="74"/>
      <c r="DW138" s="74"/>
      <c r="DX138" s="74"/>
      <c r="DY138" s="74"/>
      <c r="DZ138" s="74"/>
      <c r="EA138" s="74"/>
    </row>
    <row r="139" spans="123:131" ht="13" x14ac:dyDescent="0.3">
      <c r="DS139" s="74"/>
      <c r="DT139" s="74"/>
      <c r="DU139" s="74"/>
      <c r="DV139" s="74"/>
      <c r="DW139" s="74"/>
      <c r="DX139" s="74"/>
      <c r="DY139" s="74"/>
      <c r="DZ139" s="74"/>
      <c r="EA139" s="74"/>
    </row>
    <row r="140" spans="123:131" ht="13" x14ac:dyDescent="0.3">
      <c r="DS140" s="74"/>
      <c r="DT140" s="74"/>
      <c r="DU140" s="74"/>
      <c r="DV140" s="74"/>
      <c r="DW140" s="74"/>
      <c r="DX140" s="74"/>
      <c r="DY140" s="74"/>
      <c r="DZ140" s="74"/>
      <c r="EA140" s="74"/>
    </row>
    <row r="141" spans="123:131" ht="13" x14ac:dyDescent="0.3">
      <c r="DS141" s="74"/>
      <c r="DT141" s="74"/>
      <c r="DU141" s="74"/>
      <c r="DV141" s="74"/>
      <c r="DW141" s="74"/>
      <c r="DX141" s="74"/>
      <c r="DY141" s="74"/>
      <c r="DZ141" s="74"/>
      <c r="EA141" s="74"/>
    </row>
    <row r="142" spans="123:131" ht="13" x14ac:dyDescent="0.3">
      <c r="DS142" s="74"/>
      <c r="DT142" s="74"/>
      <c r="DU142" s="74"/>
      <c r="DV142" s="74"/>
      <c r="DW142" s="74"/>
      <c r="DX142" s="74"/>
      <c r="DY142" s="74"/>
      <c r="DZ142" s="74"/>
      <c r="EA142" s="74"/>
    </row>
    <row r="143" spans="123:131" ht="13" x14ac:dyDescent="0.3">
      <c r="DS143" s="74"/>
      <c r="DT143" s="74"/>
      <c r="DU143" s="74"/>
      <c r="DV143" s="74"/>
      <c r="DW143" s="74"/>
      <c r="DX143" s="74"/>
      <c r="DY143" s="74"/>
      <c r="DZ143" s="74"/>
      <c r="EA143" s="74"/>
    </row>
    <row r="144" spans="123:131" ht="13" x14ac:dyDescent="0.3">
      <c r="DS144" s="74"/>
      <c r="DT144" s="74"/>
      <c r="DU144" s="74"/>
      <c r="DV144" s="74"/>
      <c r="DW144" s="74"/>
      <c r="DX144" s="74"/>
      <c r="DY144" s="74"/>
      <c r="DZ144" s="74"/>
      <c r="EA144" s="74"/>
    </row>
    <row r="145" spans="123:131" ht="13" x14ac:dyDescent="0.3">
      <c r="DS145" s="74"/>
      <c r="DT145" s="74"/>
      <c r="DU145" s="74"/>
      <c r="DV145" s="74"/>
      <c r="DW145" s="74"/>
      <c r="DX145" s="74"/>
      <c r="DY145" s="74"/>
      <c r="DZ145" s="74"/>
      <c r="EA145" s="74"/>
    </row>
    <row r="146" spans="123:131" ht="13" x14ac:dyDescent="0.3">
      <c r="DS146" s="74"/>
      <c r="DT146" s="74"/>
      <c r="DU146" s="74"/>
      <c r="DV146" s="74"/>
      <c r="DW146" s="74"/>
      <c r="DX146" s="74"/>
      <c r="DY146" s="74"/>
      <c r="DZ146" s="74"/>
      <c r="EA146" s="74"/>
    </row>
    <row r="147" spans="123:131" ht="13" x14ac:dyDescent="0.3">
      <c r="DS147" s="74"/>
      <c r="DT147" s="74"/>
      <c r="DU147" s="74"/>
      <c r="DV147" s="74"/>
      <c r="DW147" s="74"/>
      <c r="DX147" s="74"/>
      <c r="DY147" s="74"/>
      <c r="DZ147" s="74"/>
      <c r="EA147" s="74"/>
    </row>
    <row r="148" spans="123:131" ht="13" x14ac:dyDescent="0.3">
      <c r="DS148" s="74"/>
      <c r="DT148" s="74"/>
      <c r="DU148" s="74"/>
      <c r="DV148" s="74"/>
      <c r="DW148" s="74"/>
      <c r="DX148" s="74"/>
      <c r="DY148" s="74"/>
      <c r="DZ148" s="74"/>
      <c r="EA148" s="74"/>
    </row>
    <row r="149" spans="123:131" ht="13" x14ac:dyDescent="0.3">
      <c r="DS149" s="74"/>
      <c r="DT149" s="74"/>
      <c r="DU149" s="74"/>
      <c r="DV149" s="74"/>
      <c r="DW149" s="74"/>
      <c r="DX149" s="74"/>
      <c r="DY149" s="74"/>
      <c r="DZ149" s="74"/>
      <c r="EA149" s="74"/>
    </row>
    <row r="150" spans="123:131" ht="13" x14ac:dyDescent="0.3">
      <c r="DS150" s="74"/>
      <c r="DT150" s="74"/>
      <c r="DU150" s="74"/>
      <c r="DV150" s="74"/>
      <c r="DW150" s="74"/>
      <c r="DX150" s="74"/>
      <c r="DY150" s="74"/>
      <c r="DZ150" s="74"/>
      <c r="EA150" s="74"/>
    </row>
    <row r="151" spans="123:131" ht="13" x14ac:dyDescent="0.3">
      <c r="DS151" s="74"/>
      <c r="DT151" s="74"/>
      <c r="DU151" s="74"/>
      <c r="DV151" s="74"/>
      <c r="DW151" s="74"/>
      <c r="DX151" s="74"/>
      <c r="DY151" s="74"/>
      <c r="DZ151" s="74"/>
      <c r="EA151" s="74"/>
    </row>
    <row r="152" spans="123:131" ht="13" x14ac:dyDescent="0.3">
      <c r="DS152" s="74"/>
      <c r="DT152" s="74"/>
      <c r="DU152" s="74"/>
      <c r="DV152" s="74"/>
      <c r="DW152" s="74"/>
      <c r="DX152" s="74"/>
      <c r="DY152" s="74"/>
      <c r="DZ152" s="74"/>
      <c r="EA152" s="74"/>
    </row>
    <row r="153" spans="123:131" ht="13" x14ac:dyDescent="0.3">
      <c r="DS153" s="74"/>
      <c r="DT153" s="74"/>
      <c r="DU153" s="74"/>
      <c r="DV153" s="74"/>
      <c r="DW153" s="74"/>
      <c r="DX153" s="74"/>
      <c r="DY153" s="74"/>
      <c r="DZ153" s="74"/>
      <c r="EA153" s="74"/>
    </row>
    <row r="154" spans="123:131" ht="13" x14ac:dyDescent="0.3">
      <c r="DS154" s="74"/>
      <c r="DT154" s="74"/>
      <c r="DU154" s="74"/>
      <c r="DV154" s="74"/>
      <c r="DW154" s="74"/>
      <c r="DX154" s="74"/>
      <c r="DY154" s="74"/>
      <c r="DZ154" s="74"/>
      <c r="EA154" s="74"/>
    </row>
    <row r="155" spans="123:131" ht="13" x14ac:dyDescent="0.3">
      <c r="DS155" s="74"/>
      <c r="DT155" s="74"/>
      <c r="DU155" s="74"/>
      <c r="DV155" s="74"/>
      <c r="DW155" s="74"/>
      <c r="DX155" s="74"/>
      <c r="DY155" s="74"/>
      <c r="DZ155" s="74"/>
      <c r="EA155" s="74"/>
    </row>
    <row r="156" spans="123:131" ht="13" x14ac:dyDescent="0.3">
      <c r="DS156" s="74"/>
      <c r="DT156" s="74"/>
      <c r="DU156" s="74"/>
      <c r="DV156" s="74"/>
      <c r="DW156" s="74"/>
      <c r="DX156" s="74"/>
      <c r="DY156" s="74"/>
      <c r="DZ156" s="74"/>
      <c r="EA156" s="74"/>
    </row>
    <row r="157" spans="123:131" ht="13" x14ac:dyDescent="0.3">
      <c r="DS157" s="74"/>
      <c r="DT157" s="74"/>
      <c r="DU157" s="74"/>
      <c r="DV157" s="74"/>
      <c r="DW157" s="74"/>
      <c r="DX157" s="74"/>
      <c r="DY157" s="74"/>
      <c r="DZ157" s="74"/>
      <c r="EA157" s="74"/>
    </row>
    <row r="158" spans="123:131" ht="13" x14ac:dyDescent="0.3">
      <c r="DS158" s="74"/>
      <c r="DT158" s="74"/>
      <c r="DU158" s="74"/>
      <c r="DV158" s="74"/>
      <c r="DW158" s="74"/>
      <c r="DX158" s="74"/>
      <c r="DY158" s="74"/>
      <c r="DZ158" s="74"/>
      <c r="EA158" s="74"/>
    </row>
    <row r="159" spans="123:131" ht="13" x14ac:dyDescent="0.3">
      <c r="DS159" s="74"/>
      <c r="DT159" s="74"/>
      <c r="DU159" s="74"/>
      <c r="DV159" s="74"/>
      <c r="DW159" s="74"/>
      <c r="DX159" s="74"/>
      <c r="DY159" s="74"/>
      <c r="DZ159" s="74"/>
      <c r="EA159" s="74"/>
    </row>
    <row r="160" spans="123:131" ht="13" x14ac:dyDescent="0.3">
      <c r="DS160" s="74"/>
      <c r="DT160" s="74"/>
      <c r="DU160" s="74"/>
      <c r="DV160" s="74"/>
      <c r="DW160" s="74"/>
      <c r="DX160" s="74"/>
      <c r="DY160" s="74"/>
      <c r="DZ160" s="74"/>
      <c r="EA160" s="74"/>
    </row>
    <row r="161" spans="123:131" ht="13" x14ac:dyDescent="0.3">
      <c r="DS161" s="74"/>
      <c r="DT161" s="74"/>
      <c r="DU161" s="74"/>
      <c r="DV161" s="74"/>
      <c r="DW161" s="74"/>
      <c r="DX161" s="74"/>
      <c r="DY161" s="74"/>
      <c r="DZ161" s="74"/>
      <c r="EA161" s="74"/>
    </row>
    <row r="162" spans="123:131" ht="13" x14ac:dyDescent="0.3">
      <c r="DS162" s="74"/>
      <c r="DT162" s="74"/>
      <c r="DU162" s="74"/>
      <c r="DV162" s="74"/>
      <c r="DW162" s="74"/>
      <c r="DX162" s="74"/>
      <c r="DY162" s="74"/>
      <c r="DZ162" s="74"/>
      <c r="EA162" s="74"/>
    </row>
    <row r="163" spans="123:131" ht="13" x14ac:dyDescent="0.3">
      <c r="DS163" s="74"/>
      <c r="DT163" s="74"/>
      <c r="DU163" s="74"/>
      <c r="DV163" s="74"/>
      <c r="DW163" s="74"/>
      <c r="DX163" s="74"/>
      <c r="DY163" s="74"/>
      <c r="DZ163" s="74"/>
      <c r="EA163" s="74"/>
    </row>
    <row r="164" spans="123:131" ht="13" x14ac:dyDescent="0.3">
      <c r="DS164" s="74"/>
      <c r="DT164" s="74"/>
      <c r="DU164" s="74"/>
      <c r="DV164" s="74"/>
      <c r="DW164" s="74"/>
      <c r="DX164" s="74"/>
      <c r="DY164" s="74"/>
      <c r="DZ164" s="74"/>
      <c r="EA164" s="74"/>
    </row>
    <row r="165" spans="123:131" ht="13" x14ac:dyDescent="0.3">
      <c r="DS165" s="74"/>
      <c r="DT165" s="74"/>
      <c r="DU165" s="74"/>
      <c r="DV165" s="74"/>
      <c r="DW165" s="74"/>
      <c r="DX165" s="74"/>
      <c r="DY165" s="74"/>
      <c r="DZ165" s="74"/>
      <c r="EA165" s="74"/>
    </row>
    <row r="166" spans="123:131" ht="13" x14ac:dyDescent="0.3">
      <c r="DS166" s="74"/>
      <c r="DT166" s="74"/>
      <c r="DU166" s="74"/>
      <c r="DV166" s="74"/>
      <c r="DW166" s="74"/>
      <c r="DX166" s="74"/>
      <c r="DY166" s="74"/>
      <c r="DZ166" s="74"/>
      <c r="EA166" s="74"/>
    </row>
    <row r="167" spans="123:131" ht="13" x14ac:dyDescent="0.3">
      <c r="DS167" s="74"/>
      <c r="DT167" s="74"/>
      <c r="DU167" s="74"/>
      <c r="DV167" s="74"/>
      <c r="DW167" s="74"/>
      <c r="DX167" s="74"/>
      <c r="DY167" s="74"/>
      <c r="DZ167" s="74"/>
      <c r="EA167" s="74"/>
    </row>
    <row r="168" spans="123:131" ht="13" x14ac:dyDescent="0.3">
      <c r="DS168" s="74"/>
      <c r="DT168" s="74"/>
      <c r="DU168" s="74"/>
      <c r="DV168" s="74"/>
      <c r="DW168" s="74"/>
      <c r="DX168" s="74"/>
      <c r="DY168" s="74"/>
      <c r="DZ168" s="74"/>
      <c r="EA168" s="74"/>
    </row>
    <row r="169" spans="123:131" ht="13" x14ac:dyDescent="0.3">
      <c r="DS169" s="74"/>
      <c r="DT169" s="74"/>
      <c r="DU169" s="74"/>
      <c r="DV169" s="74"/>
      <c r="DW169" s="74"/>
      <c r="DX169" s="74"/>
      <c r="DY169" s="74"/>
      <c r="DZ169" s="74"/>
      <c r="EA169" s="74"/>
    </row>
    <row r="170" spans="123:131" ht="13" x14ac:dyDescent="0.3">
      <c r="DS170" s="74"/>
      <c r="DT170" s="74"/>
      <c r="DU170" s="74"/>
      <c r="DV170" s="74"/>
      <c r="DW170" s="74"/>
      <c r="DX170" s="74"/>
      <c r="DY170" s="74"/>
      <c r="DZ170" s="74"/>
      <c r="EA170" s="74"/>
    </row>
    <row r="171" spans="123:131" ht="13" x14ac:dyDescent="0.3">
      <c r="DS171" s="74"/>
      <c r="DT171" s="74"/>
      <c r="DU171" s="74"/>
      <c r="DV171" s="74"/>
      <c r="DW171" s="74"/>
      <c r="DX171" s="74"/>
      <c r="DY171" s="74"/>
      <c r="DZ171" s="74"/>
      <c r="EA171" s="74"/>
    </row>
    <row r="172" spans="123:131" ht="13" x14ac:dyDescent="0.3">
      <c r="DS172" s="74"/>
      <c r="DT172" s="74"/>
      <c r="DU172" s="74"/>
      <c r="DV172" s="74"/>
      <c r="DW172" s="74"/>
      <c r="DX172" s="74"/>
      <c r="DY172" s="74"/>
      <c r="DZ172" s="74"/>
      <c r="EA172" s="74"/>
    </row>
    <row r="173" spans="123:131" ht="13" x14ac:dyDescent="0.3">
      <c r="DS173" s="74"/>
      <c r="DT173" s="74"/>
      <c r="DU173" s="74"/>
      <c r="DV173" s="74"/>
      <c r="DW173" s="74"/>
      <c r="DX173" s="74"/>
      <c r="DY173" s="74"/>
      <c r="DZ173" s="74"/>
      <c r="EA173" s="74"/>
    </row>
    <row r="174" spans="123:131" ht="13" x14ac:dyDescent="0.3">
      <c r="DS174" s="74"/>
      <c r="DT174" s="74"/>
      <c r="DU174" s="74"/>
      <c r="DV174" s="74"/>
      <c r="DW174" s="74"/>
      <c r="DX174" s="74"/>
      <c r="DY174" s="74"/>
      <c r="DZ174" s="74"/>
      <c r="EA174" s="74"/>
    </row>
    <row r="175" spans="123:131" ht="13" x14ac:dyDescent="0.3">
      <c r="DS175" s="74"/>
      <c r="DT175" s="74"/>
      <c r="DU175" s="74"/>
      <c r="DV175" s="74"/>
      <c r="DW175" s="74"/>
      <c r="DX175" s="74"/>
      <c r="DY175" s="74"/>
      <c r="DZ175" s="74"/>
      <c r="EA175" s="74"/>
    </row>
    <row r="176" spans="123:131" ht="13" x14ac:dyDescent="0.3">
      <c r="DS176" s="74"/>
      <c r="DT176" s="74"/>
      <c r="DU176" s="74"/>
      <c r="DV176" s="74"/>
      <c r="DW176" s="74"/>
      <c r="DX176" s="74"/>
      <c r="DY176" s="74"/>
      <c r="DZ176" s="74"/>
      <c r="EA176" s="74"/>
    </row>
    <row r="177" spans="123:131" ht="13" x14ac:dyDescent="0.3">
      <c r="DS177" s="74"/>
      <c r="DT177" s="74"/>
      <c r="DU177" s="74"/>
      <c r="DV177" s="74"/>
      <c r="DW177" s="74"/>
      <c r="DX177" s="74"/>
      <c r="DY177" s="74"/>
      <c r="DZ177" s="74"/>
      <c r="EA177" s="74"/>
    </row>
    <row r="178" spans="123:131" ht="13" x14ac:dyDescent="0.3">
      <c r="DS178" s="74"/>
      <c r="DT178" s="74"/>
      <c r="DU178" s="74"/>
      <c r="DV178" s="74"/>
      <c r="DW178" s="74"/>
      <c r="DX178" s="74"/>
      <c r="DY178" s="74"/>
      <c r="DZ178" s="74"/>
      <c r="EA178" s="74"/>
    </row>
    <row r="179" spans="123:131" ht="13" x14ac:dyDescent="0.3">
      <c r="DS179" s="74"/>
      <c r="DT179" s="74"/>
      <c r="DU179" s="74"/>
      <c r="DV179" s="74"/>
      <c r="DW179" s="74"/>
      <c r="DX179" s="74"/>
      <c r="DY179" s="74"/>
      <c r="DZ179" s="74"/>
      <c r="EA179" s="74"/>
    </row>
    <row r="180" spans="123:131" ht="13" x14ac:dyDescent="0.3">
      <c r="DS180" s="74"/>
      <c r="DT180" s="74"/>
      <c r="DU180" s="74"/>
      <c r="DV180" s="74"/>
      <c r="DW180" s="74"/>
      <c r="DX180" s="74"/>
      <c r="DY180" s="74"/>
      <c r="DZ180" s="74"/>
      <c r="EA180" s="74"/>
    </row>
    <row r="181" spans="123:131" ht="13" x14ac:dyDescent="0.3">
      <c r="DS181" s="74"/>
      <c r="DT181" s="74"/>
      <c r="DU181" s="74"/>
      <c r="DV181" s="74"/>
      <c r="DW181" s="74"/>
      <c r="DX181" s="74"/>
      <c r="DY181" s="74"/>
      <c r="DZ181" s="74"/>
      <c r="EA181" s="74"/>
    </row>
    <row r="182" spans="123:131" ht="13" x14ac:dyDescent="0.3">
      <c r="DS182" s="74"/>
      <c r="DT182" s="74"/>
      <c r="DU182" s="74"/>
      <c r="DV182" s="74"/>
      <c r="DW182" s="74"/>
      <c r="DX182" s="74"/>
      <c r="DY182" s="74"/>
      <c r="DZ182" s="74"/>
      <c r="EA182" s="74"/>
    </row>
    <row r="183" spans="123:131" ht="13" x14ac:dyDescent="0.3">
      <c r="DS183" s="74"/>
      <c r="DT183" s="74"/>
      <c r="DU183" s="74"/>
      <c r="DV183" s="74"/>
      <c r="DW183" s="74"/>
      <c r="DX183" s="74"/>
      <c r="DY183" s="74"/>
      <c r="DZ183" s="74"/>
      <c r="EA183" s="74"/>
    </row>
    <row r="184" spans="123:131" ht="13" x14ac:dyDescent="0.3">
      <c r="DS184" s="74"/>
      <c r="DT184" s="74"/>
      <c r="DU184" s="74"/>
      <c r="DV184" s="74"/>
      <c r="DW184" s="74"/>
      <c r="DX184" s="74"/>
      <c r="DY184" s="74"/>
      <c r="DZ184" s="74"/>
      <c r="EA184" s="74"/>
    </row>
    <row r="185" spans="123:131" ht="13" x14ac:dyDescent="0.3">
      <c r="DS185" s="74"/>
      <c r="DT185" s="74"/>
      <c r="DU185" s="74"/>
      <c r="DV185" s="74"/>
      <c r="DW185" s="74"/>
      <c r="DX185" s="74"/>
      <c r="DY185" s="74"/>
      <c r="DZ185" s="74"/>
      <c r="EA185" s="74"/>
    </row>
    <row r="186" spans="123:131" ht="13" x14ac:dyDescent="0.3">
      <c r="DS186" s="74"/>
      <c r="DT186" s="74"/>
      <c r="DU186" s="74"/>
      <c r="DV186" s="74"/>
      <c r="DW186" s="74"/>
      <c r="DX186" s="74"/>
      <c r="DY186" s="74"/>
      <c r="DZ186" s="74"/>
      <c r="EA186" s="74"/>
    </row>
    <row r="187" spans="123:131" ht="13" x14ac:dyDescent="0.3">
      <c r="DS187" s="74"/>
      <c r="DT187" s="74"/>
      <c r="DU187" s="74"/>
      <c r="DV187" s="74"/>
      <c r="DW187" s="74"/>
      <c r="DX187" s="74"/>
      <c r="DY187" s="74"/>
      <c r="DZ187" s="74"/>
      <c r="EA187" s="74"/>
    </row>
    <row r="188" spans="123:131" ht="13" x14ac:dyDescent="0.3">
      <c r="DS188" s="74"/>
      <c r="DT188" s="74"/>
      <c r="DU188" s="74"/>
      <c r="DV188" s="74"/>
      <c r="DW188" s="74"/>
      <c r="DX188" s="74"/>
      <c r="DY188" s="74"/>
      <c r="DZ188" s="74"/>
      <c r="EA188" s="74"/>
    </row>
    <row r="189" spans="123:131" ht="13" x14ac:dyDescent="0.3">
      <c r="DS189" s="74"/>
      <c r="DT189" s="74"/>
      <c r="DU189" s="74"/>
      <c r="DV189" s="74"/>
      <c r="DW189" s="74"/>
      <c r="DX189" s="74"/>
      <c r="DY189" s="74"/>
      <c r="DZ189" s="74"/>
      <c r="EA189" s="74"/>
    </row>
    <row r="190" spans="123:131" ht="13" x14ac:dyDescent="0.3">
      <c r="DS190" s="74"/>
      <c r="DT190" s="74"/>
      <c r="DU190" s="74"/>
      <c r="DV190" s="74"/>
      <c r="DW190" s="74"/>
      <c r="DX190" s="74"/>
      <c r="DY190" s="74"/>
      <c r="DZ190" s="74"/>
      <c r="EA190" s="74"/>
    </row>
    <row r="191" spans="123:131" ht="13" x14ac:dyDescent="0.3">
      <c r="DS191" s="74"/>
      <c r="DT191" s="74"/>
      <c r="DU191" s="74"/>
      <c r="DV191" s="74"/>
      <c r="DW191" s="74"/>
      <c r="DX191" s="74"/>
      <c r="DY191" s="74"/>
      <c r="DZ191" s="74"/>
      <c r="EA191" s="74"/>
    </row>
    <row r="192" spans="123:131" ht="13" x14ac:dyDescent="0.3">
      <c r="DS192" s="74"/>
      <c r="DT192" s="74"/>
      <c r="DU192" s="74"/>
      <c r="DV192" s="74"/>
      <c r="DW192" s="74"/>
      <c r="DX192" s="74"/>
      <c r="DY192" s="74"/>
      <c r="DZ192" s="74"/>
      <c r="EA192" s="74"/>
    </row>
    <row r="193" spans="123:131" ht="13" x14ac:dyDescent="0.3">
      <c r="DS193" s="74"/>
      <c r="DT193" s="74"/>
      <c r="DU193" s="74"/>
      <c r="DV193" s="74"/>
      <c r="DW193" s="74"/>
      <c r="DX193" s="74"/>
      <c r="DY193" s="74"/>
      <c r="DZ193" s="74"/>
      <c r="EA193" s="74"/>
    </row>
    <row r="194" spans="123:131" ht="13" x14ac:dyDescent="0.3">
      <c r="DS194" s="74"/>
      <c r="DT194" s="74"/>
      <c r="DU194" s="74"/>
      <c r="DV194" s="74"/>
      <c r="DW194" s="74"/>
      <c r="DX194" s="74"/>
      <c r="DY194" s="74"/>
      <c r="DZ194" s="74"/>
      <c r="EA194" s="74"/>
    </row>
    <row r="195" spans="123:131" ht="13" x14ac:dyDescent="0.3">
      <c r="DS195" s="74"/>
      <c r="DT195" s="74"/>
      <c r="DU195" s="74"/>
      <c r="DV195" s="74"/>
      <c r="DW195" s="74"/>
      <c r="DX195" s="74"/>
      <c r="DY195" s="74"/>
      <c r="DZ195" s="74"/>
      <c r="EA195" s="74"/>
    </row>
    <row r="196" spans="123:131" ht="13" x14ac:dyDescent="0.3">
      <c r="DS196" s="74"/>
      <c r="DT196" s="74"/>
      <c r="DU196" s="74"/>
      <c r="DV196" s="74"/>
      <c r="DW196" s="74"/>
      <c r="DX196" s="74"/>
      <c r="DY196" s="74"/>
      <c r="DZ196" s="74"/>
      <c r="EA196" s="74"/>
    </row>
    <row r="197" spans="123:131" ht="13" x14ac:dyDescent="0.3">
      <c r="DS197" s="74"/>
      <c r="DT197" s="74"/>
      <c r="DU197" s="74"/>
      <c r="DV197" s="74"/>
      <c r="DW197" s="74"/>
      <c r="DX197" s="74"/>
      <c r="DY197" s="74"/>
      <c r="DZ197" s="74"/>
      <c r="EA197" s="74"/>
    </row>
    <row r="198" spans="123:131" ht="13" x14ac:dyDescent="0.3">
      <c r="DS198" s="74"/>
      <c r="DT198" s="74"/>
      <c r="DU198" s="74"/>
      <c r="DV198" s="74"/>
      <c r="DW198" s="74"/>
      <c r="DX198" s="74"/>
      <c r="DY198" s="74"/>
      <c r="DZ198" s="74"/>
      <c r="EA198" s="74"/>
    </row>
    <row r="199" spans="123:131" ht="13" x14ac:dyDescent="0.3">
      <c r="DS199" s="74"/>
      <c r="DT199" s="74"/>
      <c r="DU199" s="74"/>
      <c r="DV199" s="74"/>
      <c r="DW199" s="74"/>
      <c r="DX199" s="74"/>
      <c r="DY199" s="74"/>
      <c r="DZ199" s="74"/>
      <c r="EA199" s="74"/>
    </row>
    <row r="200" spans="123:131" ht="13" x14ac:dyDescent="0.3">
      <c r="DS200" s="74"/>
      <c r="DT200" s="74"/>
      <c r="DU200" s="74"/>
      <c r="DV200" s="74"/>
      <c r="DW200" s="74"/>
      <c r="DX200" s="74"/>
      <c r="DY200" s="74"/>
      <c r="DZ200" s="74"/>
      <c r="EA200" s="74"/>
    </row>
    <row r="201" spans="123:131" ht="13" x14ac:dyDescent="0.3">
      <c r="DS201" s="74"/>
      <c r="DT201" s="74"/>
      <c r="DU201" s="74"/>
      <c r="DV201" s="74"/>
      <c r="DW201" s="74"/>
      <c r="DX201" s="74"/>
      <c r="DY201" s="74"/>
      <c r="DZ201" s="74"/>
      <c r="EA201" s="74"/>
    </row>
    <row r="202" spans="123:131" ht="13" x14ac:dyDescent="0.3">
      <c r="DS202" s="74"/>
      <c r="DT202" s="74"/>
      <c r="DU202" s="74"/>
      <c r="DV202" s="74"/>
      <c r="DW202" s="74"/>
      <c r="DX202" s="74"/>
      <c r="DY202" s="74"/>
      <c r="DZ202" s="74"/>
      <c r="EA202" s="74"/>
    </row>
    <row r="203" spans="123:131" ht="13" x14ac:dyDescent="0.3">
      <c r="DS203" s="74"/>
      <c r="DT203" s="74"/>
      <c r="DU203" s="74"/>
      <c r="DV203" s="74"/>
      <c r="DW203" s="74"/>
      <c r="DX203" s="74"/>
      <c r="DY203" s="74"/>
      <c r="DZ203" s="74"/>
      <c r="EA203" s="74"/>
    </row>
    <row r="204" spans="123:131" ht="13" x14ac:dyDescent="0.3">
      <c r="DS204" s="74"/>
      <c r="DT204" s="74"/>
      <c r="DU204" s="74"/>
      <c r="DV204" s="74"/>
      <c r="DW204" s="74"/>
      <c r="DX204" s="74"/>
      <c r="DY204" s="74"/>
      <c r="DZ204" s="74"/>
      <c r="EA204" s="74"/>
    </row>
    <row r="205" spans="123:131" ht="13" x14ac:dyDescent="0.3">
      <c r="DS205" s="74"/>
      <c r="DT205" s="74"/>
      <c r="DU205" s="74"/>
      <c r="DV205" s="74"/>
      <c r="DW205" s="74"/>
      <c r="DX205" s="74"/>
      <c r="DY205" s="74"/>
      <c r="DZ205" s="74"/>
      <c r="EA205" s="74"/>
    </row>
    <row r="206" spans="123:131" ht="13" x14ac:dyDescent="0.3">
      <c r="DS206" s="74"/>
      <c r="DT206" s="74"/>
      <c r="DU206" s="74"/>
      <c r="DV206" s="74"/>
      <c r="DW206" s="74"/>
      <c r="DX206" s="74"/>
      <c r="DY206" s="74"/>
      <c r="DZ206" s="74"/>
      <c r="EA206" s="74"/>
    </row>
    <row r="207" spans="123:131" ht="13" x14ac:dyDescent="0.3">
      <c r="DS207" s="74"/>
      <c r="DT207" s="74"/>
      <c r="DU207" s="74"/>
      <c r="DV207" s="74"/>
      <c r="DW207" s="74"/>
      <c r="DX207" s="74"/>
      <c r="DY207" s="74"/>
      <c r="DZ207" s="74"/>
      <c r="EA207" s="74"/>
    </row>
    <row r="208" spans="123:131" ht="13" x14ac:dyDescent="0.3">
      <c r="DS208" s="74"/>
      <c r="DT208" s="74"/>
      <c r="DU208" s="74"/>
      <c r="DV208" s="74"/>
      <c r="DW208" s="74"/>
      <c r="DX208" s="74"/>
      <c r="DY208" s="74"/>
      <c r="DZ208" s="74"/>
      <c r="EA208" s="74"/>
    </row>
    <row r="209" spans="123:131" ht="13" x14ac:dyDescent="0.3">
      <c r="DS209" s="74"/>
      <c r="DT209" s="74"/>
      <c r="DU209" s="74"/>
      <c r="DV209" s="74"/>
      <c r="DW209" s="74"/>
      <c r="DX209" s="74"/>
      <c r="DY209" s="74"/>
      <c r="DZ209" s="74"/>
      <c r="EA209" s="74"/>
    </row>
    <row r="210" spans="123:131" ht="13" x14ac:dyDescent="0.3">
      <c r="DS210" s="74"/>
      <c r="DT210" s="74"/>
      <c r="DU210" s="74"/>
      <c r="DV210" s="74"/>
      <c r="DW210" s="74"/>
      <c r="DX210" s="74"/>
      <c r="DY210" s="74"/>
      <c r="DZ210" s="74"/>
      <c r="EA210" s="74"/>
    </row>
    <row r="211" spans="123:131" ht="13" x14ac:dyDescent="0.3">
      <c r="DS211" s="74"/>
      <c r="DT211" s="74"/>
      <c r="DU211" s="74"/>
      <c r="DV211" s="74"/>
      <c r="DW211" s="74"/>
      <c r="DX211" s="74"/>
      <c r="DY211" s="74"/>
      <c r="DZ211" s="74"/>
      <c r="EA211" s="74"/>
    </row>
    <row r="212" spans="123:131" ht="13" x14ac:dyDescent="0.3">
      <c r="DS212" s="74"/>
      <c r="DT212" s="74"/>
      <c r="DU212" s="74"/>
      <c r="DV212" s="74"/>
      <c r="DW212" s="74"/>
      <c r="DX212" s="74"/>
      <c r="DY212" s="74"/>
      <c r="DZ212" s="74"/>
      <c r="EA212" s="74"/>
    </row>
    <row r="213" spans="123:131" ht="13" x14ac:dyDescent="0.3">
      <c r="DS213" s="74"/>
      <c r="DT213" s="74"/>
      <c r="DU213" s="74"/>
      <c r="DV213" s="74"/>
      <c r="DW213" s="74"/>
      <c r="DX213" s="74"/>
      <c r="DY213" s="74"/>
      <c r="DZ213" s="74"/>
      <c r="EA213" s="74"/>
    </row>
    <row r="214" spans="123:131" ht="13" x14ac:dyDescent="0.3">
      <c r="DS214" s="74"/>
      <c r="DT214" s="74"/>
      <c r="DU214" s="74"/>
      <c r="DV214" s="74"/>
      <c r="DW214" s="74"/>
      <c r="DX214" s="74"/>
      <c r="DY214" s="74"/>
      <c r="DZ214" s="74"/>
      <c r="EA214" s="74"/>
    </row>
    <row r="215" spans="123:131" ht="13" x14ac:dyDescent="0.3">
      <c r="DS215" s="74"/>
      <c r="DT215" s="74"/>
      <c r="DU215" s="74"/>
      <c r="DV215" s="74"/>
      <c r="DW215" s="74"/>
      <c r="DX215" s="74"/>
      <c r="DY215" s="74"/>
      <c r="DZ215" s="74"/>
      <c r="EA215" s="74"/>
    </row>
    <row r="216" spans="123:131" ht="13" x14ac:dyDescent="0.3">
      <c r="DS216" s="74"/>
      <c r="DT216" s="74"/>
      <c r="DU216" s="74"/>
      <c r="DV216" s="74"/>
      <c r="DW216" s="74"/>
      <c r="DX216" s="74"/>
      <c r="DY216" s="74"/>
      <c r="DZ216" s="74"/>
      <c r="EA216" s="74"/>
    </row>
    <row r="217" spans="123:131" ht="13" x14ac:dyDescent="0.3">
      <c r="DS217" s="74"/>
      <c r="DT217" s="74"/>
      <c r="DU217" s="74"/>
      <c r="DV217" s="74"/>
      <c r="DW217" s="74"/>
      <c r="DX217" s="74"/>
      <c r="DY217" s="74"/>
      <c r="DZ217" s="74"/>
      <c r="EA217" s="74"/>
    </row>
    <row r="218" spans="123:131" ht="13" x14ac:dyDescent="0.3">
      <c r="DS218" s="74"/>
      <c r="DT218" s="74"/>
      <c r="DU218" s="74"/>
      <c r="DV218" s="74"/>
      <c r="DW218" s="74"/>
      <c r="DX218" s="74"/>
      <c r="DY218" s="74"/>
      <c r="DZ218" s="74"/>
      <c r="EA218" s="74"/>
    </row>
    <row r="219" spans="123:131" ht="13" x14ac:dyDescent="0.3">
      <c r="DS219" s="74"/>
      <c r="DT219" s="74"/>
      <c r="DU219" s="74"/>
      <c r="DV219" s="74"/>
      <c r="DW219" s="74"/>
      <c r="DX219" s="74"/>
      <c r="DY219" s="74"/>
      <c r="DZ219" s="74"/>
      <c r="EA219" s="74"/>
    </row>
    <row r="220" spans="123:131" ht="13" x14ac:dyDescent="0.3">
      <c r="DS220" s="74"/>
      <c r="DT220" s="74"/>
      <c r="DU220" s="74"/>
      <c r="DV220" s="74"/>
      <c r="DW220" s="74"/>
      <c r="DX220" s="74"/>
      <c r="DY220" s="74"/>
      <c r="DZ220" s="74"/>
      <c r="EA220" s="74"/>
    </row>
    <row r="221" spans="123:131" ht="13" x14ac:dyDescent="0.3">
      <c r="DS221" s="74"/>
      <c r="DT221" s="74"/>
      <c r="DU221" s="74"/>
      <c r="DV221" s="74"/>
      <c r="DW221" s="74"/>
      <c r="DX221" s="74"/>
      <c r="DY221" s="74"/>
      <c r="DZ221" s="74"/>
      <c r="EA221" s="74"/>
    </row>
    <row r="222" spans="123:131" ht="13" x14ac:dyDescent="0.3">
      <c r="DS222" s="74"/>
      <c r="DT222" s="74"/>
      <c r="DU222" s="74"/>
      <c r="DV222" s="74"/>
      <c r="DW222" s="74"/>
      <c r="DX222" s="74"/>
      <c r="DY222" s="74"/>
      <c r="DZ222" s="74"/>
      <c r="EA222" s="74"/>
    </row>
    <row r="223" spans="123:131" ht="13" x14ac:dyDescent="0.3">
      <c r="DS223" s="74"/>
      <c r="DT223" s="74"/>
      <c r="DU223" s="74"/>
      <c r="DV223" s="74"/>
      <c r="DW223" s="74"/>
      <c r="DX223" s="74"/>
      <c r="DY223" s="74"/>
      <c r="DZ223" s="74"/>
      <c r="EA223" s="74"/>
    </row>
    <row r="224" spans="123:131" ht="13" x14ac:dyDescent="0.3">
      <c r="DS224" s="74"/>
      <c r="DT224" s="74"/>
      <c r="DU224" s="74"/>
      <c r="DV224" s="74"/>
      <c r="DW224" s="74"/>
      <c r="DX224" s="74"/>
      <c r="DY224" s="74"/>
      <c r="DZ224" s="74"/>
      <c r="EA224" s="74"/>
    </row>
    <row r="225" spans="123:131" ht="13" x14ac:dyDescent="0.3">
      <c r="DS225" s="74"/>
      <c r="DT225" s="74"/>
      <c r="DU225" s="74"/>
      <c r="DV225" s="74"/>
      <c r="DW225" s="74"/>
      <c r="DX225" s="74"/>
      <c r="DY225" s="74"/>
      <c r="DZ225" s="74"/>
      <c r="EA225" s="74"/>
    </row>
    <row r="226" spans="123:131" ht="13" x14ac:dyDescent="0.3">
      <c r="DS226" s="74"/>
      <c r="DT226" s="74"/>
      <c r="DU226" s="74"/>
      <c r="DV226" s="74"/>
      <c r="DW226" s="74"/>
      <c r="DX226" s="74"/>
      <c r="DY226" s="74"/>
      <c r="DZ226" s="74"/>
      <c r="EA226" s="74"/>
    </row>
    <row r="227" spans="123:131" ht="13" x14ac:dyDescent="0.3">
      <c r="DS227" s="74"/>
      <c r="DT227" s="74"/>
      <c r="DU227" s="74"/>
      <c r="DV227" s="74"/>
      <c r="DW227" s="74"/>
      <c r="DX227" s="74"/>
      <c r="DY227" s="74"/>
      <c r="DZ227" s="74"/>
      <c r="EA227" s="74"/>
    </row>
    <row r="228" spans="123:131" ht="13" x14ac:dyDescent="0.3">
      <c r="DS228" s="74"/>
      <c r="DT228" s="74"/>
      <c r="DU228" s="74"/>
      <c r="DV228" s="74"/>
      <c r="DW228" s="74"/>
      <c r="DX228" s="74"/>
      <c r="DY228" s="74"/>
      <c r="DZ228" s="74"/>
      <c r="EA228" s="74"/>
    </row>
    <row r="229" spans="123:131" ht="13" x14ac:dyDescent="0.3">
      <c r="DS229" s="74"/>
      <c r="DT229" s="74"/>
      <c r="DU229" s="74"/>
      <c r="DV229" s="74"/>
      <c r="DW229" s="74"/>
      <c r="DX229" s="74"/>
      <c r="DY229" s="74"/>
      <c r="DZ229" s="74"/>
      <c r="EA229" s="74"/>
    </row>
    <row r="230" spans="123:131" ht="13" x14ac:dyDescent="0.3">
      <c r="DS230" s="74"/>
      <c r="DT230" s="74"/>
      <c r="DU230" s="74"/>
      <c r="DV230" s="74"/>
      <c r="DW230" s="74"/>
      <c r="DX230" s="74"/>
      <c r="DY230" s="74"/>
      <c r="DZ230" s="74"/>
      <c r="EA230" s="74"/>
    </row>
    <row r="231" spans="123:131" ht="13" x14ac:dyDescent="0.3">
      <c r="DS231" s="74"/>
      <c r="DT231" s="74"/>
      <c r="DU231" s="74"/>
      <c r="DV231" s="74"/>
      <c r="DW231" s="74"/>
      <c r="DX231" s="74"/>
      <c r="DY231" s="74"/>
      <c r="DZ231" s="74"/>
      <c r="EA231" s="74"/>
    </row>
    <row r="232" spans="123:131" ht="13" x14ac:dyDescent="0.3">
      <c r="DS232" s="74"/>
      <c r="DT232" s="74"/>
      <c r="DU232" s="74"/>
      <c r="DV232" s="74"/>
      <c r="DW232" s="74"/>
      <c r="DX232" s="74"/>
      <c r="DY232" s="74"/>
      <c r="DZ232" s="74"/>
      <c r="EA232" s="74"/>
    </row>
    <row r="233" spans="123:131" ht="13" x14ac:dyDescent="0.3">
      <c r="DS233" s="74"/>
      <c r="DT233" s="74"/>
      <c r="DU233" s="74"/>
      <c r="DV233" s="74"/>
      <c r="DW233" s="74"/>
      <c r="DX233" s="74"/>
      <c r="DY233" s="74"/>
      <c r="DZ233" s="74"/>
      <c r="EA233" s="74"/>
    </row>
    <row r="234" spans="123:131" ht="13" x14ac:dyDescent="0.3">
      <c r="DS234" s="74"/>
      <c r="DT234" s="74"/>
      <c r="DU234" s="74"/>
      <c r="DV234" s="74"/>
      <c r="DW234" s="74"/>
      <c r="DX234" s="74"/>
      <c r="DY234" s="74"/>
      <c r="DZ234" s="74"/>
      <c r="EA234" s="74"/>
    </row>
    <row r="235" spans="123:131" ht="13" x14ac:dyDescent="0.3">
      <c r="DS235" s="74"/>
      <c r="DT235" s="74"/>
      <c r="DU235" s="74"/>
      <c r="DV235" s="74"/>
      <c r="DW235" s="74"/>
      <c r="DX235" s="74"/>
      <c r="DY235" s="74"/>
      <c r="DZ235" s="74"/>
      <c r="EA235" s="74"/>
    </row>
    <row r="236" spans="123:131" ht="13" x14ac:dyDescent="0.3">
      <c r="DS236" s="74"/>
      <c r="DT236" s="74"/>
      <c r="DU236" s="74"/>
      <c r="DV236" s="74"/>
      <c r="DW236" s="74"/>
      <c r="DX236" s="74"/>
      <c r="DY236" s="74"/>
      <c r="DZ236" s="74"/>
      <c r="EA236" s="74"/>
    </row>
    <row r="237" spans="123:131" ht="13" x14ac:dyDescent="0.3">
      <c r="DS237" s="74"/>
      <c r="DT237" s="74"/>
      <c r="DU237" s="74"/>
      <c r="DV237" s="74"/>
      <c r="DW237" s="74"/>
      <c r="DX237" s="74"/>
      <c r="DY237" s="74"/>
      <c r="DZ237" s="74"/>
      <c r="EA237" s="74"/>
    </row>
    <row r="238" spans="123:131" ht="13" x14ac:dyDescent="0.3">
      <c r="DS238" s="74"/>
      <c r="DT238" s="74"/>
      <c r="DU238" s="74"/>
      <c r="DV238" s="74"/>
      <c r="DW238" s="74"/>
      <c r="DX238" s="74"/>
      <c r="DY238" s="74"/>
      <c r="DZ238" s="74"/>
      <c r="EA238" s="74"/>
    </row>
    <row r="239" spans="123:131" ht="13" x14ac:dyDescent="0.3">
      <c r="DS239" s="74"/>
      <c r="DT239" s="74"/>
      <c r="DU239" s="74"/>
      <c r="DV239" s="74"/>
      <c r="DW239" s="74"/>
      <c r="DX239" s="74"/>
      <c r="DY239" s="74"/>
      <c r="DZ239" s="74"/>
      <c r="EA239" s="74"/>
    </row>
    <row r="240" spans="123:131" ht="13" x14ac:dyDescent="0.3">
      <c r="DS240" s="74"/>
      <c r="DT240" s="74"/>
      <c r="DU240" s="74"/>
      <c r="DV240" s="74"/>
      <c r="DW240" s="74"/>
      <c r="DX240" s="74"/>
      <c r="DY240" s="74"/>
      <c r="DZ240" s="74"/>
      <c r="EA240" s="74"/>
    </row>
    <row r="241" spans="123:131" ht="13" x14ac:dyDescent="0.3">
      <c r="DS241" s="74"/>
      <c r="DT241" s="74"/>
      <c r="DU241" s="74"/>
      <c r="DV241" s="74"/>
      <c r="DW241" s="74"/>
      <c r="DX241" s="74"/>
      <c r="DY241" s="74"/>
      <c r="DZ241" s="74"/>
      <c r="EA241" s="74"/>
    </row>
    <row r="242" spans="123:131" ht="13" x14ac:dyDescent="0.3">
      <c r="DS242" s="74"/>
      <c r="DT242" s="74"/>
      <c r="DU242" s="74"/>
      <c r="DV242" s="74"/>
      <c r="DW242" s="74"/>
      <c r="DX242" s="74"/>
      <c r="DY242" s="74"/>
      <c r="DZ242" s="74"/>
      <c r="EA242" s="74"/>
    </row>
    <row r="243" spans="123:131" ht="13" x14ac:dyDescent="0.3">
      <c r="DS243" s="74"/>
      <c r="DT243" s="74"/>
      <c r="DU243" s="74"/>
      <c r="DV243" s="74"/>
      <c r="DW243" s="74"/>
      <c r="DX243" s="74"/>
      <c r="DY243" s="74"/>
      <c r="DZ243" s="74"/>
      <c r="EA243" s="74"/>
    </row>
    <row r="244" spans="123:131" ht="13" x14ac:dyDescent="0.3">
      <c r="DS244" s="74"/>
      <c r="DT244" s="74"/>
      <c r="DU244" s="74"/>
      <c r="DV244" s="74"/>
      <c r="DW244" s="74"/>
      <c r="DX244" s="74"/>
      <c r="DY244" s="74"/>
      <c r="DZ244" s="74"/>
      <c r="EA244" s="74"/>
    </row>
    <row r="245" spans="123:131" ht="13" x14ac:dyDescent="0.3">
      <c r="DS245" s="74"/>
      <c r="DT245" s="74"/>
      <c r="DU245" s="74"/>
      <c r="DV245" s="74"/>
      <c r="DW245" s="74"/>
      <c r="DX245" s="74"/>
      <c r="DY245" s="74"/>
      <c r="DZ245" s="74"/>
      <c r="EA245" s="74"/>
    </row>
    <row r="246" spans="123:131" ht="13" x14ac:dyDescent="0.3">
      <c r="DS246" s="74"/>
      <c r="DT246" s="74"/>
      <c r="DU246" s="74"/>
      <c r="DV246" s="74"/>
      <c r="DW246" s="74"/>
      <c r="DX246" s="74"/>
      <c r="DY246" s="74"/>
      <c r="DZ246" s="74"/>
      <c r="EA246" s="74"/>
    </row>
    <row r="247" spans="123:131" ht="13" x14ac:dyDescent="0.3">
      <c r="DS247" s="74"/>
      <c r="DT247" s="74"/>
      <c r="DU247" s="74"/>
      <c r="DV247" s="74"/>
      <c r="DW247" s="74"/>
      <c r="DX247" s="74"/>
      <c r="DY247" s="74"/>
      <c r="DZ247" s="74"/>
      <c r="EA247" s="74"/>
    </row>
    <row r="248" spans="123:131" ht="13" x14ac:dyDescent="0.3">
      <c r="DS248" s="74"/>
      <c r="DT248" s="74"/>
      <c r="DU248" s="74"/>
      <c r="DV248" s="74"/>
      <c r="DW248" s="74"/>
      <c r="DX248" s="74"/>
      <c r="DY248" s="74"/>
      <c r="DZ248" s="74"/>
      <c r="EA248" s="74"/>
    </row>
    <row r="249" spans="123:131" ht="13" x14ac:dyDescent="0.3">
      <c r="DS249" s="74"/>
      <c r="DT249" s="74"/>
      <c r="DU249" s="74"/>
      <c r="DV249" s="74"/>
      <c r="DW249" s="74"/>
      <c r="DX249" s="74"/>
      <c r="DY249" s="74"/>
      <c r="DZ249" s="74"/>
      <c r="EA249" s="74"/>
    </row>
    <row r="250" spans="123:131" ht="13" x14ac:dyDescent="0.3">
      <c r="DS250" s="74"/>
      <c r="DT250" s="74"/>
      <c r="DU250" s="74"/>
      <c r="DV250" s="74"/>
      <c r="DW250" s="74"/>
      <c r="DX250" s="74"/>
      <c r="DY250" s="74"/>
      <c r="DZ250" s="74"/>
      <c r="EA250" s="74"/>
    </row>
    <row r="251" spans="123:131" ht="13" x14ac:dyDescent="0.3">
      <c r="DS251" s="74"/>
      <c r="DT251" s="74"/>
      <c r="DU251" s="74"/>
      <c r="DV251" s="74"/>
      <c r="DW251" s="74"/>
      <c r="DX251" s="74"/>
      <c r="DY251" s="74"/>
      <c r="DZ251" s="74"/>
      <c r="EA251" s="74"/>
    </row>
    <row r="252" spans="123:131" ht="13" x14ac:dyDescent="0.3">
      <c r="DS252" s="74"/>
      <c r="DT252" s="74"/>
      <c r="DU252" s="74"/>
      <c r="DV252" s="74"/>
      <c r="DW252" s="74"/>
      <c r="DX252" s="74"/>
      <c r="DY252" s="74"/>
      <c r="DZ252" s="74"/>
      <c r="EA252" s="74"/>
    </row>
    <row r="253" spans="123:131" ht="13" x14ac:dyDescent="0.3">
      <c r="DS253" s="74"/>
      <c r="DT253" s="74"/>
      <c r="DU253" s="74"/>
      <c r="DV253" s="74"/>
      <c r="DW253" s="74"/>
      <c r="DX253" s="74"/>
      <c r="DY253" s="74"/>
      <c r="DZ253" s="74"/>
      <c r="EA253" s="74"/>
    </row>
    <row r="254" spans="123:131" ht="13" x14ac:dyDescent="0.3">
      <c r="DS254" s="74"/>
      <c r="DT254" s="74"/>
      <c r="DU254" s="74"/>
      <c r="DV254" s="74"/>
      <c r="DW254" s="74"/>
      <c r="DX254" s="74"/>
      <c r="DY254" s="74"/>
      <c r="DZ254" s="74"/>
      <c r="EA254" s="74"/>
    </row>
    <row r="255" spans="123:131" ht="13" x14ac:dyDescent="0.3">
      <c r="DS255" s="74"/>
      <c r="DT255" s="74"/>
      <c r="DU255" s="74"/>
      <c r="DV255" s="74"/>
      <c r="DW255" s="74"/>
      <c r="DX255" s="74"/>
      <c r="DY255" s="74"/>
      <c r="DZ255" s="74"/>
      <c r="EA255" s="74"/>
    </row>
    <row r="256" spans="123:131" ht="13" x14ac:dyDescent="0.3">
      <c r="DS256" s="74"/>
      <c r="DT256" s="74"/>
      <c r="DU256" s="74"/>
      <c r="DV256" s="74"/>
      <c r="DW256" s="74"/>
      <c r="DX256" s="74"/>
      <c r="DY256" s="74"/>
      <c r="DZ256" s="74"/>
      <c r="EA256" s="74"/>
    </row>
    <row r="257" spans="123:131" ht="13" x14ac:dyDescent="0.3">
      <c r="DS257" s="74"/>
      <c r="DT257" s="74"/>
      <c r="DU257" s="74"/>
      <c r="DV257" s="74"/>
      <c r="DW257" s="74"/>
      <c r="DX257" s="74"/>
      <c r="DY257" s="74"/>
      <c r="DZ257" s="74"/>
      <c r="EA257" s="74"/>
    </row>
    <row r="258" spans="123:131" ht="13" x14ac:dyDescent="0.3">
      <c r="DS258" s="74"/>
      <c r="DT258" s="74"/>
      <c r="DU258" s="74"/>
      <c r="DV258" s="74"/>
      <c r="DW258" s="74"/>
      <c r="DX258" s="74"/>
      <c r="DY258" s="74"/>
      <c r="DZ258" s="74"/>
      <c r="EA258" s="74"/>
    </row>
    <row r="259" spans="123:131" ht="13" x14ac:dyDescent="0.3">
      <c r="DS259" s="74"/>
      <c r="DT259" s="74"/>
      <c r="DU259" s="74"/>
      <c r="DV259" s="74"/>
      <c r="DW259" s="74"/>
      <c r="DX259" s="74"/>
      <c r="DY259" s="74"/>
      <c r="DZ259" s="74"/>
      <c r="EA259" s="74"/>
    </row>
    <row r="260" spans="123:131" ht="13" x14ac:dyDescent="0.3">
      <c r="DS260" s="74"/>
      <c r="DT260" s="74"/>
      <c r="DU260" s="74"/>
      <c r="DV260" s="74"/>
      <c r="DW260" s="74"/>
      <c r="DX260" s="74"/>
      <c r="DY260" s="74"/>
      <c r="DZ260" s="74"/>
      <c r="EA260" s="74"/>
    </row>
    <row r="261" spans="123:131" ht="13" x14ac:dyDescent="0.3">
      <c r="DS261" s="74"/>
      <c r="DT261" s="74"/>
      <c r="DU261" s="74"/>
      <c r="DV261" s="74"/>
      <c r="DW261" s="74"/>
      <c r="DX261" s="74"/>
      <c r="DY261" s="74"/>
      <c r="DZ261" s="74"/>
      <c r="EA261" s="74"/>
    </row>
    <row r="262" spans="123:131" ht="13" x14ac:dyDescent="0.3">
      <c r="DS262" s="74"/>
      <c r="DT262" s="74"/>
      <c r="DU262" s="74"/>
      <c r="DV262" s="74"/>
      <c r="DW262" s="74"/>
      <c r="DX262" s="74"/>
      <c r="DY262" s="74"/>
      <c r="DZ262" s="74"/>
      <c r="EA262" s="74"/>
    </row>
    <row r="263" spans="123:131" ht="13" x14ac:dyDescent="0.3">
      <c r="DS263" s="74"/>
      <c r="DT263" s="74"/>
      <c r="DU263" s="74"/>
      <c r="DV263" s="74"/>
      <c r="DW263" s="74"/>
      <c r="DX263" s="74"/>
      <c r="DY263" s="74"/>
      <c r="DZ263" s="74"/>
      <c r="EA263" s="74"/>
    </row>
    <row r="264" spans="123:131" ht="13" x14ac:dyDescent="0.3">
      <c r="DS264" s="74"/>
      <c r="DT264" s="74"/>
      <c r="DU264" s="74"/>
      <c r="DV264" s="74"/>
      <c r="DW264" s="74"/>
      <c r="DX264" s="74"/>
      <c r="DY264" s="74"/>
      <c r="DZ264" s="74"/>
      <c r="EA264" s="74"/>
    </row>
    <row r="265" spans="123:131" ht="13" x14ac:dyDescent="0.3">
      <c r="DS265" s="74"/>
      <c r="DT265" s="74"/>
      <c r="DU265" s="74"/>
      <c r="DV265" s="74"/>
      <c r="DW265" s="74"/>
      <c r="DX265" s="74"/>
      <c r="DY265" s="74"/>
      <c r="DZ265" s="74"/>
      <c r="EA265" s="74"/>
    </row>
    <row r="266" spans="123:131" ht="13" x14ac:dyDescent="0.3">
      <c r="DS266" s="74"/>
      <c r="DT266" s="74"/>
      <c r="DU266" s="74"/>
      <c r="DV266" s="74"/>
      <c r="DW266" s="74"/>
      <c r="DX266" s="74"/>
      <c r="DY266" s="74"/>
      <c r="DZ266" s="74"/>
      <c r="EA266" s="74"/>
    </row>
    <row r="267" spans="123:131" ht="13" x14ac:dyDescent="0.3">
      <c r="DS267" s="74"/>
      <c r="DT267" s="74"/>
      <c r="DU267" s="74"/>
      <c r="DV267" s="74"/>
      <c r="DW267" s="74"/>
      <c r="DX267" s="74"/>
      <c r="DY267" s="74"/>
      <c r="DZ267" s="74"/>
      <c r="EA267" s="74"/>
    </row>
    <row r="268" spans="123:131" ht="13" x14ac:dyDescent="0.3">
      <c r="DS268" s="74"/>
      <c r="DT268" s="74"/>
      <c r="DU268" s="74"/>
      <c r="DV268" s="74"/>
      <c r="DW268" s="74"/>
      <c r="DX268" s="74"/>
      <c r="DY268" s="74"/>
      <c r="DZ268" s="74"/>
      <c r="EA268" s="74"/>
    </row>
    <row r="269" spans="123:131" ht="13" x14ac:dyDescent="0.3">
      <c r="DS269" s="74"/>
      <c r="DT269" s="74"/>
      <c r="DU269" s="74"/>
      <c r="DV269" s="74"/>
      <c r="DW269" s="74"/>
      <c r="DX269" s="74"/>
      <c r="DY269" s="74"/>
      <c r="DZ269" s="74"/>
      <c r="EA269" s="74"/>
    </row>
    <row r="270" spans="123:131" ht="13" x14ac:dyDescent="0.3">
      <c r="DS270" s="74"/>
      <c r="DT270" s="74"/>
      <c r="DU270" s="74"/>
      <c r="DV270" s="74"/>
      <c r="DW270" s="74"/>
      <c r="DX270" s="74"/>
      <c r="DY270" s="74"/>
      <c r="DZ270" s="74"/>
      <c r="EA270" s="74"/>
    </row>
    <row r="271" spans="123:131" ht="13" x14ac:dyDescent="0.3">
      <c r="DS271" s="74"/>
      <c r="DT271" s="74"/>
      <c r="DU271" s="74"/>
      <c r="DV271" s="74"/>
      <c r="DW271" s="74"/>
      <c r="DX271" s="74"/>
      <c r="DY271" s="74"/>
      <c r="DZ271" s="74"/>
      <c r="EA271" s="74"/>
    </row>
    <row r="272" spans="123:131" ht="13" x14ac:dyDescent="0.3">
      <c r="DS272" s="74"/>
      <c r="DT272" s="74"/>
      <c r="DU272" s="74"/>
      <c r="DV272" s="74"/>
      <c r="DW272" s="74"/>
      <c r="DX272" s="74"/>
      <c r="DY272" s="74"/>
      <c r="DZ272" s="74"/>
      <c r="EA272" s="74"/>
    </row>
    <row r="273" spans="123:131" ht="13" x14ac:dyDescent="0.3">
      <c r="DS273" s="74"/>
      <c r="DT273" s="74"/>
      <c r="DU273" s="74"/>
      <c r="DV273" s="74"/>
      <c r="DW273" s="74"/>
      <c r="DX273" s="74"/>
      <c r="DY273" s="74"/>
      <c r="DZ273" s="74"/>
      <c r="EA273" s="74"/>
    </row>
    <row r="274" spans="123:131" ht="13" x14ac:dyDescent="0.3">
      <c r="DS274" s="74"/>
      <c r="DT274" s="74"/>
      <c r="DU274" s="74"/>
      <c r="DV274" s="74"/>
      <c r="DW274" s="74"/>
      <c r="DX274" s="74"/>
      <c r="DY274" s="74"/>
      <c r="DZ274" s="74"/>
      <c r="EA274" s="74"/>
    </row>
    <row r="275" spans="123:131" ht="13" x14ac:dyDescent="0.3">
      <c r="DS275" s="74"/>
      <c r="DT275" s="74"/>
      <c r="DU275" s="74"/>
      <c r="DV275" s="74"/>
      <c r="DW275" s="74"/>
      <c r="DX275" s="74"/>
      <c r="DY275" s="74"/>
      <c r="DZ275" s="74"/>
      <c r="EA275" s="74"/>
    </row>
    <row r="276" spans="123:131" ht="13" x14ac:dyDescent="0.3">
      <c r="DS276" s="74"/>
      <c r="DT276" s="74"/>
      <c r="DU276" s="74"/>
      <c r="DV276" s="74"/>
      <c r="DW276" s="74"/>
      <c r="DX276" s="74"/>
      <c r="DY276" s="74"/>
      <c r="DZ276" s="74"/>
      <c r="EA276" s="74"/>
    </row>
    <row r="277" spans="123:131" ht="13" x14ac:dyDescent="0.3">
      <c r="DS277" s="74"/>
      <c r="DT277" s="74"/>
      <c r="DU277" s="74"/>
      <c r="DV277" s="74"/>
      <c r="DW277" s="74"/>
      <c r="DX277" s="74"/>
      <c r="DY277" s="74"/>
      <c r="DZ277" s="74"/>
      <c r="EA277" s="74"/>
    </row>
    <row r="278" spans="123:131" ht="13" x14ac:dyDescent="0.3">
      <c r="DS278" s="74"/>
      <c r="DT278" s="74"/>
      <c r="DU278" s="74"/>
      <c r="DV278" s="74"/>
      <c r="DW278" s="74"/>
      <c r="DX278" s="74"/>
      <c r="DY278" s="74"/>
      <c r="DZ278" s="74"/>
      <c r="EA278" s="74"/>
    </row>
    <row r="279" spans="123:131" ht="13" x14ac:dyDescent="0.3">
      <c r="DS279" s="74"/>
      <c r="DT279" s="74"/>
      <c r="DU279" s="74"/>
      <c r="DV279" s="74"/>
      <c r="DW279" s="74"/>
      <c r="DX279" s="74"/>
      <c r="DY279" s="74"/>
      <c r="DZ279" s="74"/>
      <c r="EA279" s="74"/>
    </row>
    <row r="280" spans="123:131" ht="13" x14ac:dyDescent="0.3">
      <c r="DS280" s="74"/>
      <c r="DT280" s="74"/>
      <c r="DU280" s="74"/>
      <c r="DV280" s="74"/>
      <c r="DW280" s="74"/>
      <c r="DX280" s="74"/>
      <c r="DY280" s="74"/>
      <c r="DZ280" s="74"/>
      <c r="EA280" s="74"/>
    </row>
    <row r="281" spans="123:131" ht="13" x14ac:dyDescent="0.3">
      <c r="DS281" s="74"/>
      <c r="DT281" s="74"/>
      <c r="DU281" s="74"/>
      <c r="DV281" s="74"/>
      <c r="DW281" s="74"/>
      <c r="DX281" s="74"/>
      <c r="DY281" s="74"/>
      <c r="DZ281" s="74"/>
      <c r="EA281" s="74"/>
    </row>
    <row r="282" spans="123:131" ht="13" x14ac:dyDescent="0.3">
      <c r="DS282" s="74"/>
      <c r="DT282" s="74"/>
      <c r="DU282" s="74"/>
      <c r="DV282" s="74"/>
      <c r="DW282" s="74"/>
      <c r="DX282" s="74"/>
      <c r="DY282" s="74"/>
      <c r="DZ282" s="74"/>
      <c r="EA282" s="74"/>
    </row>
    <row r="283" spans="123:131" ht="13" x14ac:dyDescent="0.3">
      <c r="DS283" s="74"/>
      <c r="DT283" s="74"/>
      <c r="DU283" s="74"/>
      <c r="DV283" s="74"/>
      <c r="DW283" s="74"/>
      <c r="DX283" s="74"/>
      <c r="DY283" s="74"/>
      <c r="DZ283" s="74"/>
      <c r="EA283" s="74"/>
    </row>
    <row r="284" spans="123:131" ht="13" x14ac:dyDescent="0.3">
      <c r="DS284" s="74"/>
      <c r="DT284" s="74"/>
      <c r="DU284" s="74"/>
      <c r="DV284" s="74"/>
      <c r="DW284" s="74"/>
      <c r="DX284" s="74"/>
      <c r="DY284" s="74"/>
      <c r="DZ284" s="74"/>
      <c r="EA284" s="74"/>
    </row>
    <row r="285" spans="123:131" ht="13" x14ac:dyDescent="0.3">
      <c r="DS285" s="74"/>
      <c r="DT285" s="74"/>
      <c r="DU285" s="74"/>
      <c r="DV285" s="74"/>
      <c r="DW285" s="74"/>
      <c r="DX285" s="74"/>
      <c r="DY285" s="74"/>
      <c r="DZ285" s="74"/>
      <c r="EA285" s="74"/>
    </row>
    <row r="286" spans="123:131" ht="13" x14ac:dyDescent="0.3">
      <c r="DS286" s="74"/>
      <c r="DT286" s="74"/>
      <c r="DU286" s="74"/>
      <c r="DV286" s="74"/>
      <c r="DW286" s="74"/>
      <c r="DX286" s="74"/>
      <c r="DY286" s="74"/>
      <c r="DZ286" s="74"/>
      <c r="EA286" s="74"/>
    </row>
    <row r="287" spans="123:131" ht="13" x14ac:dyDescent="0.3">
      <c r="DS287" s="74"/>
      <c r="DT287" s="74"/>
      <c r="DU287" s="74"/>
      <c r="DV287" s="74"/>
      <c r="DW287" s="74"/>
      <c r="DX287" s="74"/>
      <c r="DY287" s="74"/>
      <c r="DZ287" s="74"/>
      <c r="EA287" s="74"/>
    </row>
    <row r="288" spans="123:131" ht="13" x14ac:dyDescent="0.3">
      <c r="DS288" s="74"/>
      <c r="DT288" s="74"/>
      <c r="DU288" s="74"/>
      <c r="DV288" s="74"/>
      <c r="DW288" s="74"/>
      <c r="DX288" s="74"/>
      <c r="DY288" s="74"/>
      <c r="DZ288" s="74"/>
      <c r="EA288" s="74"/>
    </row>
    <row r="289" spans="123:131" ht="13" x14ac:dyDescent="0.3">
      <c r="DS289" s="74"/>
      <c r="DT289" s="74"/>
      <c r="DU289" s="74"/>
      <c r="DV289" s="74"/>
      <c r="DW289" s="74"/>
      <c r="DX289" s="74"/>
      <c r="DY289" s="74"/>
      <c r="DZ289" s="74"/>
      <c r="EA289" s="74"/>
    </row>
    <row r="290" spans="123:131" ht="13" x14ac:dyDescent="0.3">
      <c r="DS290" s="74"/>
      <c r="DT290" s="74"/>
      <c r="DU290" s="74"/>
      <c r="DV290" s="74"/>
      <c r="DW290" s="74"/>
      <c r="DX290" s="74"/>
      <c r="DY290" s="74"/>
      <c r="DZ290" s="74"/>
      <c r="EA290" s="74"/>
    </row>
    <row r="291" spans="123:131" ht="13" x14ac:dyDescent="0.3">
      <c r="DS291" s="74"/>
      <c r="DT291" s="74"/>
      <c r="DU291" s="74"/>
      <c r="DV291" s="74"/>
      <c r="DW291" s="74"/>
      <c r="DX291" s="74"/>
      <c r="DY291" s="74"/>
      <c r="DZ291" s="74"/>
      <c r="EA291" s="74"/>
    </row>
    <row r="292" spans="123:131" ht="13" x14ac:dyDescent="0.3">
      <c r="DS292" s="74"/>
      <c r="DT292" s="74"/>
      <c r="DU292" s="74"/>
      <c r="DV292" s="74"/>
      <c r="DW292" s="74"/>
      <c r="DX292" s="74"/>
      <c r="DY292" s="74"/>
      <c r="DZ292" s="74"/>
      <c r="EA292" s="74"/>
    </row>
    <row r="293" spans="123:131" ht="13" x14ac:dyDescent="0.3">
      <c r="DS293" s="74"/>
      <c r="DT293" s="74"/>
      <c r="DU293" s="74"/>
      <c r="DV293" s="74"/>
      <c r="DW293" s="74"/>
      <c r="DX293" s="74"/>
      <c r="DY293" s="74"/>
      <c r="DZ293" s="74"/>
      <c r="EA293" s="74"/>
    </row>
    <row r="294" spans="123:131" ht="13" x14ac:dyDescent="0.3">
      <c r="DS294" s="74"/>
      <c r="DT294" s="74"/>
      <c r="DU294" s="74"/>
      <c r="DV294" s="74"/>
      <c r="DW294" s="74"/>
      <c r="DX294" s="74"/>
      <c r="DY294" s="74"/>
      <c r="DZ294" s="74"/>
      <c r="EA294" s="74"/>
    </row>
    <row r="295" spans="123:131" ht="13" x14ac:dyDescent="0.3">
      <c r="DS295" s="74"/>
      <c r="DT295" s="74"/>
      <c r="DU295" s="74"/>
      <c r="DV295" s="74"/>
      <c r="DW295" s="74"/>
      <c r="DX295" s="74"/>
      <c r="DY295" s="74"/>
      <c r="DZ295" s="74"/>
      <c r="EA295" s="74"/>
    </row>
    <row r="296" spans="123:131" ht="13" x14ac:dyDescent="0.3">
      <c r="DS296" s="74"/>
      <c r="DT296" s="74"/>
      <c r="DU296" s="74"/>
      <c r="DV296" s="74"/>
      <c r="DW296" s="74"/>
      <c r="DX296" s="74"/>
      <c r="DY296" s="74"/>
      <c r="DZ296" s="74"/>
      <c r="EA296" s="74"/>
    </row>
    <row r="297" spans="123:131" ht="13" x14ac:dyDescent="0.3">
      <c r="DS297" s="74"/>
      <c r="DT297" s="74"/>
      <c r="DU297" s="74"/>
      <c r="DV297" s="74"/>
      <c r="DW297" s="74"/>
      <c r="DX297" s="74"/>
      <c r="DY297" s="74"/>
      <c r="DZ297" s="74"/>
      <c r="EA297" s="74"/>
    </row>
    <row r="298" spans="123:131" ht="13" x14ac:dyDescent="0.3">
      <c r="DS298" s="74"/>
      <c r="DT298" s="74"/>
      <c r="DU298" s="74"/>
      <c r="DV298" s="74"/>
      <c r="DW298" s="74"/>
      <c r="DX298" s="74"/>
      <c r="DY298" s="74"/>
      <c r="DZ298" s="74"/>
      <c r="EA298" s="74"/>
    </row>
    <row r="299" spans="123:131" ht="13" x14ac:dyDescent="0.3">
      <c r="DS299" s="74"/>
      <c r="DT299" s="74"/>
      <c r="DU299" s="74"/>
      <c r="DV299" s="74"/>
      <c r="DW299" s="74"/>
      <c r="DX299" s="74"/>
      <c r="DY299" s="74"/>
      <c r="DZ299" s="74"/>
      <c r="EA299" s="74"/>
    </row>
    <row r="300" spans="123:131" ht="13" x14ac:dyDescent="0.3">
      <c r="DS300" s="74"/>
      <c r="DT300" s="74"/>
      <c r="DU300" s="74"/>
      <c r="DV300" s="74"/>
      <c r="DW300" s="74"/>
      <c r="DX300" s="74"/>
      <c r="DY300" s="74"/>
      <c r="DZ300" s="74"/>
      <c r="EA300" s="74"/>
    </row>
    <row r="301" spans="123:131" ht="13" x14ac:dyDescent="0.3">
      <c r="DS301" s="74"/>
      <c r="DT301" s="74"/>
      <c r="DU301" s="74"/>
      <c r="DV301" s="74"/>
      <c r="DW301" s="74"/>
      <c r="DX301" s="74"/>
      <c r="DY301" s="74"/>
      <c r="DZ301" s="74"/>
      <c r="EA301" s="74"/>
    </row>
    <row r="302" spans="123:131" ht="13" x14ac:dyDescent="0.3">
      <c r="DS302" s="74"/>
      <c r="DT302" s="74"/>
      <c r="DU302" s="74"/>
      <c r="DV302" s="74"/>
      <c r="DW302" s="74"/>
      <c r="DX302" s="74"/>
      <c r="DY302" s="74"/>
      <c r="DZ302" s="74"/>
      <c r="EA302" s="74"/>
    </row>
    <row r="303" spans="123:131" ht="13" x14ac:dyDescent="0.3">
      <c r="DS303" s="74"/>
      <c r="DT303" s="74"/>
      <c r="DU303" s="74"/>
      <c r="DV303" s="74"/>
      <c r="DW303" s="74"/>
      <c r="DX303" s="74"/>
      <c r="DY303" s="74"/>
      <c r="DZ303" s="74"/>
      <c r="EA303" s="74"/>
    </row>
    <row r="304" spans="123:131" ht="13" x14ac:dyDescent="0.3">
      <c r="DS304" s="74"/>
      <c r="DT304" s="74"/>
      <c r="DU304" s="74"/>
      <c r="DV304" s="74"/>
      <c r="DW304" s="74"/>
      <c r="DX304" s="74"/>
      <c r="DY304" s="74"/>
      <c r="DZ304" s="74"/>
      <c r="EA304" s="74"/>
    </row>
    <row r="305" spans="123:131" ht="13" x14ac:dyDescent="0.3">
      <c r="DS305" s="74"/>
      <c r="DT305" s="74"/>
      <c r="DU305" s="74"/>
      <c r="DV305" s="74"/>
      <c r="DW305" s="74"/>
      <c r="DX305" s="74"/>
      <c r="DY305" s="74"/>
      <c r="DZ305" s="74"/>
      <c r="EA305" s="74"/>
    </row>
    <row r="306" spans="123:131" ht="13" x14ac:dyDescent="0.3">
      <c r="DS306" s="74"/>
      <c r="DT306" s="74"/>
      <c r="DU306" s="74"/>
      <c r="DV306" s="74"/>
      <c r="DW306" s="74"/>
      <c r="DX306" s="74"/>
      <c r="DY306" s="74"/>
      <c r="DZ306" s="74"/>
      <c r="EA306" s="74"/>
    </row>
    <row r="307" spans="123:131" ht="13" x14ac:dyDescent="0.3">
      <c r="DS307" s="74"/>
      <c r="DT307" s="74"/>
      <c r="DU307" s="74"/>
      <c r="DV307" s="74"/>
      <c r="DW307" s="74"/>
      <c r="DX307" s="74"/>
      <c r="DY307" s="74"/>
      <c r="DZ307" s="74"/>
      <c r="EA307" s="74"/>
    </row>
    <row r="308" spans="123:131" ht="13" x14ac:dyDescent="0.3">
      <c r="DS308" s="74"/>
      <c r="DT308" s="74"/>
      <c r="DU308" s="74"/>
      <c r="DV308" s="74"/>
      <c r="DW308" s="74"/>
      <c r="DX308" s="74"/>
      <c r="DY308" s="74"/>
      <c r="DZ308" s="74"/>
      <c r="EA308" s="74"/>
    </row>
    <row r="309" spans="123:131" ht="13" x14ac:dyDescent="0.3">
      <c r="DS309" s="74"/>
      <c r="DT309" s="74"/>
      <c r="DU309" s="74"/>
      <c r="DV309" s="74"/>
      <c r="DW309" s="74"/>
      <c r="DX309" s="74"/>
      <c r="DY309" s="74"/>
      <c r="DZ309" s="74"/>
      <c r="EA309" s="74"/>
    </row>
    <row r="310" spans="123:131" ht="13" x14ac:dyDescent="0.3">
      <c r="DS310" s="74"/>
      <c r="DT310" s="74"/>
      <c r="DU310" s="74"/>
      <c r="DV310" s="74"/>
      <c r="DW310" s="74"/>
      <c r="DX310" s="74"/>
      <c r="DY310" s="74"/>
      <c r="DZ310" s="74"/>
      <c r="EA310" s="74"/>
    </row>
    <row r="311" spans="123:131" ht="13" x14ac:dyDescent="0.3">
      <c r="DS311" s="74"/>
      <c r="DT311" s="74"/>
      <c r="DU311" s="74"/>
      <c r="DV311" s="74"/>
      <c r="DW311" s="74"/>
      <c r="DX311" s="74"/>
      <c r="DY311" s="74"/>
      <c r="DZ311" s="74"/>
      <c r="EA311" s="74"/>
    </row>
    <row r="312" spans="123:131" ht="13" x14ac:dyDescent="0.3">
      <c r="DS312" s="74"/>
      <c r="DT312" s="74"/>
      <c r="DU312" s="74"/>
      <c r="DV312" s="74"/>
      <c r="DW312" s="74"/>
      <c r="DX312" s="74"/>
      <c r="DY312" s="74"/>
      <c r="DZ312" s="74"/>
      <c r="EA312" s="74"/>
    </row>
    <row r="313" spans="123:131" ht="13" x14ac:dyDescent="0.3">
      <c r="DS313" s="74"/>
      <c r="DT313" s="74"/>
      <c r="DU313" s="74"/>
      <c r="DV313" s="74"/>
      <c r="DW313" s="74"/>
      <c r="DX313" s="74"/>
      <c r="DY313" s="74"/>
      <c r="DZ313" s="74"/>
      <c r="EA313" s="74"/>
    </row>
    <row r="314" spans="123:131" ht="13" x14ac:dyDescent="0.3">
      <c r="DS314" s="74"/>
      <c r="DT314" s="74"/>
      <c r="DU314" s="74"/>
      <c r="DV314" s="74"/>
      <c r="DW314" s="74"/>
      <c r="DX314" s="74"/>
      <c r="DY314" s="74"/>
      <c r="DZ314" s="74"/>
      <c r="EA314" s="74"/>
    </row>
    <row r="315" spans="123:131" ht="13" x14ac:dyDescent="0.3">
      <c r="DS315" s="74"/>
      <c r="DT315" s="74"/>
      <c r="DU315" s="74"/>
      <c r="DV315" s="74"/>
      <c r="DW315" s="74"/>
      <c r="DX315" s="74"/>
      <c r="DY315" s="74"/>
      <c r="DZ315" s="74"/>
      <c r="EA315" s="74"/>
    </row>
    <row r="316" spans="123:131" ht="13" x14ac:dyDescent="0.3">
      <c r="DS316" s="74"/>
      <c r="DT316" s="74"/>
      <c r="DU316" s="74"/>
      <c r="DV316" s="74"/>
      <c r="DW316" s="74"/>
      <c r="DX316" s="74"/>
      <c r="DY316" s="74"/>
      <c r="DZ316" s="74"/>
      <c r="EA316" s="74"/>
    </row>
    <row r="317" spans="123:131" ht="13" x14ac:dyDescent="0.3">
      <c r="DS317" s="74"/>
      <c r="DT317" s="74"/>
      <c r="DU317" s="74"/>
      <c r="DV317" s="74"/>
      <c r="DW317" s="74"/>
      <c r="DX317" s="74"/>
      <c r="DY317" s="74"/>
      <c r="DZ317" s="74"/>
      <c r="EA317" s="74"/>
    </row>
    <row r="318" spans="123:131" ht="13" x14ac:dyDescent="0.3">
      <c r="DS318" s="74"/>
      <c r="DT318" s="74"/>
      <c r="DU318" s="74"/>
      <c r="DV318" s="74"/>
      <c r="DW318" s="74"/>
      <c r="DX318" s="74"/>
      <c r="DY318" s="74"/>
      <c r="DZ318" s="74"/>
      <c r="EA318" s="74"/>
    </row>
    <row r="319" spans="123:131" ht="13" x14ac:dyDescent="0.3">
      <c r="DS319" s="74"/>
      <c r="DT319" s="74"/>
      <c r="DU319" s="74"/>
      <c r="DV319" s="74"/>
      <c r="DW319" s="74"/>
      <c r="DX319" s="74"/>
      <c r="DY319" s="74"/>
      <c r="DZ319" s="74"/>
      <c r="EA319" s="74"/>
    </row>
    <row r="320" spans="123:131" ht="13" x14ac:dyDescent="0.3">
      <c r="DS320" s="74"/>
      <c r="DT320" s="74"/>
      <c r="DU320" s="74"/>
      <c r="DV320" s="74"/>
      <c r="DW320" s="74"/>
      <c r="DX320" s="74"/>
      <c r="DY320" s="74"/>
      <c r="DZ320" s="74"/>
      <c r="EA320" s="74"/>
    </row>
    <row r="321" spans="123:131" ht="13" x14ac:dyDescent="0.3">
      <c r="DS321" s="74"/>
      <c r="DT321" s="74"/>
      <c r="DU321" s="74"/>
      <c r="DV321" s="74"/>
      <c r="DW321" s="74"/>
      <c r="DX321" s="74"/>
      <c r="DY321" s="74"/>
      <c r="DZ321" s="74"/>
      <c r="EA321" s="74"/>
    </row>
    <row r="322" spans="123:131" ht="13" x14ac:dyDescent="0.3">
      <c r="DS322" s="74"/>
      <c r="DT322" s="74"/>
      <c r="DU322" s="74"/>
      <c r="DV322" s="74"/>
      <c r="DW322" s="74"/>
      <c r="DX322" s="74"/>
      <c r="DY322" s="74"/>
      <c r="DZ322" s="74"/>
      <c r="EA322" s="74"/>
    </row>
    <row r="323" spans="123:131" ht="13" x14ac:dyDescent="0.3">
      <c r="DS323" s="74"/>
      <c r="DT323" s="74"/>
      <c r="DU323" s="74"/>
      <c r="DV323" s="74"/>
      <c r="DW323" s="74"/>
      <c r="DX323" s="74"/>
      <c r="DY323" s="74"/>
      <c r="DZ323" s="74"/>
      <c r="EA323" s="74"/>
    </row>
    <row r="324" spans="123:131" ht="13" x14ac:dyDescent="0.3">
      <c r="DS324" s="74"/>
      <c r="DT324" s="74"/>
      <c r="DU324" s="74"/>
      <c r="DV324" s="74"/>
      <c r="DW324" s="74"/>
      <c r="DX324" s="74"/>
      <c r="DY324" s="74"/>
      <c r="DZ324" s="74"/>
      <c r="EA324" s="74"/>
    </row>
    <row r="325" spans="123:131" ht="13" x14ac:dyDescent="0.3">
      <c r="DS325" s="74"/>
      <c r="DT325" s="74"/>
      <c r="DU325" s="74"/>
      <c r="DV325" s="74"/>
      <c r="DW325" s="74"/>
      <c r="DX325" s="74"/>
      <c r="DY325" s="74"/>
      <c r="DZ325" s="74"/>
      <c r="EA325" s="74"/>
    </row>
    <row r="326" spans="123:131" ht="13" x14ac:dyDescent="0.3">
      <c r="DS326" s="74"/>
      <c r="DT326" s="74"/>
      <c r="DU326" s="74"/>
      <c r="DV326" s="74"/>
      <c r="DW326" s="74"/>
      <c r="DX326" s="74"/>
      <c r="DY326" s="74"/>
      <c r="DZ326" s="74"/>
      <c r="EA326" s="74"/>
    </row>
    <row r="327" spans="123:131" ht="13" x14ac:dyDescent="0.3">
      <c r="DS327" s="74"/>
      <c r="DT327" s="74"/>
      <c r="DU327" s="74"/>
      <c r="DV327" s="74"/>
      <c r="DW327" s="74"/>
      <c r="DX327" s="74"/>
      <c r="DY327" s="74"/>
      <c r="DZ327" s="74"/>
      <c r="EA327" s="74"/>
    </row>
    <row r="328" spans="123:131" ht="13" x14ac:dyDescent="0.3">
      <c r="DS328" s="74"/>
      <c r="DT328" s="74"/>
      <c r="DU328" s="74"/>
      <c r="DV328" s="74"/>
      <c r="DW328" s="74"/>
      <c r="DX328" s="74"/>
      <c r="DY328" s="74"/>
      <c r="DZ328" s="74"/>
      <c r="EA328" s="74"/>
    </row>
    <row r="329" spans="123:131" ht="13" x14ac:dyDescent="0.3">
      <c r="DS329" s="74"/>
      <c r="DT329" s="74"/>
      <c r="DU329" s="74"/>
      <c r="DV329" s="74"/>
      <c r="DW329" s="74"/>
      <c r="DX329" s="74"/>
      <c r="DY329" s="74"/>
      <c r="DZ329" s="74"/>
      <c r="EA329" s="74"/>
    </row>
    <row r="330" spans="123:131" ht="13" x14ac:dyDescent="0.3">
      <c r="DS330" s="74"/>
      <c r="DT330" s="74"/>
      <c r="DU330" s="74"/>
      <c r="DV330" s="74"/>
      <c r="DW330" s="74"/>
      <c r="DX330" s="74"/>
      <c r="DY330" s="74"/>
      <c r="DZ330" s="74"/>
      <c r="EA330" s="74"/>
    </row>
    <row r="331" spans="123:131" ht="13" x14ac:dyDescent="0.3">
      <c r="DS331" s="74"/>
      <c r="DT331" s="74"/>
      <c r="DU331" s="74"/>
      <c r="DV331" s="74"/>
      <c r="DW331" s="74"/>
      <c r="DX331" s="74"/>
      <c r="DY331" s="74"/>
      <c r="DZ331" s="74"/>
      <c r="EA331" s="74"/>
    </row>
    <row r="332" spans="123:131" ht="13" x14ac:dyDescent="0.3">
      <c r="DS332" s="74"/>
      <c r="DT332" s="74"/>
      <c r="DU332" s="74"/>
      <c r="DV332" s="74"/>
      <c r="DW332" s="74"/>
      <c r="DX332" s="74"/>
      <c r="DY332" s="74"/>
      <c r="DZ332" s="74"/>
      <c r="EA332" s="74"/>
    </row>
    <row r="333" spans="123:131" ht="13" x14ac:dyDescent="0.3">
      <c r="DS333" s="74"/>
      <c r="DT333" s="74"/>
      <c r="DU333" s="74"/>
      <c r="DV333" s="74"/>
      <c r="DW333" s="74"/>
      <c r="DX333" s="74"/>
      <c r="DY333" s="74"/>
      <c r="DZ333" s="74"/>
      <c r="EA333" s="74"/>
    </row>
    <row r="334" spans="123:131" ht="13" x14ac:dyDescent="0.3">
      <c r="DS334" s="74"/>
      <c r="DT334" s="74"/>
      <c r="DU334" s="74"/>
      <c r="DV334" s="74"/>
      <c r="DW334" s="74"/>
      <c r="DX334" s="74"/>
      <c r="DY334" s="74"/>
      <c r="DZ334" s="74"/>
      <c r="EA334" s="74"/>
    </row>
    <row r="335" spans="123:131" ht="13" x14ac:dyDescent="0.3">
      <c r="DS335" s="74"/>
      <c r="DT335" s="74"/>
      <c r="DU335" s="74"/>
      <c r="DV335" s="74"/>
      <c r="DW335" s="74"/>
      <c r="DX335" s="74"/>
      <c r="DY335" s="74"/>
      <c r="DZ335" s="74"/>
      <c r="EA335" s="74"/>
    </row>
    <row r="336" spans="123:131" ht="13" x14ac:dyDescent="0.3">
      <c r="DS336" s="74"/>
      <c r="DT336" s="74"/>
      <c r="DU336" s="74"/>
      <c r="DV336" s="74"/>
      <c r="DW336" s="74"/>
      <c r="DX336" s="74"/>
      <c r="DY336" s="74"/>
      <c r="DZ336" s="74"/>
      <c r="EA336" s="74"/>
    </row>
    <row r="337" spans="123:131" ht="13" x14ac:dyDescent="0.3">
      <c r="DS337" s="74"/>
      <c r="DT337" s="74"/>
      <c r="DU337" s="74"/>
      <c r="DV337" s="74"/>
      <c r="DW337" s="74"/>
      <c r="DX337" s="74"/>
      <c r="DY337" s="74"/>
      <c r="DZ337" s="74"/>
      <c r="EA337" s="74"/>
    </row>
    <row r="338" spans="123:131" ht="13" x14ac:dyDescent="0.3">
      <c r="DS338" s="74"/>
      <c r="DT338" s="74"/>
      <c r="DU338" s="74"/>
      <c r="DV338" s="74"/>
      <c r="DW338" s="74"/>
      <c r="DX338" s="74"/>
      <c r="DY338" s="74"/>
      <c r="DZ338" s="74"/>
      <c r="EA338" s="74"/>
    </row>
    <row r="339" spans="123:131" ht="13" x14ac:dyDescent="0.3">
      <c r="DS339" s="74"/>
      <c r="DT339" s="74"/>
      <c r="DU339" s="74"/>
      <c r="DV339" s="74"/>
      <c r="DW339" s="74"/>
      <c r="DX339" s="74"/>
      <c r="DY339" s="74"/>
      <c r="DZ339" s="74"/>
      <c r="EA339" s="74"/>
    </row>
    <row r="340" spans="123:131" ht="13" x14ac:dyDescent="0.3">
      <c r="DS340" s="74"/>
      <c r="DT340" s="74"/>
      <c r="DU340" s="74"/>
      <c r="DV340" s="74"/>
      <c r="DW340" s="74"/>
      <c r="DX340" s="74"/>
      <c r="DY340" s="74"/>
      <c r="DZ340" s="74"/>
      <c r="EA340" s="74"/>
    </row>
    <row r="341" spans="123:131" ht="13" x14ac:dyDescent="0.3">
      <c r="DS341" s="74"/>
      <c r="DT341" s="74"/>
      <c r="DU341" s="74"/>
      <c r="DV341" s="74"/>
      <c r="DW341" s="74"/>
      <c r="DX341" s="74"/>
      <c r="DY341" s="74"/>
      <c r="DZ341" s="74"/>
      <c r="EA341" s="74"/>
    </row>
    <row r="342" spans="123:131" ht="13" x14ac:dyDescent="0.3">
      <c r="DS342" s="74"/>
      <c r="DT342" s="74"/>
      <c r="DU342" s="74"/>
      <c r="DV342" s="74"/>
      <c r="DW342" s="74"/>
      <c r="DX342" s="74"/>
      <c r="DY342" s="74"/>
      <c r="DZ342" s="74"/>
      <c r="EA342" s="74"/>
    </row>
    <row r="343" spans="123:131" ht="13" x14ac:dyDescent="0.3">
      <c r="DS343" s="74"/>
      <c r="DT343" s="74"/>
      <c r="DU343" s="74"/>
      <c r="DV343" s="74"/>
      <c r="DW343" s="74"/>
      <c r="DX343" s="74"/>
      <c r="DY343" s="74"/>
      <c r="DZ343" s="74"/>
      <c r="EA343" s="74"/>
    </row>
    <row r="344" spans="123:131" ht="13" x14ac:dyDescent="0.3">
      <c r="DS344" s="74"/>
      <c r="DT344" s="74"/>
      <c r="DU344" s="74"/>
      <c r="DV344" s="74"/>
      <c r="DW344" s="74"/>
      <c r="DX344" s="74"/>
      <c r="DY344" s="74"/>
      <c r="DZ344" s="74"/>
      <c r="EA344" s="74"/>
    </row>
    <row r="345" spans="123:131" ht="13" x14ac:dyDescent="0.3">
      <c r="DS345" s="74"/>
      <c r="DT345" s="74"/>
      <c r="DU345" s="74"/>
      <c r="DV345" s="74"/>
      <c r="DW345" s="74"/>
      <c r="DX345" s="74"/>
      <c r="DY345" s="74"/>
      <c r="DZ345" s="74"/>
      <c r="EA345" s="74"/>
    </row>
    <row r="346" spans="123:131" ht="13" x14ac:dyDescent="0.3">
      <c r="DS346" s="74"/>
      <c r="DT346" s="74"/>
      <c r="DU346" s="74"/>
      <c r="DV346" s="74"/>
      <c r="DW346" s="74"/>
      <c r="DX346" s="74"/>
      <c r="DY346" s="74"/>
      <c r="DZ346" s="74"/>
      <c r="EA346" s="74"/>
    </row>
    <row r="347" spans="123:131" ht="13" x14ac:dyDescent="0.3">
      <c r="DS347" s="74"/>
      <c r="DT347" s="74"/>
      <c r="DU347" s="74"/>
      <c r="DV347" s="74"/>
      <c r="DW347" s="74"/>
      <c r="DX347" s="74"/>
      <c r="DY347" s="74"/>
      <c r="DZ347" s="74"/>
      <c r="EA347" s="74"/>
    </row>
    <row r="348" spans="123:131" ht="13" x14ac:dyDescent="0.3">
      <c r="DS348" s="74"/>
      <c r="DT348" s="74"/>
      <c r="DU348" s="74"/>
      <c r="DV348" s="74"/>
      <c r="DW348" s="74"/>
      <c r="DX348" s="74"/>
      <c r="DY348" s="74"/>
      <c r="DZ348" s="74"/>
      <c r="EA348" s="74"/>
    </row>
    <row r="349" spans="123:131" ht="13" x14ac:dyDescent="0.3">
      <c r="DS349" s="74"/>
      <c r="DT349" s="74"/>
      <c r="DU349" s="74"/>
      <c r="DV349" s="74"/>
      <c r="DW349" s="74"/>
      <c r="DX349" s="74"/>
      <c r="DY349" s="74"/>
      <c r="DZ349" s="74"/>
      <c r="EA349" s="74"/>
    </row>
    <row r="350" spans="123:131" ht="13" x14ac:dyDescent="0.3">
      <c r="DS350" s="74"/>
      <c r="DT350" s="74"/>
      <c r="DU350" s="74"/>
      <c r="DV350" s="74"/>
      <c r="DW350" s="74"/>
      <c r="DX350" s="74"/>
      <c r="DY350" s="74"/>
      <c r="DZ350" s="74"/>
      <c r="EA350" s="74"/>
    </row>
    <row r="351" spans="123:131" ht="13" x14ac:dyDescent="0.3">
      <c r="DS351" s="74"/>
      <c r="DT351" s="74"/>
      <c r="DU351" s="74"/>
      <c r="DV351" s="74"/>
      <c r="DW351" s="74"/>
      <c r="DX351" s="74"/>
      <c r="DY351" s="74"/>
      <c r="DZ351" s="74"/>
      <c r="EA351" s="74"/>
    </row>
    <row r="352" spans="123:131" ht="13" x14ac:dyDescent="0.3">
      <c r="DS352" s="74"/>
      <c r="DT352" s="74"/>
      <c r="DU352" s="74"/>
      <c r="DV352" s="74"/>
      <c r="DW352" s="74"/>
      <c r="DX352" s="74"/>
      <c r="DY352" s="74"/>
      <c r="DZ352" s="74"/>
      <c r="EA352" s="74"/>
    </row>
    <row r="353" spans="123:131" ht="13" x14ac:dyDescent="0.3">
      <c r="DS353" s="74"/>
      <c r="DT353" s="74"/>
      <c r="DU353" s="74"/>
      <c r="DV353" s="74"/>
      <c r="DW353" s="74"/>
      <c r="DX353" s="74"/>
      <c r="DY353" s="74"/>
      <c r="DZ353" s="74"/>
      <c r="EA353" s="74"/>
    </row>
    <row r="354" spans="123:131" ht="13" x14ac:dyDescent="0.3">
      <c r="DS354" s="74"/>
      <c r="DT354" s="74"/>
      <c r="DU354" s="74"/>
      <c r="DV354" s="74"/>
      <c r="DW354" s="74"/>
      <c r="DX354" s="74"/>
      <c r="DY354" s="74"/>
      <c r="DZ354" s="74"/>
      <c r="EA354" s="74"/>
    </row>
    <row r="355" spans="123:131" ht="13" x14ac:dyDescent="0.3">
      <c r="DS355" s="74"/>
      <c r="DT355" s="74"/>
      <c r="DU355" s="74"/>
      <c r="DV355" s="74"/>
      <c r="DW355" s="74"/>
      <c r="DX355" s="74"/>
      <c r="DY355" s="74"/>
      <c r="DZ355" s="74"/>
      <c r="EA355" s="74"/>
    </row>
    <row r="356" spans="123:131" ht="13" x14ac:dyDescent="0.3">
      <c r="DS356" s="74"/>
      <c r="DT356" s="74"/>
      <c r="DU356" s="74"/>
      <c r="DV356" s="74"/>
      <c r="DW356" s="74"/>
      <c r="DX356" s="74"/>
      <c r="DY356" s="74"/>
      <c r="DZ356" s="74"/>
      <c r="EA356" s="74"/>
    </row>
    <row r="357" spans="123:131" ht="13" x14ac:dyDescent="0.3">
      <c r="DS357" s="74"/>
      <c r="DT357" s="74"/>
      <c r="DU357" s="74"/>
      <c r="DV357" s="74"/>
      <c r="DW357" s="74"/>
      <c r="DX357" s="74"/>
      <c r="DY357" s="74"/>
      <c r="DZ357" s="74"/>
      <c r="EA357" s="74"/>
    </row>
    <row r="358" spans="123:131" ht="13" x14ac:dyDescent="0.3">
      <c r="DS358" s="74"/>
      <c r="DT358" s="74"/>
      <c r="DU358" s="74"/>
      <c r="DV358" s="74"/>
      <c r="DW358" s="74"/>
      <c r="DX358" s="74"/>
      <c r="DY358" s="74"/>
      <c r="DZ358" s="74"/>
      <c r="EA358" s="74"/>
    </row>
    <row r="359" spans="123:131" ht="13" x14ac:dyDescent="0.3">
      <c r="DS359" s="74"/>
      <c r="DT359" s="74"/>
      <c r="DU359" s="74"/>
      <c r="DV359" s="74"/>
      <c r="DW359" s="74"/>
      <c r="DX359" s="74"/>
      <c r="DY359" s="74"/>
      <c r="DZ359" s="74"/>
      <c r="EA359" s="74"/>
    </row>
    <row r="360" spans="123:131" ht="13" x14ac:dyDescent="0.3">
      <c r="DS360" s="74"/>
      <c r="DT360" s="74"/>
      <c r="DU360" s="74"/>
      <c r="DV360" s="74"/>
      <c r="DW360" s="74"/>
      <c r="DX360" s="74"/>
      <c r="DY360" s="74"/>
      <c r="DZ360" s="74"/>
      <c r="EA360" s="74"/>
    </row>
    <row r="361" spans="123:131" ht="13" x14ac:dyDescent="0.3">
      <c r="DS361" s="74"/>
      <c r="DT361" s="74"/>
      <c r="DU361" s="74"/>
      <c r="DV361" s="74"/>
      <c r="DW361" s="74"/>
      <c r="DX361" s="74"/>
      <c r="DY361" s="74"/>
      <c r="DZ361" s="74"/>
      <c r="EA361" s="74"/>
    </row>
    <row r="362" spans="123:131" ht="13" x14ac:dyDescent="0.3">
      <c r="DS362" s="74"/>
      <c r="DT362" s="74"/>
      <c r="DU362" s="74"/>
      <c r="DV362" s="74"/>
      <c r="DW362" s="74"/>
      <c r="DX362" s="74"/>
      <c r="DY362" s="74"/>
      <c r="DZ362" s="74"/>
      <c r="EA362" s="74"/>
    </row>
    <row r="363" spans="123:131" ht="13" x14ac:dyDescent="0.3">
      <c r="DS363" s="74"/>
      <c r="DT363" s="74"/>
      <c r="DU363" s="74"/>
      <c r="DV363" s="74"/>
      <c r="DW363" s="74"/>
      <c r="DX363" s="74"/>
      <c r="DY363" s="74"/>
      <c r="DZ363" s="74"/>
      <c r="EA363" s="74"/>
    </row>
    <row r="364" spans="123:131" ht="13" x14ac:dyDescent="0.3">
      <c r="DS364" s="74"/>
      <c r="DT364" s="74"/>
      <c r="DU364" s="74"/>
      <c r="DV364" s="74"/>
      <c r="DW364" s="74"/>
      <c r="DX364" s="74"/>
      <c r="DY364" s="74"/>
      <c r="DZ364" s="74"/>
      <c r="EA364" s="74"/>
    </row>
    <row r="365" spans="123:131" ht="13" x14ac:dyDescent="0.3">
      <c r="DS365" s="74"/>
      <c r="DT365" s="74"/>
      <c r="DU365" s="74"/>
      <c r="DV365" s="74"/>
      <c r="DW365" s="74"/>
      <c r="DX365" s="74"/>
      <c r="DY365" s="74"/>
      <c r="DZ365" s="74"/>
      <c r="EA365" s="74"/>
    </row>
    <row r="366" spans="123:131" ht="13" x14ac:dyDescent="0.3">
      <c r="DS366" s="74"/>
      <c r="DT366" s="74"/>
      <c r="DU366" s="74"/>
      <c r="DV366" s="74"/>
      <c r="DW366" s="74"/>
      <c r="DX366" s="74"/>
      <c r="DY366" s="74"/>
      <c r="DZ366" s="74"/>
      <c r="EA366" s="74"/>
    </row>
    <row r="367" spans="123:131" ht="13" x14ac:dyDescent="0.3">
      <c r="DS367" s="74"/>
      <c r="DT367" s="74"/>
      <c r="DU367" s="74"/>
      <c r="DV367" s="74"/>
      <c r="DW367" s="74"/>
      <c r="DX367" s="74"/>
      <c r="DY367" s="74"/>
      <c r="DZ367" s="74"/>
      <c r="EA367" s="74"/>
    </row>
    <row r="368" spans="123:131" ht="13" x14ac:dyDescent="0.3">
      <c r="DS368" s="74"/>
      <c r="DT368" s="74"/>
      <c r="DU368" s="74"/>
      <c r="DV368" s="74"/>
      <c r="DW368" s="74"/>
      <c r="DX368" s="74"/>
      <c r="DY368" s="74"/>
      <c r="DZ368" s="74"/>
      <c r="EA368" s="74"/>
    </row>
    <row r="369" spans="123:131" ht="13" x14ac:dyDescent="0.3">
      <c r="DS369" s="74"/>
      <c r="DT369" s="74"/>
      <c r="DU369" s="74"/>
      <c r="DV369" s="74"/>
      <c r="DW369" s="74"/>
      <c r="DX369" s="74"/>
      <c r="DY369" s="74"/>
      <c r="DZ369" s="74"/>
      <c r="EA369" s="74"/>
    </row>
    <row r="370" spans="123:131" ht="13" x14ac:dyDescent="0.3">
      <c r="DS370" s="74"/>
      <c r="DT370" s="74"/>
      <c r="DU370" s="74"/>
      <c r="DV370" s="74"/>
      <c r="DW370" s="74"/>
      <c r="DX370" s="74"/>
      <c r="DY370" s="74"/>
      <c r="DZ370" s="74"/>
      <c r="EA370" s="74"/>
    </row>
    <row r="371" spans="123:131" ht="13" x14ac:dyDescent="0.3">
      <c r="DS371" s="74"/>
      <c r="DT371" s="74"/>
      <c r="DU371" s="74"/>
      <c r="DV371" s="74"/>
      <c r="DW371" s="74"/>
      <c r="DX371" s="74"/>
      <c r="DY371" s="74"/>
      <c r="DZ371" s="74"/>
      <c r="EA371" s="74"/>
    </row>
    <row r="372" spans="123:131" ht="13" x14ac:dyDescent="0.3">
      <c r="DS372" s="74"/>
      <c r="DT372" s="74"/>
      <c r="DU372" s="74"/>
      <c r="DV372" s="74"/>
      <c r="DW372" s="74"/>
      <c r="DX372" s="74"/>
      <c r="DY372" s="74"/>
      <c r="DZ372" s="74"/>
      <c r="EA372" s="74"/>
    </row>
    <row r="373" spans="123:131" ht="13" x14ac:dyDescent="0.3">
      <c r="DS373" s="74"/>
      <c r="DT373" s="74"/>
      <c r="DU373" s="74"/>
      <c r="DV373" s="74"/>
      <c r="DW373" s="74"/>
      <c r="DX373" s="74"/>
      <c r="DY373" s="74"/>
      <c r="DZ373" s="74"/>
      <c r="EA373" s="74"/>
    </row>
    <row r="374" spans="123:131" ht="13" x14ac:dyDescent="0.3">
      <c r="DS374" s="74"/>
      <c r="DT374" s="74"/>
      <c r="DU374" s="74"/>
      <c r="DV374" s="74"/>
      <c r="DW374" s="74"/>
      <c r="DX374" s="74"/>
      <c r="DY374" s="74"/>
      <c r="DZ374" s="74"/>
      <c r="EA374" s="74"/>
    </row>
    <row r="375" spans="123:131" ht="13" x14ac:dyDescent="0.3">
      <c r="DS375" s="74"/>
      <c r="DT375" s="74"/>
      <c r="DU375" s="74"/>
      <c r="DV375" s="74"/>
      <c r="DW375" s="74"/>
      <c r="DX375" s="74"/>
      <c r="DY375" s="74"/>
      <c r="DZ375" s="74"/>
      <c r="EA375" s="74"/>
    </row>
    <row r="376" spans="123:131" ht="13" x14ac:dyDescent="0.3">
      <c r="DS376" s="74"/>
      <c r="DT376" s="74"/>
      <c r="DU376" s="74"/>
      <c r="DV376" s="74"/>
      <c r="DW376" s="74"/>
      <c r="DX376" s="74"/>
      <c r="DY376" s="74"/>
      <c r="DZ376" s="74"/>
      <c r="EA376" s="74"/>
    </row>
    <row r="377" spans="123:131" ht="13" x14ac:dyDescent="0.3">
      <c r="DS377" s="74"/>
      <c r="DT377" s="74"/>
      <c r="DU377" s="74"/>
      <c r="DV377" s="74"/>
      <c r="DW377" s="74"/>
      <c r="DX377" s="74"/>
      <c r="DY377" s="74"/>
      <c r="DZ377" s="74"/>
      <c r="EA377" s="74"/>
    </row>
    <row r="378" spans="123:131" ht="13" x14ac:dyDescent="0.3">
      <c r="DS378" s="74"/>
      <c r="DT378" s="74"/>
      <c r="DU378" s="74"/>
      <c r="DV378" s="74"/>
      <c r="DW378" s="74"/>
      <c r="DX378" s="74"/>
      <c r="DY378" s="74"/>
      <c r="DZ378" s="74"/>
      <c r="EA378" s="74"/>
    </row>
    <row r="379" spans="123:131" ht="13" x14ac:dyDescent="0.3">
      <c r="DS379" s="74"/>
      <c r="DT379" s="74"/>
      <c r="DU379" s="74"/>
      <c r="DV379" s="74"/>
      <c r="DW379" s="74"/>
      <c r="DX379" s="74"/>
      <c r="DY379" s="74"/>
      <c r="DZ379" s="74"/>
      <c r="EA379" s="74"/>
    </row>
    <row r="380" spans="123:131" ht="13" x14ac:dyDescent="0.3">
      <c r="DS380" s="74"/>
      <c r="DT380" s="74"/>
      <c r="DU380" s="74"/>
      <c r="DV380" s="74"/>
      <c r="DW380" s="74"/>
      <c r="DX380" s="74"/>
      <c r="DY380" s="74"/>
      <c r="DZ380" s="74"/>
      <c r="EA380" s="74"/>
    </row>
    <row r="381" spans="123:131" ht="13" x14ac:dyDescent="0.3">
      <c r="DS381" s="74"/>
      <c r="DT381" s="74"/>
      <c r="DU381" s="74"/>
      <c r="DV381" s="74"/>
      <c r="DW381" s="74"/>
      <c r="DX381" s="74"/>
      <c r="DY381" s="74"/>
      <c r="DZ381" s="74"/>
      <c r="EA381" s="74"/>
    </row>
    <row r="382" spans="123:131" ht="13" x14ac:dyDescent="0.3">
      <c r="DS382" s="74"/>
      <c r="DT382" s="74"/>
      <c r="DU382" s="74"/>
      <c r="DV382" s="74"/>
      <c r="DW382" s="74"/>
      <c r="DX382" s="74"/>
      <c r="DY382" s="74"/>
      <c r="DZ382" s="74"/>
      <c r="EA382" s="74"/>
    </row>
    <row r="383" spans="123:131" ht="13" x14ac:dyDescent="0.3">
      <c r="DS383" s="74"/>
      <c r="DT383" s="74"/>
      <c r="DU383" s="74"/>
      <c r="DV383" s="74"/>
      <c r="DW383" s="74"/>
      <c r="DX383" s="74"/>
      <c r="DY383" s="74"/>
      <c r="DZ383" s="74"/>
      <c r="EA383" s="74"/>
    </row>
    <row r="384" spans="123:131" ht="13" x14ac:dyDescent="0.3">
      <c r="DS384" s="74"/>
      <c r="DT384" s="74"/>
      <c r="DU384" s="74"/>
      <c r="DV384" s="74"/>
      <c r="DW384" s="74"/>
      <c r="DX384" s="74"/>
      <c r="DY384" s="74"/>
      <c r="DZ384" s="74"/>
      <c r="EA384" s="74"/>
    </row>
    <row r="385" spans="123:131" ht="13" x14ac:dyDescent="0.3">
      <c r="DS385" s="74"/>
      <c r="DT385" s="74"/>
      <c r="DU385" s="74"/>
      <c r="DV385" s="74"/>
      <c r="DW385" s="74"/>
      <c r="DX385" s="74"/>
      <c r="DY385" s="74"/>
      <c r="DZ385" s="74"/>
      <c r="EA385" s="74"/>
    </row>
    <row r="386" spans="123:131" ht="13" x14ac:dyDescent="0.3">
      <c r="DS386" s="74"/>
      <c r="DT386" s="74"/>
      <c r="DU386" s="74"/>
      <c r="DV386" s="74"/>
      <c r="DW386" s="74"/>
      <c r="DX386" s="74"/>
      <c r="DY386" s="74"/>
      <c r="DZ386" s="74"/>
      <c r="EA386" s="74"/>
    </row>
    <row r="387" spans="123:131" ht="13" x14ac:dyDescent="0.3">
      <c r="DS387" s="74"/>
      <c r="DT387" s="74"/>
      <c r="DU387" s="74"/>
      <c r="DV387" s="74"/>
      <c r="DW387" s="74"/>
      <c r="DX387" s="74"/>
      <c r="DY387" s="74"/>
      <c r="DZ387" s="74"/>
      <c r="EA387" s="74"/>
    </row>
    <row r="388" spans="123:131" ht="13" x14ac:dyDescent="0.3">
      <c r="DS388" s="74"/>
      <c r="DT388" s="74"/>
      <c r="DU388" s="74"/>
      <c r="DV388" s="74"/>
      <c r="DW388" s="74"/>
      <c r="DX388" s="74"/>
      <c r="DY388" s="74"/>
      <c r="DZ388" s="74"/>
      <c r="EA388" s="74"/>
    </row>
    <row r="389" spans="123:131" ht="13" x14ac:dyDescent="0.3">
      <c r="DS389" s="74"/>
      <c r="DT389" s="74"/>
      <c r="DU389" s="74"/>
      <c r="DV389" s="74"/>
      <c r="DW389" s="74"/>
      <c r="DX389" s="74"/>
      <c r="DY389" s="74"/>
      <c r="DZ389" s="74"/>
      <c r="EA389" s="74"/>
    </row>
    <row r="390" spans="123:131" ht="13" x14ac:dyDescent="0.3">
      <c r="DS390" s="74"/>
      <c r="DT390" s="74"/>
      <c r="DU390" s="74"/>
      <c r="DV390" s="74"/>
      <c r="DW390" s="74"/>
      <c r="DX390" s="74"/>
      <c r="DY390" s="74"/>
      <c r="DZ390" s="74"/>
      <c r="EA390" s="74"/>
    </row>
    <row r="391" spans="123:131" ht="13" x14ac:dyDescent="0.3">
      <c r="DS391" s="74"/>
      <c r="DT391" s="74"/>
      <c r="DU391" s="74"/>
      <c r="DV391" s="74"/>
      <c r="DW391" s="74"/>
      <c r="DX391" s="74"/>
      <c r="DY391" s="74"/>
      <c r="DZ391" s="74"/>
      <c r="EA391" s="74"/>
    </row>
    <row r="392" spans="123:131" ht="13" x14ac:dyDescent="0.3">
      <c r="DS392" s="74"/>
      <c r="DT392" s="74"/>
      <c r="DU392" s="74"/>
      <c r="DV392" s="74"/>
      <c r="DW392" s="74"/>
      <c r="DX392" s="74"/>
      <c r="DY392" s="74"/>
      <c r="DZ392" s="74"/>
      <c r="EA392" s="74"/>
    </row>
    <row r="393" spans="123:131" ht="13" x14ac:dyDescent="0.3">
      <c r="DS393" s="74"/>
      <c r="DT393" s="74"/>
      <c r="DU393" s="74"/>
      <c r="DV393" s="74"/>
      <c r="DW393" s="74"/>
      <c r="DX393" s="74"/>
      <c r="DY393" s="74"/>
      <c r="DZ393" s="74"/>
      <c r="EA393" s="74"/>
    </row>
    <row r="394" spans="123:131" ht="13" x14ac:dyDescent="0.3">
      <c r="DS394" s="74"/>
      <c r="DT394" s="74"/>
      <c r="DU394" s="74"/>
      <c r="DV394" s="74"/>
      <c r="DW394" s="74"/>
      <c r="DX394" s="74"/>
      <c r="DY394" s="74"/>
      <c r="DZ394" s="74"/>
      <c r="EA394" s="74"/>
    </row>
    <row r="395" spans="123:131" ht="13" x14ac:dyDescent="0.3">
      <c r="DS395" s="74"/>
      <c r="DT395" s="74"/>
      <c r="DU395" s="74"/>
      <c r="DV395" s="74"/>
      <c r="DW395" s="74"/>
      <c r="DX395" s="74"/>
      <c r="DY395" s="74"/>
      <c r="DZ395" s="74"/>
      <c r="EA395" s="74"/>
    </row>
    <row r="396" spans="123:131" ht="13" x14ac:dyDescent="0.3">
      <c r="DS396" s="74"/>
      <c r="DT396" s="74"/>
      <c r="DU396" s="74"/>
      <c r="DV396" s="74"/>
      <c r="DW396" s="74"/>
      <c r="DX396" s="74"/>
      <c r="DY396" s="74"/>
      <c r="DZ396" s="74"/>
      <c r="EA396" s="74"/>
    </row>
    <row r="397" spans="123:131" ht="13" x14ac:dyDescent="0.3">
      <c r="DS397" s="74"/>
      <c r="DT397" s="74"/>
      <c r="DU397" s="74"/>
      <c r="DV397" s="74"/>
      <c r="DW397" s="74"/>
      <c r="DX397" s="74"/>
      <c r="DY397" s="74"/>
      <c r="DZ397" s="74"/>
      <c r="EA397" s="74"/>
    </row>
    <row r="398" spans="123:131" ht="13" x14ac:dyDescent="0.3">
      <c r="DS398" s="74"/>
      <c r="DT398" s="74"/>
      <c r="DU398" s="74"/>
      <c r="DV398" s="74"/>
      <c r="DW398" s="74"/>
      <c r="DX398" s="74"/>
      <c r="DY398" s="74"/>
      <c r="DZ398" s="74"/>
      <c r="EA398" s="74"/>
    </row>
    <row r="399" spans="123:131" ht="13" x14ac:dyDescent="0.3">
      <c r="DS399" s="74"/>
      <c r="DT399" s="74"/>
      <c r="DU399" s="74"/>
      <c r="DV399" s="74"/>
      <c r="DW399" s="74"/>
      <c r="DX399" s="74"/>
      <c r="DY399" s="74"/>
      <c r="DZ399" s="74"/>
      <c r="EA399" s="74"/>
    </row>
    <row r="400" spans="123:131" ht="13" x14ac:dyDescent="0.3">
      <c r="DS400" s="74"/>
      <c r="DT400" s="74"/>
      <c r="DU400" s="74"/>
      <c r="DV400" s="74"/>
      <c r="DW400" s="74"/>
      <c r="DX400" s="74"/>
      <c r="DY400" s="74"/>
      <c r="DZ400" s="74"/>
      <c r="EA400" s="74"/>
    </row>
    <row r="401" spans="123:131" ht="13" x14ac:dyDescent="0.3">
      <c r="DS401" s="74"/>
      <c r="DT401" s="74"/>
      <c r="DU401" s="74"/>
      <c r="DV401" s="74"/>
      <c r="DW401" s="74"/>
      <c r="DX401" s="74"/>
      <c r="DY401" s="74"/>
      <c r="DZ401" s="74"/>
      <c r="EA401" s="74"/>
    </row>
    <row r="402" spans="123:131" ht="13" x14ac:dyDescent="0.3">
      <c r="DS402" s="74"/>
      <c r="DT402" s="74"/>
      <c r="DU402" s="74"/>
      <c r="DV402" s="74"/>
      <c r="DW402" s="74"/>
      <c r="DX402" s="74"/>
      <c r="DY402" s="74"/>
      <c r="DZ402" s="74"/>
      <c r="EA402" s="74"/>
    </row>
    <row r="403" spans="123:131" ht="13" x14ac:dyDescent="0.3">
      <c r="DS403" s="74"/>
      <c r="DT403" s="74"/>
      <c r="DU403" s="74"/>
      <c r="DV403" s="74"/>
      <c r="DW403" s="74"/>
      <c r="DX403" s="74"/>
      <c r="DY403" s="74"/>
      <c r="DZ403" s="74"/>
      <c r="EA403" s="74"/>
    </row>
    <row r="404" spans="123:131" ht="13" x14ac:dyDescent="0.3">
      <c r="DS404" s="74"/>
      <c r="DT404" s="74"/>
      <c r="DU404" s="74"/>
      <c r="DV404" s="74"/>
      <c r="DW404" s="74"/>
      <c r="DX404" s="74"/>
      <c r="DY404" s="74"/>
      <c r="DZ404" s="74"/>
      <c r="EA404" s="74"/>
    </row>
    <row r="405" spans="123:131" ht="13" x14ac:dyDescent="0.3">
      <c r="DS405" s="74"/>
      <c r="DT405" s="74"/>
      <c r="DU405" s="74"/>
      <c r="DV405" s="74"/>
      <c r="DW405" s="74"/>
      <c r="DX405" s="74"/>
      <c r="DY405" s="74"/>
      <c r="DZ405" s="74"/>
      <c r="EA405" s="74"/>
    </row>
    <row r="406" spans="123:131" ht="13" x14ac:dyDescent="0.3">
      <c r="DS406" s="74"/>
      <c r="DT406" s="74"/>
      <c r="DU406" s="74"/>
      <c r="DV406" s="74"/>
      <c r="DW406" s="74"/>
      <c r="DX406" s="74"/>
      <c r="DY406" s="74"/>
      <c r="DZ406" s="74"/>
      <c r="EA406" s="74"/>
    </row>
    <row r="407" spans="123:131" ht="13" x14ac:dyDescent="0.3">
      <c r="DS407" s="74"/>
      <c r="DT407" s="74"/>
      <c r="DU407" s="74"/>
      <c r="DV407" s="74"/>
      <c r="DW407" s="74"/>
      <c r="DX407" s="74"/>
      <c r="DY407" s="74"/>
      <c r="DZ407" s="74"/>
      <c r="EA407" s="74"/>
    </row>
    <row r="408" spans="123:131" ht="13" x14ac:dyDescent="0.3">
      <c r="DS408" s="74"/>
      <c r="DT408" s="74"/>
      <c r="DU408" s="74"/>
      <c r="DV408" s="74"/>
      <c r="DW408" s="74"/>
      <c r="DX408" s="74"/>
      <c r="DY408" s="74"/>
      <c r="DZ408" s="74"/>
      <c r="EA408" s="74"/>
    </row>
    <row r="409" spans="123:131" ht="13" x14ac:dyDescent="0.3">
      <c r="DS409" s="74"/>
      <c r="DT409" s="74"/>
      <c r="DU409" s="74"/>
      <c r="DV409" s="74"/>
      <c r="DW409" s="74"/>
      <c r="DX409" s="74"/>
      <c r="DY409" s="74"/>
      <c r="DZ409" s="74"/>
      <c r="EA409" s="74"/>
    </row>
    <row r="410" spans="123:131" ht="13" x14ac:dyDescent="0.3">
      <c r="DS410" s="74"/>
      <c r="DT410" s="74"/>
      <c r="DU410" s="74"/>
      <c r="DV410" s="74"/>
      <c r="DW410" s="74"/>
      <c r="DX410" s="74"/>
      <c r="DY410" s="74"/>
      <c r="DZ410" s="74"/>
      <c r="EA410" s="74"/>
    </row>
    <row r="411" spans="123:131" ht="13" x14ac:dyDescent="0.3">
      <c r="DS411" s="74"/>
      <c r="DT411" s="74"/>
      <c r="DU411" s="74"/>
      <c r="DV411" s="74"/>
      <c r="DW411" s="74"/>
      <c r="DX411" s="74"/>
      <c r="DY411" s="74"/>
      <c r="DZ411" s="74"/>
      <c r="EA411" s="74"/>
    </row>
    <row r="412" spans="123:131" ht="13" x14ac:dyDescent="0.3">
      <c r="DS412" s="74"/>
      <c r="DT412" s="74"/>
      <c r="DU412" s="74"/>
      <c r="DV412" s="74"/>
      <c r="DW412" s="74"/>
      <c r="DX412" s="74"/>
      <c r="DY412" s="74"/>
      <c r="DZ412" s="74"/>
      <c r="EA412" s="74"/>
    </row>
    <row r="413" spans="123:131" ht="13" x14ac:dyDescent="0.3">
      <c r="DS413" s="74"/>
      <c r="DT413" s="74"/>
      <c r="DU413" s="74"/>
      <c r="DV413" s="74"/>
      <c r="DW413" s="74"/>
      <c r="DX413" s="74"/>
      <c r="DY413" s="74"/>
      <c r="DZ413" s="74"/>
      <c r="EA413" s="74"/>
    </row>
    <row r="414" spans="123:131" ht="13" x14ac:dyDescent="0.3">
      <c r="DS414" s="74"/>
      <c r="DT414" s="74"/>
      <c r="DU414" s="74"/>
      <c r="DV414" s="74"/>
      <c r="DW414" s="74"/>
      <c r="DX414" s="74"/>
      <c r="DY414" s="74"/>
      <c r="DZ414" s="74"/>
      <c r="EA414" s="74"/>
    </row>
    <row r="415" spans="123:131" ht="13" x14ac:dyDescent="0.3">
      <c r="DS415" s="74"/>
      <c r="DT415" s="74"/>
      <c r="DU415" s="74"/>
      <c r="DV415" s="74"/>
      <c r="DW415" s="74"/>
      <c r="DX415" s="74"/>
      <c r="DY415" s="74"/>
      <c r="DZ415" s="74"/>
      <c r="EA415" s="74"/>
    </row>
    <row r="416" spans="123:131" ht="13" x14ac:dyDescent="0.3">
      <c r="DS416" s="74"/>
      <c r="DT416" s="74"/>
      <c r="DU416" s="74"/>
      <c r="DV416" s="74"/>
      <c r="DW416" s="74"/>
      <c r="DX416" s="74"/>
      <c r="DY416" s="74"/>
      <c r="DZ416" s="74"/>
      <c r="EA416" s="74"/>
    </row>
    <row r="417" spans="123:131" ht="13" x14ac:dyDescent="0.3">
      <c r="DS417" s="74"/>
      <c r="DT417" s="74"/>
      <c r="DU417" s="74"/>
      <c r="DV417" s="74"/>
      <c r="DW417" s="74"/>
      <c r="DX417" s="74"/>
      <c r="DY417" s="74"/>
      <c r="DZ417" s="74"/>
      <c r="EA417" s="74"/>
    </row>
    <row r="418" spans="123:131" ht="13" x14ac:dyDescent="0.3">
      <c r="DS418" s="74"/>
      <c r="DT418" s="74"/>
      <c r="DU418" s="74"/>
      <c r="DV418" s="74"/>
      <c r="DW418" s="74"/>
      <c r="DX418" s="74"/>
      <c r="DY418" s="74"/>
      <c r="DZ418" s="74"/>
      <c r="EA418" s="74"/>
    </row>
    <row r="419" spans="123:131" ht="13" x14ac:dyDescent="0.3">
      <c r="DS419" s="74"/>
      <c r="DT419" s="74"/>
      <c r="DU419" s="74"/>
      <c r="DV419" s="74"/>
      <c r="DW419" s="74"/>
      <c r="DX419" s="74"/>
      <c r="DY419" s="74"/>
      <c r="DZ419" s="74"/>
      <c r="EA419" s="74"/>
    </row>
    <row r="420" spans="123:131" ht="13" x14ac:dyDescent="0.3">
      <c r="DS420" s="74"/>
      <c r="DT420" s="74"/>
      <c r="DU420" s="74"/>
      <c r="DV420" s="74"/>
      <c r="DW420" s="74"/>
      <c r="DX420" s="74"/>
      <c r="DY420" s="74"/>
      <c r="DZ420" s="74"/>
      <c r="EA420" s="74"/>
    </row>
    <row r="421" spans="123:131" ht="13" x14ac:dyDescent="0.3">
      <c r="DS421" s="74"/>
      <c r="DT421" s="74"/>
      <c r="DU421" s="74"/>
      <c r="DV421" s="74"/>
      <c r="DW421" s="74"/>
      <c r="DX421" s="74"/>
      <c r="DY421" s="74"/>
      <c r="DZ421" s="74"/>
      <c r="EA421" s="74"/>
    </row>
    <row r="422" spans="123:131" ht="13" x14ac:dyDescent="0.3">
      <c r="DS422" s="74"/>
      <c r="DT422" s="74"/>
      <c r="DU422" s="74"/>
      <c r="DV422" s="74"/>
      <c r="DW422" s="74"/>
      <c r="DX422" s="74"/>
      <c r="DY422" s="74"/>
      <c r="DZ422" s="74"/>
      <c r="EA422" s="74"/>
    </row>
    <row r="423" spans="123:131" ht="13" x14ac:dyDescent="0.3">
      <c r="DS423" s="74"/>
      <c r="DT423" s="74"/>
      <c r="DU423" s="74"/>
      <c r="DV423" s="74"/>
      <c r="DW423" s="74"/>
      <c r="DX423" s="74"/>
      <c r="DY423" s="74"/>
      <c r="DZ423" s="74"/>
      <c r="EA423" s="74"/>
    </row>
    <row r="424" spans="123:131" ht="13" x14ac:dyDescent="0.3">
      <c r="DS424" s="74"/>
      <c r="DT424" s="74"/>
      <c r="DU424" s="74"/>
      <c r="DV424" s="74"/>
      <c r="DW424" s="74"/>
      <c r="DX424" s="74"/>
      <c r="DY424" s="74"/>
      <c r="DZ424" s="74"/>
      <c r="EA424" s="74"/>
    </row>
    <row r="425" spans="123:131" ht="13" x14ac:dyDescent="0.3">
      <c r="DS425" s="74"/>
      <c r="DT425" s="74"/>
      <c r="DU425" s="74"/>
      <c r="DV425" s="74"/>
      <c r="DW425" s="74"/>
      <c r="DX425" s="74"/>
      <c r="DY425" s="74"/>
      <c r="DZ425" s="74"/>
      <c r="EA425" s="74"/>
    </row>
    <row r="426" spans="123:131" ht="13" x14ac:dyDescent="0.3">
      <c r="DS426" s="74"/>
      <c r="DT426" s="74"/>
      <c r="DU426" s="74"/>
      <c r="DV426" s="74"/>
      <c r="DW426" s="74"/>
      <c r="DX426" s="74"/>
      <c r="DY426" s="74"/>
      <c r="DZ426" s="74"/>
      <c r="EA426" s="74"/>
    </row>
    <row r="427" spans="123:131" ht="13" x14ac:dyDescent="0.3">
      <c r="DS427" s="74"/>
      <c r="DT427" s="74"/>
      <c r="DU427" s="74"/>
      <c r="DV427" s="74"/>
      <c r="DW427" s="74"/>
      <c r="DX427" s="74"/>
      <c r="DY427" s="74"/>
      <c r="DZ427" s="74"/>
      <c r="EA427" s="74"/>
    </row>
    <row r="428" spans="123:131" ht="13" x14ac:dyDescent="0.3">
      <c r="DS428" s="74"/>
      <c r="DT428" s="74"/>
      <c r="DU428" s="74"/>
      <c r="DV428" s="74"/>
      <c r="DW428" s="74"/>
      <c r="DX428" s="74"/>
      <c r="DY428" s="74"/>
      <c r="DZ428" s="74"/>
      <c r="EA428" s="74"/>
    </row>
    <row r="429" spans="123:131" ht="13" x14ac:dyDescent="0.3">
      <c r="DS429" s="74"/>
      <c r="DT429" s="74"/>
      <c r="DU429" s="74"/>
      <c r="DV429" s="74"/>
      <c r="DW429" s="74"/>
      <c r="DX429" s="74"/>
      <c r="DY429" s="74"/>
      <c r="DZ429" s="74"/>
      <c r="EA429" s="74"/>
    </row>
    <row r="430" spans="123:131" ht="13" x14ac:dyDescent="0.3">
      <c r="DS430" s="74"/>
      <c r="DT430" s="74"/>
      <c r="DU430" s="74"/>
      <c r="DV430" s="74"/>
      <c r="DW430" s="74"/>
      <c r="DX430" s="74"/>
      <c r="DY430" s="74"/>
      <c r="DZ430" s="74"/>
      <c r="EA430" s="74"/>
    </row>
    <row r="431" spans="123:131" ht="13" x14ac:dyDescent="0.3">
      <c r="DS431" s="74"/>
      <c r="DT431" s="74"/>
      <c r="DU431" s="74"/>
      <c r="DV431" s="74"/>
      <c r="DW431" s="74"/>
      <c r="DX431" s="74"/>
      <c r="DY431" s="74"/>
      <c r="DZ431" s="74"/>
      <c r="EA431" s="74"/>
    </row>
    <row r="432" spans="123:131" ht="13" x14ac:dyDescent="0.3">
      <c r="DS432" s="74"/>
      <c r="DT432" s="74"/>
      <c r="DU432" s="74"/>
      <c r="DV432" s="74"/>
      <c r="DW432" s="74"/>
      <c r="DX432" s="74"/>
      <c r="DY432" s="74"/>
      <c r="DZ432" s="74"/>
      <c r="EA432" s="74"/>
    </row>
    <row r="433" spans="123:131" ht="13" x14ac:dyDescent="0.3">
      <c r="DS433" s="74"/>
      <c r="DT433" s="74"/>
      <c r="DU433" s="74"/>
      <c r="DV433" s="74"/>
      <c r="DW433" s="74"/>
      <c r="DX433" s="74"/>
      <c r="DY433" s="74"/>
      <c r="DZ433" s="74"/>
      <c r="EA433" s="74"/>
    </row>
    <row r="434" spans="123:131" ht="13" x14ac:dyDescent="0.3">
      <c r="DS434" s="74"/>
      <c r="DT434" s="74"/>
      <c r="DU434" s="74"/>
      <c r="DV434" s="74"/>
      <c r="DW434" s="74"/>
      <c r="DX434" s="74"/>
      <c r="DY434" s="74"/>
      <c r="DZ434" s="74"/>
      <c r="EA434" s="74"/>
    </row>
    <row r="435" spans="123:131" ht="13" x14ac:dyDescent="0.3">
      <c r="DS435" s="74"/>
      <c r="DT435" s="74"/>
      <c r="DU435" s="74"/>
      <c r="DV435" s="74"/>
      <c r="DW435" s="74"/>
      <c r="DX435" s="74"/>
      <c r="DY435" s="74"/>
      <c r="DZ435" s="74"/>
      <c r="EA435" s="74"/>
    </row>
    <row r="436" spans="123:131" ht="13" x14ac:dyDescent="0.3">
      <c r="DS436" s="74"/>
      <c r="DT436" s="74"/>
      <c r="DU436" s="74"/>
      <c r="DV436" s="74"/>
      <c r="DW436" s="74"/>
      <c r="DX436" s="74"/>
      <c r="DY436" s="74"/>
      <c r="DZ436" s="74"/>
      <c r="EA436" s="74"/>
    </row>
    <row r="437" spans="123:131" ht="13" x14ac:dyDescent="0.3">
      <c r="DS437" s="74"/>
      <c r="DT437" s="74"/>
      <c r="DU437" s="74"/>
      <c r="DV437" s="74"/>
      <c r="DW437" s="74"/>
      <c r="DX437" s="74"/>
      <c r="DY437" s="74"/>
      <c r="DZ437" s="74"/>
      <c r="EA437" s="74"/>
    </row>
    <row r="438" spans="123:131" ht="13" x14ac:dyDescent="0.3">
      <c r="DS438" s="74"/>
      <c r="DT438" s="74"/>
      <c r="DU438" s="74"/>
      <c r="DV438" s="74"/>
      <c r="DW438" s="74"/>
      <c r="DX438" s="74"/>
      <c r="DY438" s="74"/>
      <c r="DZ438" s="74"/>
      <c r="EA438" s="74"/>
    </row>
    <row r="439" spans="123:131" ht="13" x14ac:dyDescent="0.3">
      <c r="DS439" s="74"/>
      <c r="DT439" s="74"/>
      <c r="DU439" s="74"/>
      <c r="DV439" s="74"/>
      <c r="DW439" s="74"/>
      <c r="DX439" s="74"/>
      <c r="DY439" s="74"/>
      <c r="DZ439" s="74"/>
      <c r="EA439" s="74"/>
    </row>
    <row r="440" spans="123:131" ht="13" x14ac:dyDescent="0.3">
      <c r="DS440" s="74"/>
      <c r="DT440" s="74"/>
      <c r="DU440" s="74"/>
      <c r="DV440" s="74"/>
      <c r="DW440" s="74"/>
      <c r="DX440" s="74"/>
      <c r="DY440" s="74"/>
      <c r="DZ440" s="74"/>
      <c r="EA440" s="74"/>
    </row>
    <row r="441" spans="123:131" ht="13" x14ac:dyDescent="0.3">
      <c r="DS441" s="74"/>
      <c r="DT441" s="74"/>
      <c r="DU441" s="74"/>
      <c r="DV441" s="74"/>
      <c r="DW441" s="74"/>
      <c r="DX441" s="74"/>
      <c r="DY441" s="74"/>
      <c r="DZ441" s="74"/>
      <c r="EA441" s="74"/>
    </row>
    <row r="442" spans="123:131" ht="13" x14ac:dyDescent="0.3">
      <c r="DS442" s="74"/>
      <c r="DT442" s="74"/>
      <c r="DU442" s="74"/>
      <c r="DV442" s="74"/>
      <c r="DW442" s="74"/>
      <c r="DX442" s="74"/>
      <c r="DY442" s="74"/>
      <c r="DZ442" s="74"/>
      <c r="EA442" s="74"/>
    </row>
    <row r="443" spans="123:131" ht="13" x14ac:dyDescent="0.3">
      <c r="DS443" s="74"/>
      <c r="DT443" s="74"/>
      <c r="DU443" s="74"/>
      <c r="DV443" s="74"/>
      <c r="DW443" s="74"/>
      <c r="DX443" s="74"/>
      <c r="DY443" s="74"/>
      <c r="DZ443" s="74"/>
      <c r="EA443" s="74"/>
    </row>
    <row r="444" spans="123:131" ht="13" x14ac:dyDescent="0.3">
      <c r="DS444" s="74"/>
      <c r="DT444" s="74"/>
      <c r="DU444" s="74"/>
      <c r="DV444" s="74"/>
      <c r="DW444" s="74"/>
      <c r="DX444" s="74"/>
      <c r="DY444" s="74"/>
      <c r="DZ444" s="74"/>
      <c r="EA444" s="74"/>
    </row>
    <row r="445" spans="123:131" ht="13" x14ac:dyDescent="0.3">
      <c r="DS445" s="74"/>
      <c r="DT445" s="74"/>
      <c r="DU445" s="74"/>
      <c r="DV445" s="74"/>
      <c r="DW445" s="74"/>
      <c r="DX445" s="74"/>
      <c r="DY445" s="74"/>
      <c r="DZ445" s="74"/>
      <c r="EA445" s="74"/>
    </row>
    <row r="446" spans="123:131" ht="13" x14ac:dyDescent="0.3">
      <c r="DS446" s="74"/>
      <c r="DT446" s="74"/>
      <c r="DU446" s="74"/>
      <c r="DV446" s="74"/>
      <c r="DW446" s="74"/>
      <c r="DX446" s="74"/>
      <c r="DY446" s="74"/>
      <c r="DZ446" s="74"/>
      <c r="EA446" s="74"/>
    </row>
    <row r="447" spans="123:131" ht="13" x14ac:dyDescent="0.3">
      <c r="DS447" s="74"/>
      <c r="DT447" s="74"/>
      <c r="DU447" s="74"/>
      <c r="DV447" s="74"/>
      <c r="DW447" s="74"/>
      <c r="DX447" s="74"/>
      <c r="DY447" s="74"/>
      <c r="DZ447" s="74"/>
      <c r="EA447" s="74"/>
    </row>
    <row r="448" spans="123:131" ht="13" x14ac:dyDescent="0.3">
      <c r="DS448" s="74"/>
      <c r="DT448" s="74"/>
      <c r="DU448" s="74"/>
      <c r="DV448" s="74"/>
      <c r="DW448" s="74"/>
      <c r="DX448" s="74"/>
      <c r="DY448" s="74"/>
      <c r="DZ448" s="74"/>
      <c r="EA448" s="74"/>
    </row>
    <row r="449" spans="123:131" ht="13" x14ac:dyDescent="0.3">
      <c r="DS449" s="74"/>
      <c r="DT449" s="74"/>
      <c r="DU449" s="74"/>
      <c r="DV449" s="74"/>
      <c r="DW449" s="74"/>
      <c r="DX449" s="74"/>
      <c r="DY449" s="74"/>
      <c r="DZ449" s="74"/>
      <c r="EA449" s="74"/>
    </row>
    <row r="450" spans="123:131" ht="13" x14ac:dyDescent="0.3">
      <c r="DS450" s="74"/>
      <c r="DT450" s="74"/>
      <c r="DU450" s="74"/>
      <c r="DV450" s="74"/>
      <c r="DW450" s="74"/>
      <c r="DX450" s="74"/>
      <c r="DY450" s="74"/>
      <c r="DZ450" s="74"/>
      <c r="EA450" s="74"/>
    </row>
    <row r="451" spans="123:131" ht="13" x14ac:dyDescent="0.3">
      <c r="DS451" s="74"/>
      <c r="DT451" s="74"/>
      <c r="DU451" s="74"/>
      <c r="DV451" s="74"/>
      <c r="DW451" s="74"/>
      <c r="DX451" s="74"/>
      <c r="DY451" s="74"/>
      <c r="DZ451" s="74"/>
      <c r="EA451" s="74"/>
    </row>
    <row r="452" spans="123:131" ht="13" x14ac:dyDescent="0.3">
      <c r="DS452" s="74"/>
      <c r="DT452" s="74"/>
      <c r="DU452" s="74"/>
      <c r="DV452" s="74"/>
      <c r="DW452" s="74"/>
      <c r="DX452" s="74"/>
      <c r="DY452" s="74"/>
      <c r="DZ452" s="74"/>
      <c r="EA452" s="74"/>
    </row>
    <row r="453" spans="123:131" ht="13" x14ac:dyDescent="0.3">
      <c r="DS453" s="74"/>
      <c r="DT453" s="74"/>
      <c r="DU453" s="74"/>
      <c r="DV453" s="74"/>
      <c r="DW453" s="74"/>
      <c r="DX453" s="74"/>
      <c r="DY453" s="74"/>
      <c r="DZ453" s="74"/>
      <c r="EA453" s="74"/>
    </row>
    <row r="454" spans="123:131" ht="13" x14ac:dyDescent="0.3">
      <c r="DS454" s="74"/>
      <c r="DT454" s="74"/>
      <c r="DU454" s="74"/>
      <c r="DV454" s="74"/>
      <c r="DW454" s="74"/>
      <c r="DX454" s="74"/>
      <c r="DY454" s="74"/>
      <c r="DZ454" s="74"/>
      <c r="EA454" s="74"/>
    </row>
    <row r="455" spans="123:131" ht="13" x14ac:dyDescent="0.3">
      <c r="DS455" s="74"/>
      <c r="DT455" s="74"/>
      <c r="DU455" s="74"/>
      <c r="DV455" s="74"/>
      <c r="DW455" s="74"/>
      <c r="DX455" s="74"/>
      <c r="DY455" s="74"/>
      <c r="DZ455" s="74"/>
      <c r="EA455" s="74"/>
    </row>
    <row r="456" spans="123:131" ht="13" x14ac:dyDescent="0.3">
      <c r="DS456" s="74"/>
      <c r="DT456" s="74"/>
      <c r="DU456" s="74"/>
      <c r="DV456" s="74"/>
      <c r="DW456" s="74"/>
      <c r="DX456" s="74"/>
      <c r="DY456" s="74"/>
      <c r="DZ456" s="74"/>
      <c r="EA456" s="74"/>
    </row>
    <row r="457" spans="123:131" ht="13" x14ac:dyDescent="0.3">
      <c r="DS457" s="74"/>
      <c r="DT457" s="74"/>
      <c r="DU457" s="74"/>
      <c r="DV457" s="74"/>
      <c r="DW457" s="74"/>
      <c r="DX457" s="74"/>
      <c r="DY457" s="74"/>
      <c r="DZ457" s="74"/>
      <c r="EA457" s="74"/>
    </row>
    <row r="458" spans="123:131" ht="13" x14ac:dyDescent="0.3">
      <c r="DS458" s="74"/>
      <c r="DT458" s="74"/>
      <c r="DU458" s="74"/>
      <c r="DV458" s="74"/>
      <c r="DW458" s="74"/>
      <c r="DX458" s="74"/>
      <c r="DY458" s="74"/>
      <c r="DZ458" s="74"/>
      <c r="EA458" s="74"/>
    </row>
    <row r="459" spans="123:131" ht="13" x14ac:dyDescent="0.3">
      <c r="DS459" s="74"/>
      <c r="DT459" s="74"/>
      <c r="DU459" s="74"/>
      <c r="DV459" s="74"/>
      <c r="DW459" s="74"/>
      <c r="DX459" s="74"/>
      <c r="DY459" s="74"/>
      <c r="DZ459" s="74"/>
      <c r="EA459" s="74"/>
    </row>
    <row r="460" spans="123:131" ht="13" x14ac:dyDescent="0.3">
      <c r="DS460" s="74"/>
      <c r="DT460" s="74"/>
      <c r="DU460" s="74"/>
      <c r="DV460" s="74"/>
      <c r="DW460" s="74"/>
      <c r="DX460" s="74"/>
      <c r="DY460" s="74"/>
      <c r="DZ460" s="74"/>
      <c r="EA460" s="74"/>
    </row>
    <row r="461" spans="123:131" ht="13" x14ac:dyDescent="0.3">
      <c r="DS461" s="74"/>
      <c r="DT461" s="74"/>
      <c r="DU461" s="74"/>
      <c r="DV461" s="74"/>
      <c r="DW461" s="74"/>
      <c r="DX461" s="74"/>
      <c r="DY461" s="74"/>
      <c r="DZ461" s="74"/>
      <c r="EA461" s="74"/>
    </row>
    <row r="462" spans="123:131" ht="13" x14ac:dyDescent="0.3">
      <c r="DS462" s="74"/>
      <c r="DT462" s="74"/>
      <c r="DU462" s="74"/>
      <c r="DV462" s="74"/>
      <c r="DW462" s="74"/>
      <c r="DX462" s="74"/>
      <c r="DY462" s="74"/>
      <c r="DZ462" s="74"/>
      <c r="EA462" s="74"/>
    </row>
    <row r="463" spans="123:131" ht="13" x14ac:dyDescent="0.3">
      <c r="DS463" s="74"/>
      <c r="DT463" s="74"/>
      <c r="DU463" s="74"/>
      <c r="DV463" s="74"/>
      <c r="DW463" s="74"/>
      <c r="DX463" s="74"/>
      <c r="DY463" s="74"/>
      <c r="DZ463" s="74"/>
      <c r="EA463" s="74"/>
    </row>
    <row r="464" spans="123:131" ht="13" x14ac:dyDescent="0.3">
      <c r="DS464" s="74"/>
      <c r="DT464" s="74"/>
      <c r="DU464" s="74"/>
      <c r="DV464" s="74"/>
      <c r="DW464" s="74"/>
      <c r="DX464" s="74"/>
      <c r="DY464" s="74"/>
      <c r="DZ464" s="74"/>
      <c r="EA464" s="74"/>
    </row>
    <row r="465" spans="123:131" ht="13" x14ac:dyDescent="0.3">
      <c r="DS465" s="74"/>
      <c r="DT465" s="74"/>
      <c r="DU465" s="74"/>
      <c r="DV465" s="74"/>
      <c r="DW465" s="74"/>
      <c r="DX465" s="74"/>
      <c r="DY465" s="74"/>
      <c r="DZ465" s="74"/>
      <c r="EA465" s="74"/>
    </row>
    <row r="466" spans="123:131" ht="13" x14ac:dyDescent="0.3">
      <c r="DS466" s="74"/>
      <c r="DT466" s="74"/>
      <c r="DU466" s="74"/>
      <c r="DV466" s="74"/>
      <c r="DW466" s="74"/>
      <c r="DX466" s="74"/>
      <c r="DY466" s="74"/>
      <c r="DZ466" s="74"/>
      <c r="EA466" s="74"/>
    </row>
    <row r="467" spans="123:131" ht="13" x14ac:dyDescent="0.3">
      <c r="DS467" s="74"/>
      <c r="DT467" s="74"/>
      <c r="DU467" s="74"/>
      <c r="DV467" s="74"/>
      <c r="DW467" s="74"/>
      <c r="DX467" s="74"/>
      <c r="DY467" s="74"/>
      <c r="DZ467" s="74"/>
      <c r="EA467" s="74"/>
    </row>
    <row r="468" spans="123:131" ht="13" x14ac:dyDescent="0.3">
      <c r="DS468" s="74"/>
      <c r="DT468" s="74"/>
      <c r="DU468" s="74"/>
      <c r="DV468" s="74"/>
      <c r="DW468" s="74"/>
      <c r="DX468" s="74"/>
      <c r="DY468" s="74"/>
      <c r="DZ468" s="74"/>
      <c r="EA468" s="74"/>
    </row>
    <row r="469" spans="123:131" ht="13" x14ac:dyDescent="0.3">
      <c r="DS469" s="74"/>
      <c r="DT469" s="74"/>
      <c r="DU469" s="74"/>
      <c r="DV469" s="74"/>
      <c r="DW469" s="74"/>
      <c r="DX469" s="74"/>
      <c r="DY469" s="74"/>
      <c r="DZ469" s="74"/>
      <c r="EA469" s="74"/>
    </row>
    <row r="470" spans="123:131" ht="13" x14ac:dyDescent="0.3">
      <c r="DS470" s="74"/>
      <c r="DT470" s="74"/>
      <c r="DU470" s="74"/>
      <c r="DV470" s="74"/>
      <c r="DW470" s="74"/>
      <c r="DX470" s="74"/>
      <c r="DY470" s="74"/>
      <c r="DZ470" s="74"/>
      <c r="EA470" s="74"/>
    </row>
    <row r="471" spans="123:131" ht="13" x14ac:dyDescent="0.3">
      <c r="DS471" s="74"/>
      <c r="DT471" s="74"/>
      <c r="DU471" s="74"/>
      <c r="DV471" s="74"/>
      <c r="DW471" s="74"/>
      <c r="DX471" s="74"/>
      <c r="DY471" s="74"/>
      <c r="DZ471" s="74"/>
      <c r="EA471" s="74"/>
    </row>
    <row r="472" spans="123:131" ht="13" x14ac:dyDescent="0.3">
      <c r="DS472" s="74"/>
      <c r="DT472" s="74"/>
      <c r="DU472" s="74"/>
      <c r="DV472" s="74"/>
      <c r="DW472" s="74"/>
      <c r="DX472" s="74"/>
      <c r="DY472" s="74"/>
      <c r="DZ472" s="74"/>
      <c r="EA472" s="74"/>
    </row>
    <row r="473" spans="123:131" ht="13" x14ac:dyDescent="0.3">
      <c r="DS473" s="74"/>
      <c r="DT473" s="74"/>
      <c r="DU473" s="74"/>
      <c r="DV473" s="74"/>
      <c r="DW473" s="74"/>
      <c r="DX473" s="74"/>
      <c r="DY473" s="74"/>
      <c r="DZ473" s="74"/>
      <c r="EA473" s="74"/>
    </row>
    <row r="474" spans="123:131" ht="13" x14ac:dyDescent="0.3">
      <c r="DS474" s="74"/>
      <c r="DT474" s="74"/>
      <c r="DU474" s="74"/>
      <c r="DV474" s="74"/>
      <c r="DW474" s="74"/>
      <c r="DX474" s="74"/>
      <c r="DY474" s="74"/>
      <c r="DZ474" s="74"/>
      <c r="EA474" s="74"/>
    </row>
    <row r="475" spans="123:131" ht="13" x14ac:dyDescent="0.3">
      <c r="DS475" s="74"/>
      <c r="DT475" s="74"/>
      <c r="DU475" s="74"/>
      <c r="DV475" s="74"/>
      <c r="DW475" s="74"/>
      <c r="DX475" s="74"/>
      <c r="DY475" s="74"/>
      <c r="DZ475" s="74"/>
      <c r="EA475" s="74"/>
    </row>
    <row r="476" spans="123:131" ht="13" x14ac:dyDescent="0.3">
      <c r="DS476" s="74"/>
      <c r="DT476" s="74"/>
      <c r="DU476" s="74"/>
      <c r="DV476" s="74"/>
      <c r="DW476" s="74"/>
      <c r="DX476" s="74"/>
      <c r="DY476" s="74"/>
      <c r="DZ476" s="74"/>
      <c r="EA476" s="74"/>
    </row>
    <row r="477" spans="123:131" ht="13" x14ac:dyDescent="0.3">
      <c r="DS477" s="74"/>
      <c r="DT477" s="74"/>
      <c r="DU477" s="74"/>
      <c r="DV477" s="74"/>
      <c r="DW477" s="74"/>
      <c r="DX477" s="74"/>
      <c r="DY477" s="74"/>
      <c r="DZ477" s="74"/>
      <c r="EA477" s="74"/>
    </row>
    <row r="478" spans="123:131" ht="13" x14ac:dyDescent="0.3">
      <c r="DS478" s="74"/>
      <c r="DT478" s="74"/>
      <c r="DU478" s="74"/>
      <c r="DV478" s="74"/>
      <c r="DW478" s="74"/>
      <c r="DX478" s="74"/>
      <c r="DY478" s="74"/>
      <c r="DZ478" s="74"/>
      <c r="EA478" s="74"/>
    </row>
    <row r="479" spans="123:131" ht="13" x14ac:dyDescent="0.3">
      <c r="DS479" s="74"/>
      <c r="DT479" s="74"/>
      <c r="DU479" s="74"/>
      <c r="DV479" s="74"/>
      <c r="DW479" s="74"/>
      <c r="DX479" s="74"/>
      <c r="DY479" s="74"/>
      <c r="DZ479" s="74"/>
      <c r="EA479" s="74"/>
    </row>
    <row r="480" spans="123:131" ht="13" x14ac:dyDescent="0.3">
      <c r="DS480" s="74"/>
      <c r="DT480" s="74"/>
      <c r="DU480" s="74"/>
      <c r="DV480" s="74"/>
      <c r="DW480" s="74"/>
      <c r="DX480" s="74"/>
      <c r="DY480" s="74"/>
      <c r="DZ480" s="74"/>
      <c r="EA480" s="74"/>
    </row>
    <row r="481" spans="123:131" ht="13" x14ac:dyDescent="0.3">
      <c r="DS481" s="74"/>
      <c r="DT481" s="74"/>
      <c r="DU481" s="74"/>
      <c r="DV481" s="74"/>
      <c r="DW481" s="74"/>
      <c r="DX481" s="74"/>
      <c r="DY481" s="74"/>
      <c r="DZ481" s="74"/>
      <c r="EA481" s="74"/>
    </row>
    <row r="482" spans="123:131" ht="13" x14ac:dyDescent="0.3">
      <c r="DS482" s="74"/>
      <c r="DT482" s="74"/>
      <c r="DU482" s="74"/>
      <c r="DV482" s="74"/>
      <c r="DW482" s="74"/>
      <c r="DX482" s="74"/>
      <c r="DY482" s="74"/>
      <c r="DZ482" s="74"/>
      <c r="EA482" s="74"/>
    </row>
    <row r="483" spans="123:131" ht="13" x14ac:dyDescent="0.3">
      <c r="DS483" s="74"/>
      <c r="DT483" s="74"/>
      <c r="DU483" s="74"/>
      <c r="DV483" s="74"/>
      <c r="DW483" s="74"/>
      <c r="DX483" s="74"/>
      <c r="DY483" s="74"/>
      <c r="DZ483" s="74"/>
      <c r="EA483" s="74"/>
    </row>
    <row r="484" spans="123:131" ht="13" x14ac:dyDescent="0.3">
      <c r="DS484" s="74"/>
      <c r="DT484" s="74"/>
      <c r="DU484" s="74"/>
      <c r="DV484" s="74"/>
      <c r="DW484" s="74"/>
      <c r="DX484" s="74"/>
      <c r="DY484" s="74"/>
      <c r="DZ484" s="74"/>
      <c r="EA484" s="74"/>
    </row>
    <row r="485" spans="123:131" ht="13" x14ac:dyDescent="0.3">
      <c r="DS485" s="74"/>
      <c r="DT485" s="74"/>
      <c r="DU485" s="74"/>
      <c r="DV485" s="74"/>
      <c r="DW485" s="74"/>
      <c r="DX485" s="74"/>
      <c r="DY485" s="74"/>
      <c r="DZ485" s="74"/>
      <c r="EA485" s="74"/>
    </row>
    <row r="486" spans="123:131" ht="13" x14ac:dyDescent="0.3">
      <c r="DS486" s="74"/>
      <c r="DT486" s="74"/>
      <c r="DU486" s="74"/>
      <c r="DV486" s="74"/>
      <c r="DW486" s="74"/>
      <c r="DX486" s="74"/>
      <c r="DY486" s="74"/>
      <c r="DZ486" s="74"/>
      <c r="EA486" s="74"/>
    </row>
    <row r="487" spans="123:131" ht="13" x14ac:dyDescent="0.3">
      <c r="DS487" s="74"/>
      <c r="DT487" s="74"/>
      <c r="DU487" s="74"/>
      <c r="DV487" s="74"/>
      <c r="DW487" s="74"/>
      <c r="DX487" s="74"/>
      <c r="DY487" s="74"/>
      <c r="DZ487" s="74"/>
      <c r="EA487" s="74"/>
    </row>
    <row r="488" spans="123:131" ht="13" x14ac:dyDescent="0.3">
      <c r="DS488" s="74"/>
      <c r="DT488" s="74"/>
      <c r="DU488" s="74"/>
      <c r="DV488" s="74"/>
      <c r="DW488" s="74"/>
      <c r="DX488" s="74"/>
      <c r="DY488" s="74"/>
      <c r="DZ488" s="74"/>
      <c r="EA488" s="74"/>
    </row>
    <row r="489" spans="123:131" ht="13" x14ac:dyDescent="0.3">
      <c r="DS489" s="74"/>
      <c r="DT489" s="74"/>
      <c r="DU489" s="74"/>
      <c r="DV489" s="74"/>
      <c r="DW489" s="74"/>
      <c r="DX489" s="74"/>
      <c r="DY489" s="74"/>
      <c r="DZ489" s="74"/>
      <c r="EA489" s="74"/>
    </row>
    <row r="490" spans="123:131" ht="13" x14ac:dyDescent="0.3">
      <c r="DS490" s="74"/>
      <c r="DT490" s="74"/>
      <c r="DU490" s="74"/>
      <c r="DV490" s="74"/>
      <c r="DW490" s="74"/>
      <c r="DX490" s="74"/>
      <c r="DY490" s="74"/>
      <c r="DZ490" s="74"/>
      <c r="EA490" s="74"/>
    </row>
    <row r="491" spans="123:131" ht="13" x14ac:dyDescent="0.3">
      <c r="DS491" s="74"/>
      <c r="DT491" s="74"/>
      <c r="DU491" s="74"/>
      <c r="DV491" s="74"/>
      <c r="DW491" s="74"/>
      <c r="DX491" s="74"/>
      <c r="DY491" s="74"/>
      <c r="DZ491" s="74"/>
      <c r="EA491" s="74"/>
    </row>
    <row r="492" spans="123:131" ht="13" x14ac:dyDescent="0.3">
      <c r="DS492" s="74"/>
      <c r="DT492" s="74"/>
      <c r="DU492" s="74"/>
      <c r="DV492" s="74"/>
      <c r="DW492" s="74"/>
      <c r="DX492" s="74"/>
      <c r="DY492" s="74"/>
      <c r="DZ492" s="74"/>
      <c r="EA492" s="74"/>
    </row>
    <row r="493" spans="123:131" ht="13" x14ac:dyDescent="0.3">
      <c r="DS493" s="74"/>
      <c r="DT493" s="74"/>
      <c r="DU493" s="74"/>
      <c r="DV493" s="74"/>
      <c r="DW493" s="74"/>
      <c r="DX493" s="74"/>
      <c r="DY493" s="74"/>
      <c r="DZ493" s="74"/>
      <c r="EA493" s="74"/>
    </row>
    <row r="494" spans="123:131" ht="13" x14ac:dyDescent="0.3">
      <c r="DS494" s="74"/>
      <c r="DT494" s="74"/>
      <c r="DU494" s="74"/>
      <c r="DV494" s="74"/>
      <c r="DW494" s="74"/>
      <c r="DX494" s="74"/>
      <c r="DY494" s="74"/>
      <c r="DZ494" s="74"/>
      <c r="EA494" s="74"/>
    </row>
    <row r="495" spans="123:131" ht="13" x14ac:dyDescent="0.3">
      <c r="DS495" s="74"/>
      <c r="DT495" s="74"/>
      <c r="DU495" s="74"/>
      <c r="DV495" s="74"/>
      <c r="DW495" s="74"/>
      <c r="DX495" s="74"/>
      <c r="DY495" s="74"/>
      <c r="DZ495" s="74"/>
      <c r="EA495" s="74"/>
    </row>
    <row r="496" spans="123:131" ht="13" x14ac:dyDescent="0.3">
      <c r="DS496" s="74"/>
      <c r="DT496" s="74"/>
      <c r="DU496" s="74"/>
      <c r="DV496" s="74"/>
      <c r="DW496" s="74"/>
      <c r="DX496" s="74"/>
      <c r="DY496" s="74"/>
      <c r="DZ496" s="74"/>
      <c r="EA496" s="74"/>
    </row>
    <row r="497" spans="123:131" ht="13" x14ac:dyDescent="0.3">
      <c r="DS497" s="74"/>
      <c r="DT497" s="74"/>
      <c r="DU497" s="74"/>
      <c r="DV497" s="74"/>
      <c r="DW497" s="74"/>
      <c r="DX497" s="74"/>
      <c r="DY497" s="74"/>
      <c r="DZ497" s="74"/>
      <c r="EA497" s="74"/>
    </row>
    <row r="498" spans="123:131" ht="13" x14ac:dyDescent="0.3">
      <c r="DS498" s="74"/>
      <c r="DT498" s="74"/>
      <c r="DU498" s="74"/>
      <c r="DV498" s="74"/>
      <c r="DW498" s="74"/>
      <c r="DX498" s="74"/>
      <c r="DY498" s="74"/>
      <c r="DZ498" s="74"/>
      <c r="EA498" s="74"/>
    </row>
    <row r="499" spans="123:131" ht="13" x14ac:dyDescent="0.3">
      <c r="DS499" s="74"/>
      <c r="DT499" s="74"/>
      <c r="DU499" s="74"/>
      <c r="DV499" s="74"/>
      <c r="DW499" s="74"/>
      <c r="DX499" s="74"/>
      <c r="DY499" s="74"/>
      <c r="DZ499" s="74"/>
      <c r="EA499" s="74"/>
    </row>
    <row r="500" spans="123:131" ht="13" x14ac:dyDescent="0.3">
      <c r="DS500" s="74"/>
      <c r="DT500" s="74"/>
      <c r="DU500" s="74"/>
      <c r="DV500" s="74"/>
      <c r="DW500" s="74"/>
      <c r="DX500" s="74"/>
      <c r="DY500" s="74"/>
      <c r="DZ500" s="74"/>
      <c r="EA500" s="74"/>
    </row>
    <row r="501" spans="123:131" ht="13" x14ac:dyDescent="0.3">
      <c r="DS501" s="74"/>
      <c r="DT501" s="74"/>
      <c r="DU501" s="74"/>
      <c r="DV501" s="74"/>
      <c r="DW501" s="74"/>
      <c r="DX501" s="74"/>
      <c r="DY501" s="74"/>
      <c r="DZ501" s="74"/>
      <c r="EA501" s="74"/>
    </row>
    <row r="502" spans="123:131" ht="13" x14ac:dyDescent="0.3">
      <c r="DS502" s="74"/>
      <c r="DT502" s="74"/>
      <c r="DU502" s="74"/>
      <c r="DV502" s="74"/>
      <c r="DW502" s="74"/>
      <c r="DX502" s="74"/>
      <c r="DY502" s="74"/>
      <c r="DZ502" s="74"/>
      <c r="EA502" s="74"/>
    </row>
    <row r="503" spans="123:131" ht="13" x14ac:dyDescent="0.3">
      <c r="DS503" s="74"/>
      <c r="DT503" s="74"/>
      <c r="DU503" s="74"/>
      <c r="DV503" s="74"/>
      <c r="DW503" s="74"/>
      <c r="DX503" s="74"/>
      <c r="DY503" s="74"/>
      <c r="DZ503" s="74"/>
      <c r="EA503" s="74"/>
    </row>
    <row r="504" spans="123:131" ht="13" x14ac:dyDescent="0.3">
      <c r="DS504" s="74"/>
      <c r="DT504" s="74"/>
      <c r="DU504" s="74"/>
      <c r="DV504" s="74"/>
      <c r="DW504" s="74"/>
      <c r="DX504" s="74"/>
      <c r="DY504" s="74"/>
      <c r="DZ504" s="74"/>
      <c r="EA504" s="74"/>
    </row>
    <row r="505" spans="123:131" ht="13" x14ac:dyDescent="0.3">
      <c r="DS505" s="74"/>
      <c r="DT505" s="74"/>
      <c r="DU505" s="74"/>
      <c r="DV505" s="74"/>
      <c r="DW505" s="74"/>
      <c r="DX505" s="74"/>
      <c r="DY505" s="74"/>
      <c r="DZ505" s="74"/>
      <c r="EA505" s="74"/>
    </row>
    <row r="506" spans="123:131" ht="13" x14ac:dyDescent="0.3">
      <c r="DS506" s="74"/>
      <c r="DT506" s="74"/>
      <c r="DU506" s="74"/>
      <c r="DV506" s="74"/>
      <c r="DW506" s="74"/>
      <c r="DX506" s="74"/>
      <c r="DY506" s="74"/>
      <c r="DZ506" s="74"/>
      <c r="EA506" s="74"/>
    </row>
    <row r="507" spans="123:131" ht="13" x14ac:dyDescent="0.3">
      <c r="DS507" s="74"/>
      <c r="DT507" s="74"/>
      <c r="DU507" s="74"/>
      <c r="DV507" s="74"/>
      <c r="DW507" s="74"/>
      <c r="DX507" s="74"/>
      <c r="DY507" s="74"/>
      <c r="DZ507" s="74"/>
      <c r="EA507" s="74"/>
    </row>
    <row r="508" spans="123:131" ht="13" x14ac:dyDescent="0.3">
      <c r="DS508" s="74"/>
      <c r="DT508" s="74"/>
      <c r="DU508" s="74"/>
      <c r="DV508" s="74"/>
      <c r="DW508" s="74"/>
      <c r="DX508" s="74"/>
      <c r="DY508" s="74"/>
      <c r="DZ508" s="74"/>
      <c r="EA508" s="74"/>
    </row>
    <row r="509" spans="123:131" ht="13" x14ac:dyDescent="0.3">
      <c r="DS509" s="74"/>
      <c r="DT509" s="74"/>
      <c r="DU509" s="74"/>
      <c r="DV509" s="74"/>
      <c r="DW509" s="74"/>
      <c r="DX509" s="74"/>
      <c r="DY509" s="74"/>
      <c r="DZ509" s="74"/>
      <c r="EA509" s="74"/>
    </row>
    <row r="510" spans="123:131" ht="13" x14ac:dyDescent="0.3">
      <c r="DS510" s="74"/>
      <c r="DT510" s="74"/>
      <c r="DU510" s="74"/>
      <c r="DV510" s="74"/>
      <c r="DW510" s="74"/>
      <c r="DX510" s="74"/>
      <c r="DY510" s="74"/>
      <c r="DZ510" s="74"/>
      <c r="EA510" s="74"/>
    </row>
    <row r="511" spans="123:131" ht="13" x14ac:dyDescent="0.3">
      <c r="DS511" s="74"/>
      <c r="DT511" s="74"/>
      <c r="DU511" s="74"/>
      <c r="DV511" s="74"/>
      <c r="DW511" s="74"/>
      <c r="DX511" s="74"/>
      <c r="DY511" s="74"/>
      <c r="DZ511" s="74"/>
      <c r="EA511" s="74"/>
    </row>
    <row r="512" spans="123:131" ht="13" x14ac:dyDescent="0.3">
      <c r="DS512" s="74"/>
      <c r="DT512" s="74"/>
      <c r="DU512" s="74"/>
      <c r="DV512" s="74"/>
      <c r="DW512" s="74"/>
      <c r="DX512" s="74"/>
      <c r="DY512" s="74"/>
      <c r="DZ512" s="74"/>
      <c r="EA512" s="74"/>
    </row>
    <row r="513" spans="123:131" ht="13" x14ac:dyDescent="0.3">
      <c r="DS513" s="74"/>
      <c r="DT513" s="74"/>
      <c r="DU513" s="74"/>
      <c r="DV513" s="74"/>
      <c r="DW513" s="74"/>
      <c r="DX513" s="74"/>
      <c r="DY513" s="74"/>
      <c r="DZ513" s="74"/>
      <c r="EA513" s="74"/>
    </row>
    <row r="514" spans="123:131" ht="13" x14ac:dyDescent="0.3">
      <c r="DS514" s="74"/>
      <c r="DT514" s="74"/>
      <c r="DU514" s="74"/>
      <c r="DV514" s="74"/>
      <c r="DW514" s="74"/>
      <c r="DX514" s="74"/>
      <c r="DY514" s="74"/>
      <c r="DZ514" s="74"/>
      <c r="EA514" s="74"/>
    </row>
    <row r="515" spans="123:131" ht="13" x14ac:dyDescent="0.3">
      <c r="DS515" s="74"/>
      <c r="DT515" s="74"/>
      <c r="DU515" s="74"/>
      <c r="DV515" s="74"/>
      <c r="DW515" s="74"/>
      <c r="DX515" s="74"/>
      <c r="DY515" s="74"/>
      <c r="DZ515" s="74"/>
      <c r="EA515" s="74"/>
    </row>
    <row r="516" spans="123:131" ht="13" x14ac:dyDescent="0.3">
      <c r="DS516" s="74"/>
      <c r="DT516" s="74"/>
      <c r="DU516" s="74"/>
      <c r="DV516" s="74"/>
      <c r="DW516" s="74"/>
      <c r="DX516" s="74"/>
      <c r="DY516" s="74"/>
      <c r="DZ516" s="74"/>
      <c r="EA516" s="74"/>
    </row>
    <row r="517" spans="123:131" ht="13" x14ac:dyDescent="0.3">
      <c r="DS517" s="74"/>
      <c r="DT517" s="74"/>
      <c r="DU517" s="74"/>
      <c r="DV517" s="74"/>
      <c r="DW517" s="74"/>
      <c r="DX517" s="74"/>
      <c r="DY517" s="74"/>
      <c r="DZ517" s="74"/>
      <c r="EA517" s="74"/>
    </row>
    <row r="518" spans="123:131" ht="13" x14ac:dyDescent="0.3">
      <c r="DS518" s="74"/>
      <c r="DT518" s="74"/>
      <c r="DU518" s="74"/>
      <c r="DV518" s="74"/>
      <c r="DW518" s="74"/>
      <c r="DX518" s="74"/>
      <c r="DY518" s="74"/>
      <c r="DZ518" s="74"/>
      <c r="EA518" s="74"/>
    </row>
    <row r="519" spans="123:131" ht="13" x14ac:dyDescent="0.3">
      <c r="DS519" s="74"/>
      <c r="DT519" s="74"/>
      <c r="DU519" s="74"/>
      <c r="DV519" s="74"/>
      <c r="DW519" s="74"/>
      <c r="DX519" s="74"/>
      <c r="DY519" s="74"/>
      <c r="DZ519" s="74"/>
      <c r="EA519" s="74"/>
    </row>
    <row r="520" spans="123:131" ht="13" x14ac:dyDescent="0.3">
      <c r="DS520" s="74"/>
      <c r="DT520" s="74"/>
      <c r="DU520" s="74"/>
      <c r="DV520" s="74"/>
      <c r="DW520" s="74"/>
      <c r="DX520" s="74"/>
      <c r="DY520" s="74"/>
      <c r="DZ520" s="74"/>
      <c r="EA520" s="74"/>
    </row>
    <row r="521" spans="123:131" ht="13" x14ac:dyDescent="0.3">
      <c r="DS521" s="74"/>
      <c r="DT521" s="74"/>
      <c r="DU521" s="74"/>
      <c r="DV521" s="74"/>
      <c r="DW521" s="74"/>
      <c r="DX521" s="74"/>
      <c r="DY521" s="74"/>
      <c r="DZ521" s="74"/>
      <c r="EA521" s="74"/>
    </row>
    <row r="522" spans="123:131" ht="13" x14ac:dyDescent="0.3">
      <c r="DS522" s="74"/>
      <c r="DT522" s="74"/>
      <c r="DU522" s="74"/>
      <c r="DV522" s="74"/>
      <c r="DW522" s="74"/>
      <c r="DX522" s="74"/>
      <c r="DY522" s="74"/>
      <c r="DZ522" s="74"/>
      <c r="EA522" s="74"/>
    </row>
    <row r="523" spans="123:131" ht="13" x14ac:dyDescent="0.3">
      <c r="DS523" s="74"/>
      <c r="DT523" s="74"/>
      <c r="DU523" s="74"/>
      <c r="DV523" s="74"/>
      <c r="DW523" s="74"/>
      <c r="DX523" s="74"/>
      <c r="DY523" s="74"/>
      <c r="DZ523" s="74"/>
      <c r="EA523" s="74"/>
    </row>
    <row r="524" spans="123:131" ht="13" x14ac:dyDescent="0.3">
      <c r="DS524" s="74"/>
      <c r="DT524" s="74"/>
      <c r="DU524" s="74"/>
      <c r="DV524" s="74"/>
      <c r="DW524" s="74"/>
      <c r="DX524" s="74"/>
      <c r="DY524" s="74"/>
      <c r="DZ524" s="74"/>
      <c r="EA524" s="74"/>
    </row>
    <row r="525" spans="123:131" ht="13" x14ac:dyDescent="0.3">
      <c r="DS525" s="74"/>
      <c r="DT525" s="74"/>
      <c r="DU525" s="74"/>
      <c r="DV525" s="74"/>
      <c r="DW525" s="74"/>
      <c r="DX525" s="74"/>
      <c r="DY525" s="74"/>
      <c r="DZ525" s="74"/>
      <c r="EA525" s="74"/>
    </row>
    <row r="526" spans="123:131" ht="13" x14ac:dyDescent="0.3">
      <c r="DS526" s="74"/>
      <c r="DT526" s="74"/>
      <c r="DU526" s="74"/>
      <c r="DV526" s="74"/>
      <c r="DW526" s="74"/>
      <c r="DX526" s="74"/>
      <c r="DY526" s="74"/>
      <c r="DZ526" s="74"/>
      <c r="EA526" s="74"/>
    </row>
    <row r="527" spans="123:131" ht="13" x14ac:dyDescent="0.3">
      <c r="DS527" s="74"/>
      <c r="DT527" s="74"/>
      <c r="DU527" s="74"/>
      <c r="DV527" s="74"/>
      <c r="DW527" s="74"/>
      <c r="DX527" s="74"/>
      <c r="DY527" s="74"/>
      <c r="DZ527" s="74"/>
      <c r="EA527" s="74"/>
    </row>
    <row r="528" spans="123:131" ht="13" x14ac:dyDescent="0.3">
      <c r="DS528" s="74"/>
      <c r="DT528" s="74"/>
      <c r="DU528" s="74"/>
      <c r="DV528" s="74"/>
      <c r="DW528" s="74"/>
      <c r="DX528" s="74"/>
      <c r="DY528" s="74"/>
      <c r="DZ528" s="74"/>
      <c r="EA528" s="74"/>
    </row>
    <row r="529" spans="123:131" ht="13" x14ac:dyDescent="0.3">
      <c r="DS529" s="74"/>
      <c r="DT529" s="74"/>
      <c r="DU529" s="74"/>
      <c r="DV529" s="74"/>
      <c r="DW529" s="74"/>
      <c r="DX529" s="74"/>
      <c r="DY529" s="74"/>
      <c r="DZ529" s="74"/>
      <c r="EA529" s="74"/>
    </row>
    <row r="530" spans="123:131" ht="13" x14ac:dyDescent="0.3">
      <c r="DS530" s="74"/>
      <c r="DT530" s="74"/>
      <c r="DU530" s="74"/>
      <c r="DV530" s="74"/>
      <c r="DW530" s="74"/>
      <c r="DX530" s="74"/>
      <c r="DY530" s="74"/>
      <c r="DZ530" s="74"/>
      <c r="EA530" s="74"/>
    </row>
    <row r="531" spans="123:131" ht="13" x14ac:dyDescent="0.3">
      <c r="DS531" s="74"/>
      <c r="DT531" s="74"/>
      <c r="DU531" s="74"/>
      <c r="DV531" s="74"/>
      <c r="DW531" s="74"/>
      <c r="DX531" s="74"/>
      <c r="DY531" s="74"/>
      <c r="DZ531" s="74"/>
      <c r="EA531" s="74"/>
    </row>
    <row r="532" spans="123:131" ht="13" x14ac:dyDescent="0.3">
      <c r="DS532" s="74"/>
      <c r="DT532" s="74"/>
      <c r="DU532" s="74"/>
      <c r="DV532" s="74"/>
      <c r="DW532" s="74"/>
      <c r="DX532" s="74"/>
      <c r="DY532" s="74"/>
      <c r="DZ532" s="74"/>
      <c r="EA532" s="74"/>
    </row>
    <row r="533" spans="123:131" ht="13" x14ac:dyDescent="0.3">
      <c r="DS533" s="74"/>
      <c r="DT533" s="74"/>
      <c r="DU533" s="74"/>
      <c r="DV533" s="74"/>
      <c r="DW533" s="74"/>
      <c r="DX533" s="74"/>
      <c r="DY533" s="74"/>
      <c r="DZ533" s="74"/>
      <c r="EA533" s="74"/>
    </row>
    <row r="534" spans="123:131" ht="13" x14ac:dyDescent="0.3">
      <c r="DS534" s="74"/>
      <c r="DT534" s="74"/>
      <c r="DU534" s="74"/>
      <c r="DV534" s="74"/>
      <c r="DW534" s="74"/>
      <c r="DX534" s="74"/>
      <c r="DY534" s="74"/>
      <c r="DZ534" s="74"/>
      <c r="EA534" s="74"/>
    </row>
    <row r="535" spans="123:131" ht="13" x14ac:dyDescent="0.3">
      <c r="DS535" s="74"/>
      <c r="DT535" s="74"/>
      <c r="DU535" s="74"/>
      <c r="DV535" s="74"/>
      <c r="DW535" s="74"/>
      <c r="DX535" s="74"/>
      <c r="DY535" s="74"/>
      <c r="DZ535" s="74"/>
      <c r="EA535" s="74"/>
    </row>
    <row r="536" spans="123:131" ht="13" x14ac:dyDescent="0.3">
      <c r="DS536" s="74"/>
      <c r="DT536" s="74"/>
      <c r="DU536" s="74"/>
      <c r="DV536" s="74"/>
      <c r="DW536" s="74"/>
      <c r="DX536" s="74"/>
      <c r="DY536" s="74"/>
      <c r="DZ536" s="74"/>
      <c r="EA536" s="74"/>
    </row>
    <row r="537" spans="123:131" ht="13" x14ac:dyDescent="0.3">
      <c r="DS537" s="74"/>
      <c r="DT537" s="74"/>
      <c r="DU537" s="74"/>
      <c r="DV537" s="74"/>
      <c r="DW537" s="74"/>
      <c r="DX537" s="74"/>
      <c r="DY537" s="74"/>
      <c r="DZ537" s="74"/>
      <c r="EA537" s="74"/>
    </row>
    <row r="538" spans="123:131" ht="13" x14ac:dyDescent="0.3">
      <c r="DS538" s="74"/>
      <c r="DT538" s="74"/>
      <c r="DU538" s="74"/>
      <c r="DV538" s="74"/>
      <c r="DW538" s="74"/>
      <c r="DX538" s="74"/>
      <c r="DY538" s="74"/>
      <c r="DZ538" s="74"/>
      <c r="EA538" s="74"/>
    </row>
    <row r="539" spans="123:131" ht="13" x14ac:dyDescent="0.3">
      <c r="DS539" s="74"/>
      <c r="DT539" s="74"/>
      <c r="DU539" s="74"/>
      <c r="DV539" s="74"/>
      <c r="DW539" s="74"/>
      <c r="DX539" s="74"/>
      <c r="DY539" s="74"/>
      <c r="DZ539" s="74"/>
      <c r="EA539" s="74"/>
    </row>
    <row r="540" spans="123:131" ht="13" x14ac:dyDescent="0.3">
      <c r="DS540" s="74"/>
      <c r="DT540" s="74"/>
      <c r="DU540" s="74"/>
      <c r="DV540" s="74"/>
      <c r="DW540" s="74"/>
      <c r="DX540" s="74"/>
      <c r="DY540" s="74"/>
      <c r="DZ540" s="74"/>
      <c r="EA540" s="74"/>
    </row>
    <row r="541" spans="123:131" ht="13" x14ac:dyDescent="0.3">
      <c r="DS541" s="74"/>
      <c r="DT541" s="74"/>
      <c r="DU541" s="74"/>
      <c r="DV541" s="74"/>
      <c r="DW541" s="74"/>
      <c r="DX541" s="74"/>
      <c r="DY541" s="74"/>
      <c r="DZ541" s="74"/>
      <c r="EA541" s="74"/>
    </row>
    <row r="542" spans="123:131" ht="13" x14ac:dyDescent="0.3">
      <c r="DS542" s="74"/>
      <c r="DT542" s="74"/>
      <c r="DU542" s="74"/>
      <c r="DV542" s="74"/>
      <c r="DW542" s="74"/>
      <c r="DX542" s="74"/>
      <c r="DY542" s="74"/>
      <c r="DZ542" s="74"/>
      <c r="EA542" s="74"/>
    </row>
    <row r="543" spans="123:131" ht="13" x14ac:dyDescent="0.3">
      <c r="DS543" s="74"/>
      <c r="DT543" s="74"/>
      <c r="DU543" s="74"/>
      <c r="DV543" s="74"/>
      <c r="DW543" s="74"/>
      <c r="DX543" s="74"/>
      <c r="DY543" s="74"/>
      <c r="DZ543" s="74"/>
      <c r="EA543" s="74"/>
    </row>
    <row r="544" spans="123:131" ht="13" x14ac:dyDescent="0.3">
      <c r="DS544" s="74"/>
      <c r="DT544" s="74"/>
      <c r="DU544" s="74"/>
      <c r="DV544" s="74"/>
      <c r="DW544" s="74"/>
      <c r="DX544" s="74"/>
      <c r="DY544" s="74"/>
      <c r="DZ544" s="74"/>
      <c r="EA544" s="74"/>
    </row>
    <row r="545" spans="123:131" ht="13" x14ac:dyDescent="0.3">
      <c r="DS545" s="74"/>
      <c r="DT545" s="74"/>
      <c r="DU545" s="74"/>
      <c r="DV545" s="74"/>
      <c r="DW545" s="74"/>
      <c r="DX545" s="74"/>
      <c r="DY545" s="74"/>
      <c r="DZ545" s="74"/>
      <c r="EA545" s="74"/>
    </row>
    <row r="546" spans="123:131" ht="13" x14ac:dyDescent="0.3">
      <c r="DS546" s="74"/>
      <c r="DT546" s="74"/>
      <c r="DU546" s="74"/>
      <c r="DV546" s="74"/>
      <c r="DW546" s="74"/>
      <c r="DX546" s="74"/>
      <c r="DY546" s="74"/>
      <c r="DZ546" s="74"/>
      <c r="EA546" s="74"/>
    </row>
    <row r="547" spans="123:131" ht="13" x14ac:dyDescent="0.3">
      <c r="DS547" s="74"/>
      <c r="DT547" s="74"/>
      <c r="DU547" s="74"/>
      <c r="DV547" s="74"/>
      <c r="DW547" s="74"/>
      <c r="DX547" s="74"/>
      <c r="DY547" s="74"/>
      <c r="DZ547" s="74"/>
      <c r="EA547" s="74"/>
    </row>
    <row r="548" spans="123:131" ht="13" x14ac:dyDescent="0.3">
      <c r="DS548" s="74"/>
      <c r="DT548" s="74"/>
      <c r="DU548" s="74"/>
      <c r="DV548" s="74"/>
      <c r="DW548" s="74"/>
      <c r="DX548" s="74"/>
      <c r="DY548" s="74"/>
      <c r="DZ548" s="74"/>
      <c r="EA548" s="74"/>
    </row>
    <row r="549" spans="123:131" ht="13" x14ac:dyDescent="0.3">
      <c r="DS549" s="74"/>
      <c r="DT549" s="74"/>
      <c r="DU549" s="74"/>
      <c r="DV549" s="74"/>
      <c r="DW549" s="74"/>
      <c r="DX549" s="74"/>
      <c r="DY549" s="74"/>
      <c r="DZ549" s="74"/>
      <c r="EA549" s="74"/>
    </row>
    <row r="550" spans="123:131" ht="13" x14ac:dyDescent="0.3">
      <c r="DS550" s="74"/>
      <c r="DT550" s="74"/>
      <c r="DU550" s="74"/>
      <c r="DV550" s="74"/>
      <c r="DW550" s="74"/>
      <c r="DX550" s="74"/>
      <c r="DY550" s="74"/>
      <c r="DZ550" s="74"/>
      <c r="EA550" s="74"/>
    </row>
    <row r="551" spans="123:131" ht="13" x14ac:dyDescent="0.3">
      <c r="DS551" s="74"/>
      <c r="DT551" s="74"/>
      <c r="DU551" s="74"/>
      <c r="DV551" s="74"/>
      <c r="DW551" s="74"/>
      <c r="DX551" s="74"/>
      <c r="DY551" s="74"/>
      <c r="DZ551" s="74"/>
      <c r="EA551" s="74"/>
    </row>
    <row r="552" spans="123:131" ht="13" x14ac:dyDescent="0.3">
      <c r="DS552" s="74"/>
      <c r="DT552" s="74"/>
      <c r="DU552" s="74"/>
      <c r="DV552" s="74"/>
      <c r="DW552" s="74"/>
      <c r="DX552" s="74"/>
      <c r="DY552" s="74"/>
      <c r="DZ552" s="74"/>
      <c r="EA552" s="74"/>
    </row>
    <row r="553" spans="123:131" ht="13" x14ac:dyDescent="0.3">
      <c r="DS553" s="74"/>
      <c r="DT553" s="74"/>
      <c r="DU553" s="74"/>
      <c r="DV553" s="74"/>
      <c r="DW553" s="74"/>
      <c r="DX553" s="74"/>
      <c r="DY553" s="74"/>
      <c r="DZ553" s="74"/>
      <c r="EA553" s="74"/>
    </row>
    <row r="554" spans="123:131" ht="13" x14ac:dyDescent="0.3">
      <c r="DS554" s="74"/>
      <c r="DT554" s="74"/>
      <c r="DU554" s="74"/>
      <c r="DV554" s="74"/>
      <c r="DW554" s="74"/>
      <c r="DX554" s="74"/>
      <c r="DY554" s="74"/>
      <c r="DZ554" s="74"/>
      <c r="EA554" s="74"/>
    </row>
    <row r="555" spans="123:131" ht="13" x14ac:dyDescent="0.3">
      <c r="DS555" s="74"/>
      <c r="DT555" s="74"/>
      <c r="DU555" s="74"/>
      <c r="DV555" s="74"/>
      <c r="DW555" s="74"/>
      <c r="DX555" s="74"/>
      <c r="DY555" s="74"/>
      <c r="DZ555" s="74"/>
      <c r="EA555" s="74"/>
    </row>
    <row r="556" spans="123:131" ht="13" x14ac:dyDescent="0.3">
      <c r="DS556" s="74"/>
      <c r="DT556" s="74"/>
      <c r="DU556" s="74"/>
      <c r="DV556" s="74"/>
      <c r="DW556" s="74"/>
      <c r="DX556" s="74"/>
      <c r="DY556" s="74"/>
      <c r="DZ556" s="74"/>
      <c r="EA556" s="74"/>
    </row>
    <row r="557" spans="123:131" ht="13" x14ac:dyDescent="0.3">
      <c r="DS557" s="74"/>
      <c r="DT557" s="74"/>
      <c r="DU557" s="74"/>
      <c r="DV557" s="74"/>
      <c r="DW557" s="74"/>
      <c r="DX557" s="74"/>
      <c r="DY557" s="74"/>
      <c r="DZ557" s="74"/>
      <c r="EA557" s="74"/>
    </row>
    <row r="558" spans="123:131" ht="13" x14ac:dyDescent="0.3">
      <c r="DS558" s="74"/>
      <c r="DT558" s="74"/>
      <c r="DU558" s="74"/>
      <c r="DV558" s="74"/>
      <c r="DW558" s="74"/>
      <c r="DX558" s="74"/>
      <c r="DY558" s="74"/>
      <c r="DZ558" s="74"/>
      <c r="EA558" s="74"/>
    </row>
    <row r="559" spans="123:131" ht="13" x14ac:dyDescent="0.3">
      <c r="DS559" s="74"/>
      <c r="DT559" s="74"/>
      <c r="DU559" s="74"/>
      <c r="DV559" s="74"/>
      <c r="DW559" s="74"/>
      <c r="DX559" s="74"/>
      <c r="DY559" s="74"/>
      <c r="DZ559" s="74"/>
      <c r="EA559" s="74"/>
    </row>
    <row r="560" spans="123:131" ht="13" x14ac:dyDescent="0.3">
      <c r="DS560" s="74"/>
      <c r="DT560" s="74"/>
      <c r="DU560" s="74"/>
      <c r="DV560" s="74"/>
      <c r="DW560" s="74"/>
      <c r="DX560" s="74"/>
      <c r="DY560" s="74"/>
      <c r="DZ560" s="74"/>
      <c r="EA560" s="74"/>
    </row>
    <row r="561" spans="123:131" ht="13" x14ac:dyDescent="0.3">
      <c r="DS561" s="74"/>
      <c r="DT561" s="74"/>
      <c r="DU561" s="74"/>
      <c r="DV561" s="74"/>
      <c r="DW561" s="74"/>
      <c r="DX561" s="74"/>
      <c r="DY561" s="74"/>
      <c r="DZ561" s="74"/>
      <c r="EA561" s="74"/>
    </row>
    <row r="562" spans="123:131" ht="13" x14ac:dyDescent="0.3">
      <c r="DS562" s="74"/>
      <c r="DT562" s="74"/>
      <c r="DU562" s="74"/>
      <c r="DV562" s="74"/>
      <c r="DW562" s="74"/>
      <c r="DX562" s="74"/>
      <c r="DY562" s="74"/>
      <c r="DZ562" s="74"/>
      <c r="EA562" s="74"/>
    </row>
    <row r="563" spans="123:131" ht="13" x14ac:dyDescent="0.3">
      <c r="DS563" s="74"/>
      <c r="DT563" s="74"/>
      <c r="DU563" s="74"/>
      <c r="DV563" s="74"/>
      <c r="DW563" s="74"/>
      <c r="DX563" s="74"/>
      <c r="DY563" s="74"/>
      <c r="DZ563" s="74"/>
      <c r="EA563" s="74"/>
    </row>
    <row r="564" spans="123:131" ht="13" x14ac:dyDescent="0.3">
      <c r="DS564" s="74"/>
      <c r="DT564" s="74"/>
      <c r="DU564" s="74"/>
      <c r="DV564" s="74"/>
      <c r="DW564" s="74"/>
      <c r="DX564" s="74"/>
      <c r="DY564" s="74"/>
      <c r="DZ564" s="74"/>
      <c r="EA564" s="74"/>
    </row>
    <row r="565" spans="123:131" ht="13" x14ac:dyDescent="0.3">
      <c r="DS565" s="74"/>
      <c r="DT565" s="74"/>
      <c r="DU565" s="74"/>
      <c r="DV565" s="74"/>
      <c r="DW565" s="74"/>
      <c r="DX565" s="74"/>
      <c r="DY565" s="74"/>
      <c r="DZ565" s="74"/>
      <c r="EA565" s="74"/>
    </row>
    <row r="566" spans="123:131" ht="13" x14ac:dyDescent="0.3">
      <c r="DS566" s="74"/>
      <c r="DT566" s="74"/>
      <c r="DU566" s="74"/>
      <c r="DV566" s="74"/>
      <c r="DW566" s="74"/>
      <c r="DX566" s="74"/>
      <c r="DY566" s="74"/>
      <c r="DZ566" s="74"/>
      <c r="EA566" s="74"/>
    </row>
    <row r="567" spans="123:131" ht="13" x14ac:dyDescent="0.3">
      <c r="DS567" s="74"/>
      <c r="DT567" s="74"/>
      <c r="DU567" s="74"/>
      <c r="DV567" s="74"/>
      <c r="DW567" s="74"/>
      <c r="DX567" s="74"/>
      <c r="DY567" s="74"/>
      <c r="DZ567" s="74"/>
      <c r="EA567" s="74"/>
    </row>
    <row r="568" spans="123:131" ht="13" x14ac:dyDescent="0.3">
      <c r="DS568" s="74"/>
      <c r="DT568" s="74"/>
      <c r="DU568" s="74"/>
      <c r="DV568" s="74"/>
      <c r="DW568" s="74"/>
      <c r="DX568" s="74"/>
      <c r="DY568" s="74"/>
      <c r="DZ568" s="74"/>
      <c r="EA568" s="74"/>
    </row>
    <row r="569" spans="123:131" ht="13" x14ac:dyDescent="0.3">
      <c r="DS569" s="74"/>
      <c r="DT569" s="74"/>
      <c r="DU569" s="74"/>
      <c r="DV569" s="74"/>
      <c r="DW569" s="74"/>
      <c r="DX569" s="74"/>
      <c r="DY569" s="74"/>
      <c r="DZ569" s="74"/>
      <c r="EA569" s="74"/>
    </row>
    <row r="570" spans="123:131" ht="13" x14ac:dyDescent="0.3">
      <c r="DS570" s="74"/>
      <c r="DT570" s="74"/>
      <c r="DU570" s="74"/>
      <c r="DV570" s="74"/>
      <c r="DW570" s="74"/>
      <c r="DX570" s="74"/>
      <c r="DY570" s="74"/>
      <c r="DZ570" s="74"/>
      <c r="EA570" s="74"/>
    </row>
    <row r="571" spans="123:131" ht="13" x14ac:dyDescent="0.3">
      <c r="DS571" s="74"/>
      <c r="DT571" s="74"/>
      <c r="DU571" s="74"/>
      <c r="DV571" s="74"/>
      <c r="DW571" s="74"/>
      <c r="DX571" s="74"/>
      <c r="DY571" s="74"/>
      <c r="DZ571" s="74"/>
      <c r="EA571" s="74"/>
    </row>
    <row r="572" spans="123:131" ht="13" x14ac:dyDescent="0.3">
      <c r="DS572" s="74"/>
      <c r="DT572" s="74"/>
      <c r="DU572" s="74"/>
      <c r="DV572" s="74"/>
      <c r="DW572" s="74"/>
      <c r="DX572" s="74"/>
      <c r="DY572" s="74"/>
      <c r="DZ572" s="74"/>
      <c r="EA572" s="74"/>
    </row>
    <row r="573" spans="123:131" ht="13" x14ac:dyDescent="0.3">
      <c r="DS573" s="74"/>
      <c r="DT573" s="74"/>
      <c r="DU573" s="74"/>
      <c r="DV573" s="74"/>
      <c r="DW573" s="74"/>
      <c r="DX573" s="74"/>
      <c r="DY573" s="74"/>
      <c r="DZ573" s="74"/>
      <c r="EA573" s="74"/>
    </row>
    <row r="574" spans="123:131" ht="13" x14ac:dyDescent="0.3">
      <c r="DS574" s="74"/>
      <c r="DT574" s="74"/>
      <c r="DU574" s="74"/>
      <c r="DV574" s="74"/>
      <c r="DW574" s="74"/>
      <c r="DX574" s="74"/>
      <c r="DY574" s="74"/>
      <c r="DZ574" s="74"/>
      <c r="EA574" s="74"/>
    </row>
    <row r="575" spans="123:131" ht="13" x14ac:dyDescent="0.3">
      <c r="DS575" s="74"/>
      <c r="DT575" s="74"/>
      <c r="DU575" s="74"/>
      <c r="DV575" s="74"/>
      <c r="DW575" s="74"/>
      <c r="DX575" s="74"/>
      <c r="DY575" s="74"/>
      <c r="DZ575" s="74"/>
      <c r="EA575" s="74"/>
    </row>
    <row r="576" spans="123:131" ht="13" x14ac:dyDescent="0.3">
      <c r="DS576" s="74"/>
      <c r="DT576" s="74"/>
      <c r="DU576" s="74"/>
      <c r="DV576" s="74"/>
      <c r="DW576" s="74"/>
      <c r="DX576" s="74"/>
      <c r="DY576" s="74"/>
      <c r="DZ576" s="74"/>
      <c r="EA576" s="74"/>
    </row>
    <row r="577" spans="123:131" ht="13" x14ac:dyDescent="0.3">
      <c r="DS577" s="74"/>
      <c r="DT577" s="74"/>
      <c r="DU577" s="74"/>
      <c r="DV577" s="74"/>
      <c r="DW577" s="74"/>
      <c r="DX577" s="74"/>
      <c r="DY577" s="74"/>
      <c r="DZ577" s="74"/>
      <c r="EA577" s="74"/>
    </row>
    <row r="578" spans="123:131" ht="13" x14ac:dyDescent="0.3">
      <c r="DS578" s="74"/>
      <c r="DT578" s="74"/>
      <c r="DU578" s="74"/>
      <c r="DV578" s="74"/>
      <c r="DW578" s="74"/>
      <c r="DX578" s="74"/>
      <c r="DY578" s="74"/>
      <c r="DZ578" s="74"/>
      <c r="EA578" s="74"/>
    </row>
    <row r="579" spans="123:131" ht="13" x14ac:dyDescent="0.3">
      <c r="DS579" s="74"/>
      <c r="DT579" s="74"/>
      <c r="DU579" s="74"/>
      <c r="DV579" s="74"/>
      <c r="DW579" s="74"/>
      <c r="DX579" s="74"/>
      <c r="DY579" s="74"/>
      <c r="DZ579" s="74"/>
      <c r="EA579" s="74"/>
    </row>
    <row r="580" spans="123:131" ht="13" x14ac:dyDescent="0.3">
      <c r="DS580" s="74"/>
      <c r="DT580" s="74"/>
      <c r="DU580" s="74"/>
      <c r="DV580" s="74"/>
      <c r="DW580" s="74"/>
      <c r="DX580" s="74"/>
      <c r="DY580" s="74"/>
      <c r="DZ580" s="74"/>
      <c r="EA580" s="74"/>
    </row>
    <row r="581" spans="123:131" ht="13" x14ac:dyDescent="0.3">
      <c r="DS581" s="74"/>
      <c r="DT581" s="74"/>
      <c r="DU581" s="74"/>
      <c r="DV581" s="74"/>
      <c r="DW581" s="74"/>
      <c r="DX581" s="74"/>
      <c r="DY581" s="74"/>
      <c r="DZ581" s="74"/>
      <c r="EA581" s="74"/>
    </row>
    <row r="582" spans="123:131" ht="13" x14ac:dyDescent="0.3">
      <c r="DS582" s="74"/>
      <c r="DT582" s="74"/>
      <c r="DU582" s="74"/>
      <c r="DV582" s="74"/>
      <c r="DW582" s="74"/>
      <c r="DX582" s="74"/>
      <c r="DY582" s="74"/>
      <c r="DZ582" s="74"/>
      <c r="EA582" s="74"/>
    </row>
    <row r="583" spans="123:131" ht="13" x14ac:dyDescent="0.3">
      <c r="DS583" s="74"/>
      <c r="DT583" s="74"/>
      <c r="DU583" s="74"/>
      <c r="DV583" s="74"/>
      <c r="DW583" s="74"/>
      <c r="DX583" s="74"/>
      <c r="DY583" s="74"/>
      <c r="DZ583" s="74"/>
      <c r="EA583" s="74"/>
    </row>
    <row r="584" spans="123:131" ht="13" x14ac:dyDescent="0.3">
      <c r="DS584" s="74"/>
      <c r="DT584" s="74"/>
      <c r="DU584" s="74"/>
      <c r="DV584" s="74"/>
      <c r="DW584" s="74"/>
      <c r="DX584" s="74"/>
      <c r="DY584" s="74"/>
      <c r="DZ584" s="74"/>
      <c r="EA584" s="74"/>
    </row>
    <row r="585" spans="123:131" ht="13" x14ac:dyDescent="0.3">
      <c r="DS585" s="74"/>
      <c r="DT585" s="74"/>
      <c r="DU585" s="74"/>
      <c r="DV585" s="74"/>
      <c r="DW585" s="74"/>
      <c r="DX585" s="74"/>
      <c r="DY585" s="74"/>
      <c r="DZ585" s="74"/>
      <c r="EA585" s="74"/>
    </row>
    <row r="586" spans="123:131" ht="13" x14ac:dyDescent="0.3">
      <c r="DS586" s="74"/>
      <c r="DT586" s="74"/>
      <c r="DU586" s="74"/>
      <c r="DV586" s="74"/>
      <c r="DW586" s="74"/>
      <c r="DX586" s="74"/>
      <c r="DY586" s="74"/>
      <c r="DZ586" s="74"/>
      <c r="EA586" s="74"/>
    </row>
    <row r="587" spans="123:131" ht="13" x14ac:dyDescent="0.3">
      <c r="DS587" s="74"/>
      <c r="DT587" s="74"/>
      <c r="DU587" s="74"/>
      <c r="DV587" s="74"/>
      <c r="DW587" s="74"/>
      <c r="DX587" s="74"/>
      <c r="DY587" s="74"/>
      <c r="DZ587" s="74"/>
      <c r="EA587" s="74"/>
    </row>
    <row r="588" spans="123:131" ht="13" x14ac:dyDescent="0.3">
      <c r="DS588" s="74"/>
      <c r="DT588" s="74"/>
      <c r="DU588" s="74"/>
      <c r="DV588" s="74"/>
      <c r="DW588" s="74"/>
      <c r="DX588" s="74"/>
      <c r="DY588" s="74"/>
      <c r="DZ588" s="74"/>
      <c r="EA588" s="74"/>
    </row>
    <row r="589" spans="123:131" ht="13" x14ac:dyDescent="0.3">
      <c r="DS589" s="74"/>
      <c r="DT589" s="74"/>
      <c r="DU589" s="74"/>
      <c r="DV589" s="74"/>
      <c r="DW589" s="74"/>
      <c r="DX589" s="74"/>
      <c r="DY589" s="74"/>
      <c r="DZ589" s="74"/>
      <c r="EA589" s="74"/>
    </row>
    <row r="590" spans="123:131" ht="13" x14ac:dyDescent="0.3">
      <c r="DS590" s="74"/>
      <c r="DT590" s="74"/>
      <c r="DU590" s="74"/>
      <c r="DV590" s="74"/>
      <c r="DW590" s="74"/>
      <c r="DX590" s="74"/>
      <c r="DY590" s="74"/>
      <c r="DZ590" s="74"/>
      <c r="EA590" s="74"/>
    </row>
    <row r="591" spans="123:131" ht="13" x14ac:dyDescent="0.3">
      <c r="DS591" s="74"/>
      <c r="DT591" s="74"/>
      <c r="DU591" s="74"/>
      <c r="DV591" s="74"/>
      <c r="DW591" s="74"/>
      <c r="DX591" s="74"/>
      <c r="DY591" s="74"/>
      <c r="DZ591" s="74"/>
      <c r="EA591" s="74"/>
    </row>
    <row r="592" spans="123:131" ht="13" x14ac:dyDescent="0.3">
      <c r="DS592" s="74"/>
      <c r="DT592" s="74"/>
      <c r="DU592" s="74"/>
      <c r="DV592" s="74"/>
      <c r="DW592" s="74"/>
      <c r="DX592" s="74"/>
      <c r="DY592" s="74"/>
      <c r="DZ592" s="74"/>
      <c r="EA592" s="74"/>
    </row>
    <row r="593" spans="123:131" ht="13" x14ac:dyDescent="0.3">
      <c r="DS593" s="74"/>
      <c r="DT593" s="74"/>
      <c r="DU593" s="74"/>
      <c r="DV593" s="74"/>
      <c r="DW593" s="74"/>
      <c r="DX593" s="74"/>
      <c r="DY593" s="74"/>
      <c r="DZ593" s="74"/>
      <c r="EA593" s="74"/>
    </row>
    <row r="594" spans="123:131" ht="13" x14ac:dyDescent="0.3">
      <c r="DS594" s="74"/>
      <c r="DT594" s="74"/>
      <c r="DU594" s="74"/>
      <c r="DV594" s="74"/>
      <c r="DW594" s="74"/>
      <c r="DX594" s="74"/>
      <c r="DY594" s="74"/>
      <c r="DZ594" s="74"/>
      <c r="EA594" s="74"/>
    </row>
    <row r="595" spans="123:131" ht="13" x14ac:dyDescent="0.3">
      <c r="DS595" s="74"/>
      <c r="DT595" s="74"/>
      <c r="DU595" s="74"/>
      <c r="DV595" s="74"/>
      <c r="DW595" s="74"/>
      <c r="DX595" s="74"/>
      <c r="DY595" s="74"/>
      <c r="DZ595" s="74"/>
      <c r="EA595" s="74"/>
    </row>
    <row r="596" spans="123:131" ht="13" x14ac:dyDescent="0.3">
      <c r="DS596" s="74"/>
      <c r="DT596" s="74"/>
      <c r="DU596" s="74"/>
      <c r="DV596" s="74"/>
      <c r="DW596" s="74"/>
      <c r="DX596" s="74"/>
      <c r="DY596" s="74"/>
      <c r="DZ596" s="74"/>
      <c r="EA596" s="74"/>
    </row>
    <row r="597" spans="123:131" ht="13" x14ac:dyDescent="0.3">
      <c r="DS597" s="74"/>
      <c r="DT597" s="74"/>
      <c r="DU597" s="74"/>
      <c r="DV597" s="74"/>
      <c r="DW597" s="74"/>
      <c r="DX597" s="74"/>
      <c r="DY597" s="74"/>
      <c r="DZ597" s="74"/>
      <c r="EA597" s="74"/>
    </row>
    <row r="598" spans="123:131" ht="13" x14ac:dyDescent="0.3">
      <c r="DS598" s="74"/>
      <c r="DT598" s="74"/>
      <c r="DU598" s="74"/>
      <c r="DV598" s="74"/>
      <c r="DW598" s="74"/>
      <c r="DX598" s="74"/>
      <c r="DY598" s="74"/>
      <c r="DZ598" s="74"/>
      <c r="EA598" s="74"/>
    </row>
    <row r="599" spans="123:131" ht="13" x14ac:dyDescent="0.3">
      <c r="DS599" s="74"/>
      <c r="DT599" s="74"/>
      <c r="DU599" s="74"/>
      <c r="DV599" s="74"/>
      <c r="DW599" s="74"/>
      <c r="DX599" s="74"/>
      <c r="DY599" s="74"/>
      <c r="DZ599" s="74"/>
      <c r="EA599" s="74"/>
    </row>
    <row r="600" spans="123:131" ht="13" x14ac:dyDescent="0.3">
      <c r="DS600" s="74"/>
      <c r="DT600" s="74"/>
      <c r="DU600" s="74"/>
      <c r="DV600" s="74"/>
      <c r="DW600" s="74"/>
      <c r="DX600" s="74"/>
      <c r="DY600" s="74"/>
      <c r="DZ600" s="74"/>
      <c r="EA600" s="74"/>
    </row>
    <row r="601" spans="123:131" ht="13" x14ac:dyDescent="0.3">
      <c r="DS601" s="74"/>
      <c r="DT601" s="74"/>
      <c r="DU601" s="74"/>
      <c r="DV601" s="74"/>
      <c r="DW601" s="74"/>
      <c r="DX601" s="74"/>
      <c r="DY601" s="74"/>
      <c r="DZ601" s="74"/>
      <c r="EA601" s="74"/>
    </row>
    <row r="602" spans="123:131" ht="13" x14ac:dyDescent="0.3">
      <c r="DS602" s="74"/>
      <c r="DT602" s="74"/>
      <c r="DU602" s="74"/>
      <c r="DV602" s="74"/>
      <c r="DW602" s="74"/>
      <c r="DX602" s="74"/>
      <c r="DY602" s="74"/>
      <c r="DZ602" s="74"/>
      <c r="EA602" s="74"/>
    </row>
    <row r="603" spans="123:131" ht="13" x14ac:dyDescent="0.3">
      <c r="DS603" s="74"/>
      <c r="DT603" s="74"/>
      <c r="DU603" s="74"/>
      <c r="DV603" s="74"/>
      <c r="DW603" s="74"/>
      <c r="DX603" s="74"/>
      <c r="DY603" s="74"/>
      <c r="DZ603" s="74"/>
      <c r="EA603" s="74"/>
    </row>
    <row r="604" spans="123:131" ht="13" x14ac:dyDescent="0.3">
      <c r="DS604" s="74"/>
      <c r="DT604" s="74"/>
      <c r="DU604" s="74"/>
      <c r="DV604" s="74"/>
      <c r="DW604" s="74"/>
      <c r="DX604" s="74"/>
      <c r="DY604" s="74"/>
      <c r="DZ604" s="74"/>
      <c r="EA604" s="74"/>
    </row>
    <row r="605" spans="123:131" ht="13" x14ac:dyDescent="0.3">
      <c r="DS605" s="74"/>
      <c r="DT605" s="74"/>
      <c r="DU605" s="74"/>
      <c r="DV605" s="74"/>
      <c r="DW605" s="74"/>
      <c r="DX605" s="74"/>
      <c r="DY605" s="74"/>
      <c r="DZ605" s="74"/>
      <c r="EA605" s="74"/>
    </row>
    <row r="606" spans="123:131" ht="13" x14ac:dyDescent="0.3">
      <c r="DS606" s="74"/>
      <c r="DT606" s="74"/>
      <c r="DU606" s="74"/>
      <c r="DV606" s="74"/>
      <c r="DW606" s="74"/>
      <c r="DX606" s="74"/>
      <c r="DY606" s="74"/>
      <c r="DZ606" s="74"/>
      <c r="EA606" s="74"/>
    </row>
    <row r="607" spans="123:131" ht="13" x14ac:dyDescent="0.3">
      <c r="DS607" s="74"/>
      <c r="DT607" s="74"/>
      <c r="DU607" s="74"/>
      <c r="DV607" s="74"/>
      <c r="DW607" s="74"/>
      <c r="DX607" s="74"/>
      <c r="DY607" s="74"/>
      <c r="DZ607" s="74"/>
      <c r="EA607" s="74"/>
    </row>
    <row r="608" spans="123:131" ht="13" x14ac:dyDescent="0.3">
      <c r="DS608" s="74"/>
      <c r="DT608" s="74"/>
      <c r="DU608" s="74"/>
      <c r="DV608" s="74"/>
      <c r="DW608" s="74"/>
      <c r="DX608" s="74"/>
      <c r="DY608" s="74"/>
      <c r="DZ608" s="74"/>
      <c r="EA608" s="74"/>
    </row>
    <row r="609" spans="123:131" ht="13" x14ac:dyDescent="0.3">
      <c r="DS609" s="74"/>
      <c r="DT609" s="74"/>
      <c r="DU609" s="74"/>
      <c r="DV609" s="74"/>
      <c r="DW609" s="74"/>
      <c r="DX609" s="74"/>
      <c r="DY609" s="74"/>
      <c r="DZ609" s="74"/>
      <c r="EA609" s="74"/>
    </row>
    <row r="610" spans="123:131" ht="13" x14ac:dyDescent="0.3">
      <c r="DS610" s="74"/>
      <c r="DT610" s="74"/>
      <c r="DU610" s="74"/>
      <c r="DV610" s="74"/>
      <c r="DW610" s="74"/>
      <c r="DX610" s="74"/>
      <c r="DY610" s="74"/>
      <c r="DZ610" s="74"/>
      <c r="EA610" s="74"/>
    </row>
    <row r="611" spans="123:131" ht="13" x14ac:dyDescent="0.3">
      <c r="DS611" s="74"/>
      <c r="DT611" s="74"/>
      <c r="DU611" s="74"/>
      <c r="DV611" s="74"/>
      <c r="DW611" s="74"/>
      <c r="DX611" s="74"/>
      <c r="DY611" s="74"/>
      <c r="DZ611" s="74"/>
      <c r="EA611" s="74"/>
    </row>
    <row r="612" spans="123:131" ht="13" x14ac:dyDescent="0.3">
      <c r="DS612" s="74"/>
      <c r="DT612" s="74"/>
      <c r="DU612" s="74"/>
      <c r="DV612" s="74"/>
      <c r="DW612" s="74"/>
      <c r="DX612" s="74"/>
      <c r="DY612" s="74"/>
      <c r="DZ612" s="74"/>
      <c r="EA612" s="74"/>
    </row>
    <row r="613" spans="123:131" ht="13" x14ac:dyDescent="0.3">
      <c r="DS613" s="74"/>
      <c r="DT613" s="74"/>
      <c r="DU613" s="74"/>
      <c r="DV613" s="74"/>
      <c r="DW613" s="74"/>
      <c r="DX613" s="74"/>
      <c r="DY613" s="74"/>
      <c r="DZ613" s="74"/>
      <c r="EA613" s="74"/>
    </row>
    <row r="614" spans="123:131" ht="13" x14ac:dyDescent="0.3">
      <c r="DS614" s="74"/>
      <c r="DT614" s="74"/>
      <c r="DU614" s="74"/>
      <c r="DV614" s="74"/>
      <c r="DW614" s="74"/>
      <c r="DX614" s="74"/>
      <c r="DY614" s="74"/>
      <c r="DZ614" s="74"/>
      <c r="EA614" s="74"/>
    </row>
    <row r="615" spans="123:131" ht="13" x14ac:dyDescent="0.3">
      <c r="DS615" s="74"/>
      <c r="DT615" s="74"/>
      <c r="DU615" s="74"/>
      <c r="DV615" s="74"/>
      <c r="DW615" s="74"/>
      <c r="DX615" s="74"/>
      <c r="DY615" s="74"/>
      <c r="DZ615" s="74"/>
      <c r="EA615" s="74"/>
    </row>
    <row r="616" spans="123:131" ht="13" x14ac:dyDescent="0.3">
      <c r="DS616" s="74"/>
      <c r="DT616" s="74"/>
      <c r="DU616" s="74"/>
      <c r="DV616" s="74"/>
      <c r="DW616" s="74"/>
      <c r="DX616" s="74"/>
      <c r="DY616" s="74"/>
      <c r="DZ616" s="74"/>
      <c r="EA616" s="74"/>
    </row>
    <row r="617" spans="123:131" ht="13" x14ac:dyDescent="0.3">
      <c r="DS617" s="74"/>
      <c r="DT617" s="74"/>
      <c r="DU617" s="74"/>
      <c r="DV617" s="74"/>
      <c r="DW617" s="74"/>
      <c r="DX617" s="74"/>
      <c r="DY617" s="74"/>
      <c r="DZ617" s="74"/>
      <c r="EA617" s="74"/>
    </row>
    <row r="618" spans="123:131" ht="13" x14ac:dyDescent="0.3">
      <c r="DS618" s="74"/>
      <c r="DT618" s="74"/>
      <c r="DU618" s="74"/>
      <c r="DV618" s="74"/>
      <c r="DW618" s="74"/>
      <c r="DX618" s="74"/>
      <c r="DY618" s="74"/>
      <c r="DZ618" s="74"/>
      <c r="EA618" s="74"/>
    </row>
    <row r="619" spans="123:131" ht="13" x14ac:dyDescent="0.3">
      <c r="DS619" s="74"/>
      <c r="DT619" s="74"/>
      <c r="DU619" s="74"/>
      <c r="DV619" s="74"/>
      <c r="DW619" s="74"/>
      <c r="DX619" s="74"/>
      <c r="DY619" s="74"/>
      <c r="DZ619" s="74"/>
      <c r="EA619" s="74"/>
    </row>
    <row r="620" spans="123:131" ht="13" x14ac:dyDescent="0.3">
      <c r="DS620" s="74"/>
      <c r="DT620" s="74"/>
      <c r="DU620" s="74"/>
      <c r="DV620" s="74"/>
      <c r="DW620" s="74"/>
      <c r="DX620" s="74"/>
      <c r="DY620" s="74"/>
      <c r="DZ620" s="74"/>
      <c r="EA620" s="74"/>
    </row>
    <row r="621" spans="123:131" ht="13" x14ac:dyDescent="0.3">
      <c r="DS621" s="74"/>
      <c r="DT621" s="74"/>
      <c r="DU621" s="74"/>
      <c r="DV621" s="74"/>
      <c r="DW621" s="74"/>
      <c r="DX621" s="74"/>
      <c r="DY621" s="74"/>
      <c r="DZ621" s="74"/>
      <c r="EA621" s="74"/>
    </row>
    <row r="622" spans="123:131" ht="13" x14ac:dyDescent="0.3">
      <c r="DS622" s="74"/>
      <c r="DT622" s="74"/>
      <c r="DU622" s="74"/>
      <c r="DV622" s="74"/>
      <c r="DW622" s="74"/>
      <c r="DX622" s="74"/>
      <c r="DY622" s="74"/>
      <c r="DZ622" s="74"/>
      <c r="EA622" s="74"/>
    </row>
    <row r="623" spans="123:131" ht="13" x14ac:dyDescent="0.3">
      <c r="DS623" s="74"/>
      <c r="DT623" s="74"/>
      <c r="DU623" s="74"/>
      <c r="DV623" s="74"/>
      <c r="DW623" s="74"/>
      <c r="DX623" s="74"/>
      <c r="DY623" s="74"/>
      <c r="DZ623" s="74"/>
      <c r="EA623" s="74"/>
    </row>
    <row r="624" spans="123:131" ht="13" x14ac:dyDescent="0.3">
      <c r="DS624" s="74"/>
      <c r="DT624" s="74"/>
      <c r="DU624" s="74"/>
      <c r="DV624" s="74"/>
      <c r="DW624" s="74"/>
      <c r="DX624" s="74"/>
      <c r="DY624" s="74"/>
      <c r="DZ624" s="74"/>
      <c r="EA624" s="74"/>
    </row>
    <row r="625" spans="123:131" ht="13" x14ac:dyDescent="0.3">
      <c r="DS625" s="74"/>
      <c r="DT625" s="74"/>
      <c r="DU625" s="74"/>
      <c r="DV625" s="74"/>
      <c r="DW625" s="74"/>
      <c r="DX625" s="74"/>
      <c r="DY625" s="74"/>
      <c r="DZ625" s="74"/>
      <c r="EA625" s="74"/>
    </row>
    <row r="626" spans="123:131" ht="13" x14ac:dyDescent="0.3">
      <c r="DS626" s="74"/>
      <c r="DT626" s="74"/>
      <c r="DU626" s="74"/>
      <c r="DV626" s="74"/>
      <c r="DW626" s="74"/>
      <c r="DX626" s="74"/>
      <c r="DY626" s="74"/>
      <c r="DZ626" s="74"/>
      <c r="EA626" s="74"/>
    </row>
    <row r="627" spans="123:131" ht="13" x14ac:dyDescent="0.3">
      <c r="DS627" s="74"/>
      <c r="DT627" s="74"/>
      <c r="DU627" s="74"/>
      <c r="DV627" s="74"/>
      <c r="DW627" s="74"/>
      <c r="DX627" s="74"/>
      <c r="DY627" s="74"/>
      <c r="DZ627" s="74"/>
      <c r="EA627" s="74"/>
    </row>
    <row r="628" spans="123:131" ht="13" x14ac:dyDescent="0.3">
      <c r="DS628" s="74"/>
      <c r="DT628" s="74"/>
      <c r="DU628" s="74"/>
      <c r="DV628" s="74"/>
      <c r="DW628" s="74"/>
      <c r="DX628" s="74"/>
      <c r="DY628" s="74"/>
      <c r="DZ628" s="74"/>
      <c r="EA628" s="74"/>
    </row>
    <row r="629" spans="123:131" ht="13" x14ac:dyDescent="0.3">
      <c r="DS629" s="74"/>
      <c r="DT629" s="74"/>
      <c r="DU629" s="74"/>
      <c r="DV629" s="74"/>
      <c r="DW629" s="74"/>
      <c r="DX629" s="74"/>
      <c r="DY629" s="74"/>
      <c r="DZ629" s="74"/>
      <c r="EA629" s="74"/>
    </row>
    <row r="630" spans="123:131" ht="13" x14ac:dyDescent="0.3">
      <c r="DS630" s="74"/>
      <c r="DT630" s="74"/>
      <c r="DU630" s="74"/>
      <c r="DV630" s="74"/>
      <c r="DW630" s="74"/>
      <c r="DX630" s="74"/>
      <c r="DY630" s="74"/>
      <c r="DZ630" s="74"/>
      <c r="EA630" s="74"/>
    </row>
    <row r="631" spans="123:131" ht="13" x14ac:dyDescent="0.3">
      <c r="DS631" s="74"/>
      <c r="DT631" s="74"/>
      <c r="DU631" s="74"/>
      <c r="DV631" s="74"/>
      <c r="DW631" s="74"/>
      <c r="DX631" s="74"/>
      <c r="DY631" s="74"/>
      <c r="DZ631" s="74"/>
      <c r="EA631" s="74"/>
    </row>
    <row r="632" spans="123:131" ht="13" x14ac:dyDescent="0.3">
      <c r="DS632" s="74"/>
      <c r="DT632" s="74"/>
      <c r="DU632" s="74"/>
      <c r="DV632" s="74"/>
      <c r="DW632" s="74"/>
      <c r="DX632" s="74"/>
      <c r="DY632" s="74"/>
      <c r="DZ632" s="74"/>
      <c r="EA632" s="74"/>
    </row>
    <row r="633" spans="123:131" ht="13" x14ac:dyDescent="0.3">
      <c r="DS633" s="74"/>
      <c r="DT633" s="74"/>
      <c r="DU633" s="74"/>
      <c r="DV633" s="74"/>
      <c r="DW633" s="74"/>
      <c r="DX633" s="74"/>
      <c r="DY633" s="74"/>
      <c r="DZ633" s="74"/>
      <c r="EA633" s="74"/>
    </row>
    <row r="634" spans="123:131" ht="13" x14ac:dyDescent="0.3">
      <c r="DS634" s="74"/>
      <c r="DT634" s="74"/>
      <c r="DU634" s="74"/>
      <c r="DV634" s="74"/>
      <c r="DW634" s="74"/>
      <c r="DX634" s="74"/>
      <c r="DY634" s="74"/>
      <c r="DZ634" s="74"/>
      <c r="EA634" s="74"/>
    </row>
    <row r="635" spans="123:131" ht="13" x14ac:dyDescent="0.3">
      <c r="DS635" s="74"/>
      <c r="DT635" s="74"/>
      <c r="DU635" s="74"/>
      <c r="DV635" s="74"/>
      <c r="DW635" s="74"/>
      <c r="DX635" s="74"/>
      <c r="DY635" s="74"/>
      <c r="DZ635" s="74"/>
      <c r="EA635" s="74"/>
    </row>
    <row r="636" spans="123:131" ht="13" x14ac:dyDescent="0.3">
      <c r="DS636" s="74"/>
      <c r="DT636" s="74"/>
      <c r="DU636" s="74"/>
      <c r="DV636" s="74"/>
      <c r="DW636" s="74"/>
      <c r="DX636" s="74"/>
      <c r="DY636" s="74"/>
      <c r="DZ636" s="74"/>
      <c r="EA636" s="74"/>
    </row>
    <row r="637" spans="123:131" ht="13" x14ac:dyDescent="0.3">
      <c r="DS637" s="74"/>
      <c r="DT637" s="74"/>
      <c r="DU637" s="74"/>
      <c r="DV637" s="74"/>
      <c r="DW637" s="74"/>
      <c r="DX637" s="74"/>
      <c r="DY637" s="74"/>
      <c r="DZ637" s="74"/>
      <c r="EA637" s="74"/>
    </row>
    <row r="638" spans="123:131" ht="13" x14ac:dyDescent="0.3">
      <c r="DS638" s="74"/>
      <c r="DT638" s="74"/>
      <c r="DU638" s="74"/>
      <c r="DV638" s="74"/>
      <c r="DW638" s="74"/>
      <c r="DX638" s="74"/>
      <c r="DY638" s="74"/>
      <c r="DZ638" s="74"/>
      <c r="EA638" s="74"/>
    </row>
    <row r="639" spans="123:131" ht="13" x14ac:dyDescent="0.3">
      <c r="DS639" s="74"/>
      <c r="DT639" s="74"/>
      <c r="DU639" s="74"/>
      <c r="DV639" s="74"/>
      <c r="DW639" s="74"/>
      <c r="DX639" s="74"/>
      <c r="DY639" s="74"/>
      <c r="DZ639" s="74"/>
      <c r="EA639" s="74"/>
    </row>
    <row r="640" spans="123:131" ht="13" x14ac:dyDescent="0.3">
      <c r="DS640" s="74"/>
      <c r="DT640" s="74"/>
      <c r="DU640" s="74"/>
      <c r="DV640" s="74"/>
      <c r="DW640" s="74"/>
      <c r="DX640" s="74"/>
      <c r="DY640" s="74"/>
      <c r="DZ640" s="74"/>
      <c r="EA640" s="74"/>
    </row>
    <row r="641" spans="123:131" ht="13" x14ac:dyDescent="0.3">
      <c r="DS641" s="74"/>
      <c r="DT641" s="74"/>
      <c r="DU641" s="74"/>
      <c r="DV641" s="74"/>
      <c r="DW641" s="74"/>
      <c r="DX641" s="74"/>
      <c r="DY641" s="74"/>
      <c r="DZ641" s="74"/>
      <c r="EA641" s="74"/>
    </row>
    <row r="642" spans="123:131" ht="13" x14ac:dyDescent="0.3">
      <c r="DS642" s="74"/>
      <c r="DT642" s="74"/>
      <c r="DU642" s="74"/>
      <c r="DV642" s="74"/>
      <c r="DW642" s="74"/>
      <c r="DX642" s="74"/>
      <c r="DY642" s="74"/>
      <c r="DZ642" s="74"/>
      <c r="EA642" s="74"/>
    </row>
    <row r="643" spans="123:131" ht="13" x14ac:dyDescent="0.3">
      <c r="DS643" s="74"/>
      <c r="DT643" s="74"/>
      <c r="DU643" s="74"/>
      <c r="DV643" s="74"/>
      <c r="DW643" s="74"/>
      <c r="DX643" s="74"/>
      <c r="DY643" s="74"/>
      <c r="DZ643" s="74"/>
      <c r="EA643" s="74"/>
    </row>
    <row r="644" spans="123:131" ht="13" x14ac:dyDescent="0.3">
      <c r="DS644" s="74"/>
      <c r="DT644" s="74"/>
      <c r="DU644" s="74"/>
      <c r="DV644" s="74"/>
      <c r="DW644" s="74"/>
      <c r="DX644" s="74"/>
      <c r="DY644" s="74"/>
      <c r="DZ644" s="74"/>
      <c r="EA644" s="74"/>
    </row>
    <row r="645" spans="123:131" ht="13" x14ac:dyDescent="0.3">
      <c r="DS645" s="74"/>
      <c r="DT645" s="74"/>
      <c r="DU645" s="74"/>
      <c r="DV645" s="74"/>
      <c r="DW645" s="74"/>
      <c r="DX645" s="74"/>
      <c r="DY645" s="74"/>
      <c r="DZ645" s="74"/>
      <c r="EA645" s="74"/>
    </row>
    <row r="646" spans="123:131" ht="13" x14ac:dyDescent="0.3">
      <c r="DS646" s="74"/>
      <c r="DT646" s="74"/>
      <c r="DU646" s="74"/>
      <c r="DV646" s="74"/>
      <c r="DW646" s="74"/>
      <c r="DX646" s="74"/>
      <c r="DY646" s="74"/>
      <c r="DZ646" s="74"/>
      <c r="EA646" s="74"/>
    </row>
    <row r="647" spans="123:131" ht="13" x14ac:dyDescent="0.3">
      <c r="DS647" s="74"/>
      <c r="DT647" s="74"/>
      <c r="DU647" s="74"/>
      <c r="DV647" s="74"/>
      <c r="DW647" s="74"/>
      <c r="DX647" s="74"/>
      <c r="DY647" s="74"/>
      <c r="DZ647" s="74"/>
      <c r="EA647" s="74"/>
    </row>
    <row r="648" spans="123:131" ht="13" x14ac:dyDescent="0.3">
      <c r="DS648" s="74"/>
      <c r="DT648" s="74"/>
      <c r="DU648" s="74"/>
      <c r="DV648" s="74"/>
      <c r="DW648" s="74"/>
      <c r="DX648" s="74"/>
      <c r="DY648" s="74"/>
      <c r="DZ648" s="74"/>
      <c r="EA648" s="74"/>
    </row>
    <row r="649" spans="123:131" ht="13" x14ac:dyDescent="0.3">
      <c r="DS649" s="74"/>
      <c r="DT649" s="74"/>
      <c r="DU649" s="74"/>
      <c r="DV649" s="74"/>
      <c r="DW649" s="74"/>
      <c r="DX649" s="74"/>
      <c r="DY649" s="74"/>
      <c r="DZ649" s="74"/>
      <c r="EA649" s="74"/>
    </row>
    <row r="650" spans="123:131" ht="13" x14ac:dyDescent="0.3">
      <c r="DS650" s="74"/>
      <c r="DT650" s="74"/>
      <c r="DU650" s="74"/>
      <c r="DV650" s="74"/>
      <c r="DW650" s="74"/>
      <c r="DX650" s="74"/>
      <c r="DY650" s="74"/>
      <c r="DZ650" s="74"/>
      <c r="EA650" s="74"/>
    </row>
    <row r="651" spans="123:131" ht="13" x14ac:dyDescent="0.3">
      <c r="DS651" s="74"/>
      <c r="DT651" s="74"/>
      <c r="DU651" s="74"/>
      <c r="DV651" s="74"/>
      <c r="DW651" s="74"/>
      <c r="DX651" s="74"/>
      <c r="DY651" s="74"/>
      <c r="DZ651" s="74"/>
      <c r="EA651" s="74"/>
    </row>
    <row r="652" spans="123:131" ht="13" x14ac:dyDescent="0.3">
      <c r="DS652" s="74"/>
      <c r="DT652" s="74"/>
      <c r="DU652" s="74"/>
      <c r="DV652" s="74"/>
      <c r="DW652" s="74"/>
      <c r="DX652" s="74"/>
      <c r="DY652" s="74"/>
      <c r="DZ652" s="74"/>
      <c r="EA652" s="74"/>
    </row>
    <row r="653" spans="123:131" ht="13" x14ac:dyDescent="0.3">
      <c r="DS653" s="74"/>
      <c r="DT653" s="74"/>
      <c r="DU653" s="74"/>
      <c r="DV653" s="74"/>
      <c r="DW653" s="74"/>
      <c r="DX653" s="74"/>
      <c r="DY653" s="74"/>
      <c r="DZ653" s="74"/>
      <c r="EA653" s="74"/>
    </row>
    <row r="654" spans="123:131" ht="13" x14ac:dyDescent="0.3">
      <c r="DS654" s="74"/>
      <c r="DT654" s="74"/>
      <c r="DU654" s="74"/>
      <c r="DV654" s="74"/>
      <c r="DW654" s="74"/>
      <c r="DX654" s="74"/>
      <c r="DY654" s="74"/>
      <c r="DZ654" s="74"/>
      <c r="EA654" s="74"/>
    </row>
    <row r="655" spans="123:131" ht="13" x14ac:dyDescent="0.3">
      <c r="DS655" s="74"/>
      <c r="DT655" s="74"/>
      <c r="DU655" s="74"/>
      <c r="DV655" s="74"/>
      <c r="DW655" s="74"/>
      <c r="DX655" s="74"/>
      <c r="DY655" s="74"/>
      <c r="DZ655" s="74"/>
      <c r="EA655" s="74"/>
    </row>
    <row r="656" spans="123:131" ht="13" x14ac:dyDescent="0.3">
      <c r="DS656" s="74"/>
      <c r="DT656" s="74"/>
      <c r="DU656" s="74"/>
      <c r="DV656" s="74"/>
      <c r="DW656" s="74"/>
      <c r="DX656" s="74"/>
      <c r="DY656" s="74"/>
      <c r="DZ656" s="74"/>
      <c r="EA656" s="74"/>
    </row>
    <row r="657" spans="123:131" ht="13" x14ac:dyDescent="0.3">
      <c r="DS657" s="74"/>
      <c r="DT657" s="74"/>
      <c r="DU657" s="74"/>
      <c r="DV657" s="74"/>
      <c r="DW657" s="74"/>
      <c r="DX657" s="74"/>
      <c r="DY657" s="74"/>
      <c r="DZ657" s="74"/>
      <c r="EA657" s="74"/>
    </row>
    <row r="658" spans="123:131" ht="13" x14ac:dyDescent="0.3">
      <c r="DS658" s="74"/>
      <c r="DT658" s="74"/>
      <c r="DU658" s="74"/>
      <c r="DV658" s="74"/>
      <c r="DW658" s="74"/>
      <c r="DX658" s="74"/>
      <c r="DY658" s="74"/>
      <c r="DZ658" s="74"/>
      <c r="EA658" s="74"/>
    </row>
    <row r="659" spans="123:131" ht="13" x14ac:dyDescent="0.3">
      <c r="DS659" s="74"/>
      <c r="DT659" s="74"/>
      <c r="DU659" s="74"/>
      <c r="DV659" s="74"/>
      <c r="DW659" s="74"/>
      <c r="DX659" s="74"/>
      <c r="DY659" s="74"/>
      <c r="DZ659" s="74"/>
      <c r="EA659" s="74"/>
    </row>
    <row r="660" spans="123:131" ht="13" x14ac:dyDescent="0.3">
      <c r="DS660" s="74"/>
      <c r="DT660" s="74"/>
      <c r="DU660" s="74"/>
      <c r="DV660" s="74"/>
      <c r="DW660" s="74"/>
      <c r="DX660" s="74"/>
      <c r="DY660" s="74"/>
      <c r="DZ660" s="74"/>
      <c r="EA660" s="74"/>
    </row>
    <row r="661" spans="123:131" ht="13" x14ac:dyDescent="0.3">
      <c r="DS661" s="74"/>
      <c r="DT661" s="74"/>
      <c r="DU661" s="74"/>
      <c r="DV661" s="74"/>
      <c r="DW661" s="74"/>
      <c r="DX661" s="74"/>
      <c r="DY661" s="74"/>
      <c r="DZ661" s="74"/>
      <c r="EA661" s="74"/>
    </row>
    <row r="662" spans="123:131" ht="13" x14ac:dyDescent="0.3">
      <c r="DS662" s="74"/>
      <c r="DT662" s="74"/>
      <c r="DU662" s="74"/>
      <c r="DV662" s="74"/>
      <c r="DW662" s="74"/>
      <c r="DX662" s="74"/>
      <c r="DY662" s="74"/>
      <c r="DZ662" s="74"/>
      <c r="EA662" s="74"/>
    </row>
    <row r="663" spans="123:131" ht="13" x14ac:dyDescent="0.3">
      <c r="DS663" s="74"/>
      <c r="DT663" s="74"/>
      <c r="DU663" s="74"/>
      <c r="DV663" s="74"/>
      <c r="DW663" s="74"/>
      <c r="DX663" s="74"/>
      <c r="DY663" s="74"/>
      <c r="DZ663" s="74"/>
      <c r="EA663" s="74"/>
    </row>
    <row r="664" spans="123:131" ht="13" x14ac:dyDescent="0.3">
      <c r="DS664" s="74"/>
      <c r="DT664" s="74"/>
      <c r="DU664" s="74"/>
      <c r="DV664" s="74"/>
      <c r="DW664" s="74"/>
      <c r="DX664" s="74"/>
      <c r="DY664" s="74"/>
      <c r="DZ664" s="74"/>
      <c r="EA664" s="74"/>
    </row>
    <row r="665" spans="123:131" ht="13" x14ac:dyDescent="0.3">
      <c r="DS665" s="74"/>
      <c r="DT665" s="74"/>
      <c r="DU665" s="74"/>
      <c r="DV665" s="74"/>
      <c r="DW665" s="74"/>
      <c r="DX665" s="74"/>
      <c r="DY665" s="74"/>
      <c r="DZ665" s="74"/>
      <c r="EA665" s="74"/>
    </row>
    <row r="666" spans="123:131" ht="13" x14ac:dyDescent="0.3">
      <c r="DS666" s="74"/>
      <c r="DT666" s="74"/>
      <c r="DU666" s="74"/>
      <c r="DV666" s="74"/>
      <c r="DW666" s="74"/>
      <c r="DX666" s="74"/>
      <c r="DY666" s="74"/>
      <c r="DZ666" s="74"/>
      <c r="EA666" s="74"/>
    </row>
    <row r="667" spans="123:131" ht="13" x14ac:dyDescent="0.3">
      <c r="DS667" s="74"/>
      <c r="DT667" s="74"/>
      <c r="DU667" s="74"/>
      <c r="DV667" s="74"/>
      <c r="DW667" s="74"/>
      <c r="DX667" s="74"/>
      <c r="DY667" s="74"/>
      <c r="DZ667" s="74"/>
      <c r="EA667" s="74"/>
    </row>
    <row r="668" spans="123:131" ht="13" x14ac:dyDescent="0.3">
      <c r="DS668" s="74"/>
      <c r="DT668" s="74"/>
      <c r="DU668" s="74"/>
      <c r="DV668" s="74"/>
      <c r="DW668" s="74"/>
      <c r="DX668" s="74"/>
      <c r="DY668" s="74"/>
      <c r="DZ668" s="74"/>
      <c r="EA668" s="74"/>
    </row>
    <row r="669" spans="123:131" ht="13" x14ac:dyDescent="0.3">
      <c r="DS669" s="74"/>
      <c r="DT669" s="74"/>
      <c r="DU669" s="74"/>
      <c r="DV669" s="74"/>
      <c r="DW669" s="74"/>
      <c r="DX669" s="74"/>
      <c r="DY669" s="74"/>
      <c r="DZ669" s="74"/>
      <c r="EA669" s="74"/>
    </row>
    <row r="670" spans="123:131" ht="13" x14ac:dyDescent="0.3">
      <c r="DS670" s="74"/>
      <c r="DT670" s="74"/>
      <c r="DU670" s="74"/>
      <c r="DV670" s="74"/>
      <c r="DW670" s="74"/>
      <c r="DX670" s="74"/>
      <c r="DY670" s="74"/>
      <c r="DZ670" s="74"/>
      <c r="EA670" s="74"/>
    </row>
    <row r="671" spans="123:131" ht="13" x14ac:dyDescent="0.3">
      <c r="DS671" s="74"/>
      <c r="DT671" s="74"/>
      <c r="DU671" s="74"/>
      <c r="DV671" s="74"/>
      <c r="DW671" s="74"/>
      <c r="DX671" s="74"/>
      <c r="DY671" s="74"/>
      <c r="DZ671" s="74"/>
      <c r="EA671" s="74"/>
    </row>
    <row r="672" spans="123:131" ht="13" x14ac:dyDescent="0.3">
      <c r="DS672" s="74"/>
      <c r="DT672" s="74"/>
      <c r="DU672" s="74"/>
      <c r="DV672" s="74"/>
      <c r="DW672" s="74"/>
      <c r="DX672" s="74"/>
      <c r="DY672" s="74"/>
      <c r="DZ672" s="74"/>
      <c r="EA672" s="74"/>
    </row>
    <row r="673" spans="123:131" ht="13" x14ac:dyDescent="0.3">
      <c r="DS673" s="74"/>
      <c r="DT673" s="74"/>
      <c r="DU673" s="74"/>
      <c r="DV673" s="74"/>
      <c r="DW673" s="74"/>
      <c r="DX673" s="74"/>
      <c r="DY673" s="74"/>
      <c r="DZ673" s="74"/>
      <c r="EA673" s="74"/>
    </row>
    <row r="674" spans="123:131" ht="13" x14ac:dyDescent="0.3">
      <c r="DS674" s="74"/>
      <c r="DT674" s="74"/>
      <c r="DU674" s="74"/>
      <c r="DV674" s="74"/>
      <c r="DW674" s="74"/>
      <c r="DX674" s="74"/>
      <c r="DY674" s="74"/>
      <c r="DZ674" s="74"/>
      <c r="EA674" s="74"/>
    </row>
    <row r="675" spans="123:131" ht="13" x14ac:dyDescent="0.3">
      <c r="DS675" s="74"/>
      <c r="DT675" s="74"/>
      <c r="DU675" s="74"/>
      <c r="DV675" s="74"/>
      <c r="DW675" s="74"/>
      <c r="DX675" s="74"/>
      <c r="DY675" s="74"/>
      <c r="DZ675" s="74"/>
      <c r="EA675" s="74"/>
    </row>
    <row r="676" spans="123:131" ht="13" x14ac:dyDescent="0.3">
      <c r="DS676" s="74"/>
      <c r="DT676" s="74"/>
      <c r="DU676" s="74"/>
      <c r="DV676" s="74"/>
      <c r="DW676" s="74"/>
      <c r="DX676" s="74"/>
      <c r="DY676" s="74"/>
      <c r="DZ676" s="74"/>
      <c r="EA676" s="74"/>
    </row>
    <row r="677" spans="123:131" ht="13" x14ac:dyDescent="0.3">
      <c r="DS677" s="74"/>
      <c r="DT677" s="74"/>
      <c r="DU677" s="74"/>
      <c r="DV677" s="74"/>
      <c r="DW677" s="74"/>
      <c r="DX677" s="74"/>
      <c r="DY677" s="74"/>
      <c r="DZ677" s="74"/>
      <c r="EA677" s="74"/>
    </row>
    <row r="678" spans="123:131" ht="13" x14ac:dyDescent="0.3">
      <c r="DS678" s="74"/>
      <c r="DT678" s="74"/>
      <c r="DU678" s="74"/>
      <c r="DV678" s="74"/>
      <c r="DW678" s="74"/>
      <c r="DX678" s="74"/>
      <c r="DY678" s="74"/>
      <c r="DZ678" s="74"/>
      <c r="EA678" s="74"/>
    </row>
    <row r="679" spans="123:131" ht="13" x14ac:dyDescent="0.3">
      <c r="DS679" s="74"/>
      <c r="DT679" s="74"/>
      <c r="DU679" s="74"/>
      <c r="DV679" s="74"/>
      <c r="DW679" s="74"/>
      <c r="DX679" s="74"/>
      <c r="DY679" s="74"/>
      <c r="DZ679" s="74"/>
      <c r="EA679" s="74"/>
    </row>
    <row r="680" spans="123:131" ht="13" x14ac:dyDescent="0.3">
      <c r="DS680" s="74"/>
      <c r="DT680" s="74"/>
      <c r="DU680" s="74"/>
      <c r="DV680" s="74"/>
      <c r="DW680" s="74"/>
      <c r="DX680" s="74"/>
      <c r="DY680" s="74"/>
      <c r="DZ680" s="74"/>
      <c r="EA680" s="74"/>
    </row>
    <row r="681" spans="123:131" ht="13" x14ac:dyDescent="0.3">
      <c r="DS681" s="74"/>
      <c r="DT681" s="74"/>
      <c r="DU681" s="74"/>
      <c r="DV681" s="74"/>
      <c r="DW681" s="74"/>
      <c r="DX681" s="74"/>
      <c r="DY681" s="74"/>
      <c r="DZ681" s="74"/>
      <c r="EA681" s="74"/>
    </row>
    <row r="682" spans="123:131" ht="13" x14ac:dyDescent="0.3">
      <c r="DS682" s="74"/>
      <c r="DT682" s="74"/>
      <c r="DU682" s="74"/>
      <c r="DV682" s="74"/>
      <c r="DW682" s="74"/>
      <c r="DX682" s="74"/>
      <c r="DY682" s="74"/>
      <c r="DZ682" s="74"/>
      <c r="EA682" s="74"/>
    </row>
    <row r="683" spans="123:131" ht="13" x14ac:dyDescent="0.3">
      <c r="DS683" s="74"/>
      <c r="DT683" s="74"/>
      <c r="DU683" s="74"/>
      <c r="DV683" s="74"/>
      <c r="DW683" s="74"/>
      <c r="DX683" s="74"/>
      <c r="DY683" s="74"/>
      <c r="DZ683" s="74"/>
      <c r="EA683" s="74"/>
    </row>
    <row r="684" spans="123:131" ht="13" x14ac:dyDescent="0.3">
      <c r="DS684" s="74"/>
      <c r="DT684" s="74"/>
      <c r="DU684" s="74"/>
      <c r="DV684" s="74"/>
      <c r="DW684" s="74"/>
      <c r="DX684" s="74"/>
      <c r="DY684" s="74"/>
      <c r="DZ684" s="74"/>
      <c r="EA684" s="74"/>
    </row>
    <row r="685" spans="123:131" ht="13" x14ac:dyDescent="0.3">
      <c r="DS685" s="74"/>
      <c r="DT685" s="74"/>
      <c r="DU685" s="74"/>
      <c r="DV685" s="74"/>
      <c r="DW685" s="74"/>
      <c r="DX685" s="74"/>
      <c r="DY685" s="74"/>
      <c r="DZ685" s="74"/>
      <c r="EA685" s="74"/>
    </row>
    <row r="686" spans="123:131" ht="13" x14ac:dyDescent="0.3">
      <c r="DS686" s="74"/>
      <c r="DT686" s="74"/>
      <c r="DU686" s="74"/>
      <c r="DV686" s="74"/>
      <c r="DW686" s="74"/>
      <c r="DX686" s="74"/>
      <c r="DY686" s="74"/>
      <c r="DZ686" s="74"/>
      <c r="EA686" s="74"/>
    </row>
    <row r="687" spans="123:131" ht="13" x14ac:dyDescent="0.3">
      <c r="DS687" s="74"/>
      <c r="DT687" s="74"/>
      <c r="DU687" s="74"/>
      <c r="DV687" s="74"/>
      <c r="DW687" s="74"/>
      <c r="DX687" s="74"/>
      <c r="DY687" s="74"/>
      <c r="DZ687" s="74"/>
      <c r="EA687" s="74"/>
    </row>
    <row r="688" spans="123:131" ht="13" x14ac:dyDescent="0.3">
      <c r="DS688" s="74"/>
      <c r="DT688" s="74"/>
      <c r="DU688" s="74"/>
      <c r="DV688" s="74"/>
      <c r="DW688" s="74"/>
      <c r="DX688" s="74"/>
      <c r="DY688" s="74"/>
      <c r="DZ688" s="74"/>
      <c r="EA688" s="74"/>
    </row>
    <row r="689" spans="123:131" ht="13" x14ac:dyDescent="0.3">
      <c r="DS689" s="74"/>
      <c r="DT689" s="74"/>
      <c r="DU689" s="74"/>
      <c r="DV689" s="74"/>
      <c r="DW689" s="74"/>
      <c r="DX689" s="74"/>
      <c r="DY689" s="74"/>
      <c r="DZ689" s="74"/>
      <c r="EA689" s="74"/>
    </row>
    <row r="690" spans="123:131" ht="13" x14ac:dyDescent="0.3">
      <c r="DS690" s="74"/>
      <c r="DT690" s="74"/>
      <c r="DU690" s="74"/>
      <c r="DV690" s="74"/>
      <c r="DW690" s="74"/>
      <c r="DX690" s="74"/>
      <c r="DY690" s="74"/>
      <c r="DZ690" s="74"/>
      <c r="EA690" s="74"/>
    </row>
    <row r="691" spans="123:131" ht="13" x14ac:dyDescent="0.3">
      <c r="DS691" s="74"/>
      <c r="DT691" s="74"/>
      <c r="DU691" s="74"/>
      <c r="DV691" s="74"/>
      <c r="DW691" s="74"/>
      <c r="DX691" s="74"/>
      <c r="DY691" s="74"/>
      <c r="DZ691" s="74"/>
      <c r="EA691" s="74"/>
    </row>
    <row r="692" spans="123:131" ht="13" x14ac:dyDescent="0.3">
      <c r="DS692" s="74"/>
      <c r="DT692" s="74"/>
      <c r="DU692" s="74"/>
      <c r="DV692" s="74"/>
      <c r="DW692" s="74"/>
      <c r="DX692" s="74"/>
      <c r="DY692" s="74"/>
      <c r="DZ692" s="74"/>
      <c r="EA692" s="74"/>
    </row>
    <row r="693" spans="123:131" ht="13" x14ac:dyDescent="0.3">
      <c r="DS693" s="74"/>
      <c r="DT693" s="74"/>
      <c r="DU693" s="74"/>
      <c r="DV693" s="74"/>
      <c r="DW693" s="74"/>
      <c r="DX693" s="74"/>
      <c r="DY693" s="74"/>
      <c r="DZ693" s="74"/>
      <c r="EA693" s="74"/>
    </row>
    <row r="694" spans="123:131" ht="13" x14ac:dyDescent="0.3">
      <c r="DS694" s="74"/>
      <c r="DT694" s="74"/>
      <c r="DU694" s="74"/>
      <c r="DV694" s="74"/>
      <c r="DW694" s="74"/>
      <c r="DX694" s="74"/>
      <c r="DY694" s="74"/>
      <c r="DZ694" s="74"/>
      <c r="EA694" s="74"/>
    </row>
    <row r="695" spans="123:131" ht="13" x14ac:dyDescent="0.3">
      <c r="DS695" s="74"/>
      <c r="DT695" s="74"/>
      <c r="DU695" s="74"/>
      <c r="DV695" s="74"/>
      <c r="DW695" s="74"/>
      <c r="DX695" s="74"/>
      <c r="DY695" s="74"/>
      <c r="DZ695" s="74"/>
      <c r="EA695" s="74"/>
    </row>
    <row r="696" spans="123:131" ht="13" x14ac:dyDescent="0.3">
      <c r="DS696" s="74"/>
      <c r="DT696" s="74"/>
      <c r="DU696" s="74"/>
      <c r="DV696" s="74"/>
      <c r="DW696" s="74"/>
      <c r="DX696" s="74"/>
      <c r="DY696" s="74"/>
      <c r="DZ696" s="74"/>
      <c r="EA696" s="74"/>
    </row>
    <row r="697" spans="123:131" ht="13" x14ac:dyDescent="0.3">
      <c r="DS697" s="74"/>
      <c r="DT697" s="74"/>
      <c r="DU697" s="74"/>
      <c r="DV697" s="74"/>
      <c r="DW697" s="74"/>
      <c r="DX697" s="74"/>
      <c r="DY697" s="74"/>
      <c r="DZ697" s="74"/>
      <c r="EA697" s="74"/>
    </row>
    <row r="698" spans="123:131" ht="13" x14ac:dyDescent="0.3">
      <c r="DS698" s="74"/>
      <c r="DT698" s="74"/>
      <c r="DU698" s="74"/>
      <c r="DV698" s="74"/>
      <c r="DW698" s="74"/>
      <c r="DX698" s="74"/>
      <c r="DY698" s="74"/>
      <c r="DZ698" s="74"/>
      <c r="EA698" s="74"/>
    </row>
    <row r="699" spans="123:131" ht="13" x14ac:dyDescent="0.3">
      <c r="DS699" s="74"/>
      <c r="DT699" s="74"/>
      <c r="DU699" s="74"/>
      <c r="DV699" s="74"/>
      <c r="DW699" s="74"/>
      <c r="DX699" s="74"/>
      <c r="DY699" s="74"/>
      <c r="DZ699" s="74"/>
      <c r="EA699" s="74"/>
    </row>
    <row r="700" spans="123:131" ht="13" x14ac:dyDescent="0.3">
      <c r="DS700" s="74"/>
      <c r="DT700" s="74"/>
      <c r="DU700" s="74"/>
      <c r="DV700" s="74"/>
      <c r="DW700" s="74"/>
      <c r="DX700" s="74"/>
      <c r="DY700" s="74"/>
      <c r="DZ700" s="74"/>
      <c r="EA700" s="74"/>
    </row>
    <row r="701" spans="123:131" ht="13" x14ac:dyDescent="0.3">
      <c r="DS701" s="74"/>
      <c r="DT701" s="74"/>
      <c r="DU701" s="74"/>
      <c r="DV701" s="74"/>
      <c r="DW701" s="74"/>
      <c r="DX701" s="74"/>
      <c r="DY701" s="74"/>
      <c r="DZ701" s="74"/>
      <c r="EA701" s="74"/>
    </row>
    <row r="702" spans="123:131" ht="13" x14ac:dyDescent="0.3">
      <c r="DS702" s="74"/>
      <c r="DT702" s="74"/>
      <c r="DU702" s="74"/>
      <c r="DV702" s="74"/>
      <c r="DW702" s="74"/>
      <c r="DX702" s="74"/>
      <c r="DY702" s="74"/>
      <c r="DZ702" s="74"/>
      <c r="EA702" s="74"/>
    </row>
    <row r="703" spans="123:131" ht="13" x14ac:dyDescent="0.3">
      <c r="DS703" s="74"/>
      <c r="DT703" s="74"/>
      <c r="DU703" s="74"/>
      <c r="DV703" s="74"/>
      <c r="DW703" s="74"/>
      <c r="DX703" s="74"/>
      <c r="DY703" s="74"/>
      <c r="DZ703" s="74"/>
      <c r="EA703" s="74"/>
    </row>
    <row r="704" spans="123:131" ht="13" x14ac:dyDescent="0.3">
      <c r="DS704" s="74"/>
      <c r="DT704" s="74"/>
      <c r="DU704" s="74"/>
      <c r="DV704" s="74"/>
      <c r="DW704" s="74"/>
      <c r="DX704" s="74"/>
      <c r="DY704" s="74"/>
      <c r="DZ704" s="74"/>
      <c r="EA704" s="74"/>
    </row>
    <row r="705" spans="123:131" ht="13" x14ac:dyDescent="0.3">
      <c r="DS705" s="74"/>
      <c r="DT705" s="74"/>
      <c r="DU705" s="74"/>
      <c r="DV705" s="74"/>
      <c r="DW705" s="74"/>
      <c r="DX705" s="74"/>
      <c r="DY705" s="74"/>
      <c r="DZ705" s="74"/>
      <c r="EA705" s="74"/>
    </row>
    <row r="706" spans="123:131" ht="13" x14ac:dyDescent="0.3">
      <c r="DS706" s="74"/>
      <c r="DT706" s="74"/>
      <c r="DU706" s="74"/>
      <c r="DV706" s="74"/>
      <c r="DW706" s="74"/>
      <c r="DX706" s="74"/>
      <c r="DY706" s="74"/>
      <c r="DZ706" s="74"/>
      <c r="EA706" s="74"/>
    </row>
    <row r="707" spans="123:131" ht="13" x14ac:dyDescent="0.3">
      <c r="DS707" s="74"/>
      <c r="DT707" s="74"/>
      <c r="DU707" s="74"/>
      <c r="DV707" s="74"/>
      <c r="DW707" s="74"/>
      <c r="DX707" s="74"/>
      <c r="DY707" s="74"/>
      <c r="DZ707" s="74"/>
      <c r="EA707" s="74"/>
    </row>
    <row r="708" spans="123:131" ht="13" x14ac:dyDescent="0.3">
      <c r="DS708" s="74"/>
      <c r="DT708" s="74"/>
      <c r="DU708" s="74"/>
      <c r="DV708" s="74"/>
      <c r="DW708" s="74"/>
      <c r="DX708" s="74"/>
      <c r="DY708" s="74"/>
      <c r="DZ708" s="74"/>
      <c r="EA708" s="74"/>
    </row>
    <row r="709" spans="123:131" ht="13" x14ac:dyDescent="0.3">
      <c r="DS709" s="74"/>
      <c r="DT709" s="74"/>
      <c r="DU709" s="74"/>
      <c r="DV709" s="74"/>
      <c r="DW709" s="74"/>
      <c r="DX709" s="74"/>
      <c r="DY709" s="74"/>
      <c r="DZ709" s="74"/>
      <c r="EA709" s="74"/>
    </row>
    <row r="710" spans="123:131" ht="13" x14ac:dyDescent="0.3">
      <c r="DS710" s="74"/>
      <c r="DT710" s="74"/>
      <c r="DU710" s="74"/>
      <c r="DV710" s="74"/>
      <c r="DW710" s="74"/>
      <c r="DX710" s="74"/>
      <c r="DY710" s="74"/>
      <c r="DZ710" s="74"/>
      <c r="EA710" s="74"/>
    </row>
    <row r="711" spans="123:131" ht="13" x14ac:dyDescent="0.3">
      <c r="DS711" s="74"/>
      <c r="DT711" s="74"/>
      <c r="DU711" s="74"/>
      <c r="DV711" s="74"/>
      <c r="DW711" s="74"/>
      <c r="DX711" s="74"/>
      <c r="DY711" s="74"/>
      <c r="DZ711" s="74"/>
      <c r="EA711" s="74"/>
    </row>
    <row r="712" spans="123:131" ht="13" x14ac:dyDescent="0.3">
      <c r="DS712" s="74"/>
      <c r="DT712" s="74"/>
      <c r="DU712" s="74"/>
      <c r="DV712" s="74"/>
      <c r="DW712" s="74"/>
      <c r="DX712" s="74"/>
      <c r="DY712" s="74"/>
      <c r="DZ712" s="74"/>
      <c r="EA712" s="74"/>
    </row>
    <row r="713" spans="123:131" ht="13" x14ac:dyDescent="0.3">
      <c r="DS713" s="74"/>
      <c r="DT713" s="74"/>
      <c r="DU713" s="74"/>
      <c r="DV713" s="74"/>
      <c r="DW713" s="74"/>
      <c r="DX713" s="74"/>
      <c r="DY713" s="74"/>
      <c r="DZ713" s="74"/>
      <c r="EA713" s="74"/>
    </row>
    <row r="714" spans="123:131" ht="13" x14ac:dyDescent="0.3">
      <c r="DS714" s="74"/>
      <c r="DT714" s="74"/>
      <c r="DU714" s="74"/>
      <c r="DV714" s="74"/>
      <c r="DW714" s="74"/>
      <c r="DX714" s="74"/>
      <c r="DY714" s="74"/>
      <c r="DZ714" s="74"/>
      <c r="EA714" s="74"/>
    </row>
    <row r="715" spans="123:131" ht="13" x14ac:dyDescent="0.3">
      <c r="DS715" s="74"/>
      <c r="DT715" s="74"/>
      <c r="DU715" s="74"/>
      <c r="DV715" s="74"/>
      <c r="DW715" s="74"/>
      <c r="DX715" s="74"/>
      <c r="DY715" s="74"/>
      <c r="DZ715" s="74"/>
      <c r="EA715" s="74"/>
    </row>
    <row r="716" spans="123:131" ht="13" x14ac:dyDescent="0.3">
      <c r="DS716" s="74"/>
      <c r="DT716" s="74"/>
      <c r="DU716" s="74"/>
      <c r="DV716" s="74"/>
      <c r="DW716" s="74"/>
      <c r="DX716" s="74"/>
      <c r="DY716" s="74"/>
      <c r="DZ716" s="74"/>
      <c r="EA716" s="74"/>
    </row>
    <row r="717" spans="123:131" ht="13" x14ac:dyDescent="0.3">
      <c r="DS717" s="74"/>
      <c r="DT717" s="74"/>
      <c r="DU717" s="74"/>
      <c r="DV717" s="74"/>
      <c r="DW717" s="74"/>
      <c r="DX717" s="74"/>
      <c r="DY717" s="74"/>
      <c r="DZ717" s="74"/>
      <c r="EA717" s="74"/>
    </row>
    <row r="718" spans="123:131" ht="13" x14ac:dyDescent="0.3">
      <c r="DS718" s="74"/>
      <c r="DT718" s="74"/>
      <c r="DU718" s="74"/>
      <c r="DV718" s="74"/>
      <c r="DW718" s="74"/>
      <c r="DX718" s="74"/>
      <c r="DY718" s="74"/>
      <c r="DZ718" s="74"/>
      <c r="EA718" s="74"/>
    </row>
    <row r="719" spans="123:131" ht="13" x14ac:dyDescent="0.3">
      <c r="DS719" s="74"/>
      <c r="DT719" s="74"/>
      <c r="DU719" s="74"/>
      <c r="DV719" s="74"/>
      <c r="DW719" s="74"/>
      <c r="DX719" s="74"/>
      <c r="DY719" s="74"/>
      <c r="DZ719" s="74"/>
      <c r="EA719" s="74"/>
    </row>
    <row r="720" spans="123:131" ht="13" x14ac:dyDescent="0.3">
      <c r="DS720" s="74"/>
      <c r="DT720" s="74"/>
      <c r="DU720" s="74"/>
      <c r="DV720" s="74"/>
      <c r="DW720" s="74"/>
      <c r="DX720" s="74"/>
      <c r="DY720" s="74"/>
      <c r="DZ720" s="74"/>
      <c r="EA720" s="74"/>
    </row>
    <row r="721" spans="123:131" ht="13" x14ac:dyDescent="0.3">
      <c r="DS721" s="74"/>
      <c r="DT721" s="74"/>
      <c r="DU721" s="74"/>
      <c r="DV721" s="74"/>
      <c r="DW721" s="74"/>
      <c r="DX721" s="74"/>
      <c r="DY721" s="74"/>
      <c r="DZ721" s="74"/>
      <c r="EA721" s="74"/>
    </row>
    <row r="722" spans="123:131" ht="13" x14ac:dyDescent="0.3">
      <c r="DS722" s="74"/>
      <c r="DT722" s="74"/>
      <c r="DU722" s="74"/>
      <c r="DV722" s="74"/>
      <c r="DW722" s="74"/>
      <c r="DX722" s="74"/>
      <c r="DY722" s="74"/>
      <c r="DZ722" s="74"/>
      <c r="EA722" s="74"/>
    </row>
    <row r="723" spans="123:131" ht="13" x14ac:dyDescent="0.3">
      <c r="DS723" s="74"/>
      <c r="DT723" s="74"/>
      <c r="DU723" s="74"/>
      <c r="DV723" s="74"/>
      <c r="DW723" s="74"/>
      <c r="DX723" s="74"/>
      <c r="DY723" s="74"/>
      <c r="DZ723" s="74"/>
      <c r="EA723" s="74"/>
    </row>
    <row r="724" spans="123:131" ht="13" x14ac:dyDescent="0.3">
      <c r="DS724" s="74"/>
      <c r="DT724" s="74"/>
      <c r="DU724" s="74"/>
      <c r="DV724" s="74"/>
      <c r="DW724" s="74"/>
      <c r="DX724" s="74"/>
      <c r="DY724" s="74"/>
      <c r="DZ724" s="74"/>
      <c r="EA724" s="74"/>
    </row>
    <row r="725" spans="123:131" ht="13" x14ac:dyDescent="0.3">
      <c r="DS725" s="74"/>
      <c r="DT725" s="74"/>
      <c r="DU725" s="74"/>
      <c r="DV725" s="74"/>
      <c r="DW725" s="74"/>
      <c r="DX725" s="74"/>
      <c r="DY725" s="74"/>
      <c r="DZ725" s="74"/>
      <c r="EA725" s="74"/>
    </row>
    <row r="726" spans="123:131" ht="13" x14ac:dyDescent="0.3">
      <c r="DS726" s="74"/>
      <c r="DT726" s="74"/>
      <c r="DU726" s="74"/>
      <c r="DV726" s="74"/>
      <c r="DW726" s="74"/>
      <c r="DX726" s="74"/>
      <c r="DY726" s="74"/>
      <c r="DZ726" s="74"/>
      <c r="EA726" s="74"/>
    </row>
    <row r="727" spans="123:131" ht="13" x14ac:dyDescent="0.3">
      <c r="DS727" s="74"/>
      <c r="DT727" s="74"/>
      <c r="DU727" s="74"/>
      <c r="DV727" s="74"/>
      <c r="DW727" s="74"/>
      <c r="DX727" s="74"/>
      <c r="DY727" s="74"/>
      <c r="DZ727" s="74"/>
      <c r="EA727" s="74"/>
    </row>
    <row r="728" spans="123:131" ht="13" x14ac:dyDescent="0.3">
      <c r="DS728" s="74"/>
      <c r="DT728" s="74"/>
      <c r="DU728" s="74"/>
      <c r="DV728" s="74"/>
      <c r="DW728" s="74"/>
      <c r="DX728" s="74"/>
      <c r="DY728" s="74"/>
      <c r="DZ728" s="74"/>
      <c r="EA728" s="74"/>
    </row>
    <row r="729" spans="123:131" ht="13" x14ac:dyDescent="0.3">
      <c r="DS729" s="74"/>
      <c r="DT729" s="74"/>
      <c r="DU729" s="74"/>
      <c r="DV729" s="74"/>
      <c r="DW729" s="74"/>
      <c r="DX729" s="74"/>
      <c r="DY729" s="74"/>
      <c r="DZ729" s="74"/>
      <c r="EA729" s="74"/>
    </row>
    <row r="730" spans="123:131" ht="13" x14ac:dyDescent="0.3">
      <c r="DS730" s="74"/>
      <c r="DT730" s="74"/>
      <c r="DU730" s="74"/>
      <c r="DV730" s="74"/>
      <c r="DW730" s="74"/>
      <c r="DX730" s="74"/>
      <c r="DY730" s="74"/>
      <c r="DZ730" s="74"/>
      <c r="EA730" s="74"/>
    </row>
    <row r="731" spans="123:131" ht="13" x14ac:dyDescent="0.3">
      <c r="DS731" s="74"/>
      <c r="DT731" s="74"/>
      <c r="DU731" s="74"/>
      <c r="DV731" s="74"/>
      <c r="DW731" s="74"/>
      <c r="DX731" s="74"/>
      <c r="DY731" s="74"/>
      <c r="DZ731" s="74"/>
      <c r="EA731" s="74"/>
    </row>
    <row r="732" spans="123:131" ht="13" x14ac:dyDescent="0.3">
      <c r="DS732" s="74"/>
      <c r="DT732" s="74"/>
      <c r="DU732" s="74"/>
      <c r="DV732" s="74"/>
      <c r="DW732" s="74"/>
      <c r="DX732" s="74"/>
      <c r="DY732" s="74"/>
      <c r="DZ732" s="74"/>
      <c r="EA732" s="74"/>
    </row>
    <row r="733" spans="123:131" ht="13" x14ac:dyDescent="0.3">
      <c r="DS733" s="74"/>
      <c r="DT733" s="74"/>
      <c r="DU733" s="74"/>
      <c r="DV733" s="74"/>
      <c r="DW733" s="74"/>
      <c r="DX733" s="74"/>
      <c r="DY733" s="74"/>
      <c r="DZ733" s="74"/>
      <c r="EA733" s="74"/>
    </row>
    <row r="734" spans="123:131" ht="13" x14ac:dyDescent="0.3">
      <c r="DS734" s="74"/>
      <c r="DT734" s="74"/>
      <c r="DU734" s="74"/>
      <c r="DV734" s="74"/>
      <c r="DW734" s="74"/>
      <c r="DX734" s="74"/>
      <c r="DY734" s="74"/>
      <c r="DZ734" s="74"/>
      <c r="EA734" s="74"/>
    </row>
    <row r="735" spans="123:131" ht="13" x14ac:dyDescent="0.3">
      <c r="DS735" s="74"/>
      <c r="DT735" s="74"/>
      <c r="DU735" s="74"/>
      <c r="DV735" s="74"/>
      <c r="DW735" s="74"/>
      <c r="DX735" s="74"/>
      <c r="DY735" s="74"/>
      <c r="DZ735" s="74"/>
      <c r="EA735" s="74"/>
    </row>
    <row r="736" spans="123:131" ht="13" x14ac:dyDescent="0.3">
      <c r="DS736" s="74"/>
      <c r="DT736" s="74"/>
      <c r="DU736" s="74"/>
      <c r="DV736" s="74"/>
      <c r="DW736" s="74"/>
      <c r="DX736" s="74"/>
      <c r="DY736" s="74"/>
      <c r="DZ736" s="74"/>
      <c r="EA736" s="74"/>
    </row>
    <row r="737" spans="123:131" ht="13" x14ac:dyDescent="0.3">
      <c r="DS737" s="74"/>
      <c r="DT737" s="74"/>
      <c r="DU737" s="74"/>
      <c r="DV737" s="74"/>
      <c r="DW737" s="74"/>
      <c r="DX737" s="74"/>
      <c r="DY737" s="74"/>
      <c r="DZ737" s="74"/>
      <c r="EA737" s="74"/>
    </row>
    <row r="738" spans="123:131" ht="13" x14ac:dyDescent="0.3">
      <c r="DS738" s="74"/>
      <c r="DT738" s="74"/>
      <c r="DU738" s="74"/>
      <c r="DV738" s="74"/>
      <c r="DW738" s="74"/>
      <c r="DX738" s="74"/>
      <c r="DY738" s="74"/>
      <c r="DZ738" s="74"/>
      <c r="EA738" s="74"/>
    </row>
    <row r="739" spans="123:131" ht="13" x14ac:dyDescent="0.3">
      <c r="DS739" s="74"/>
      <c r="DT739" s="74"/>
      <c r="DU739" s="74"/>
      <c r="DV739" s="74"/>
      <c r="DW739" s="74"/>
      <c r="DX739" s="74"/>
      <c r="DY739" s="74"/>
      <c r="DZ739" s="74"/>
      <c r="EA739" s="74"/>
    </row>
    <row r="740" spans="123:131" ht="13" x14ac:dyDescent="0.3">
      <c r="DS740" s="74"/>
      <c r="DT740" s="74"/>
      <c r="DU740" s="74"/>
      <c r="DV740" s="74"/>
      <c r="DW740" s="74"/>
      <c r="DX740" s="74"/>
      <c r="DY740" s="74"/>
      <c r="DZ740" s="74"/>
      <c r="EA740" s="74"/>
    </row>
    <row r="741" spans="123:131" ht="13" x14ac:dyDescent="0.3">
      <c r="DS741" s="74"/>
      <c r="DT741" s="74"/>
      <c r="DU741" s="74"/>
      <c r="DV741" s="74"/>
      <c r="DW741" s="74"/>
      <c r="DX741" s="74"/>
      <c r="DY741" s="74"/>
      <c r="DZ741" s="74"/>
      <c r="EA741" s="74"/>
    </row>
    <row r="742" spans="123:131" ht="13" x14ac:dyDescent="0.3">
      <c r="DS742" s="74"/>
      <c r="DT742" s="74"/>
      <c r="DU742" s="74"/>
      <c r="DV742" s="74"/>
      <c r="DW742" s="74"/>
      <c r="DX742" s="74"/>
      <c r="DY742" s="74"/>
      <c r="DZ742" s="74"/>
      <c r="EA742" s="74"/>
    </row>
    <row r="743" spans="123:131" ht="13" x14ac:dyDescent="0.3">
      <c r="DS743" s="74"/>
      <c r="DT743" s="74"/>
      <c r="DU743" s="74"/>
      <c r="DV743" s="74"/>
      <c r="DW743" s="74"/>
      <c r="DX743" s="74"/>
      <c r="DY743" s="74"/>
      <c r="DZ743" s="74"/>
      <c r="EA743" s="74"/>
    </row>
    <row r="744" spans="123:131" ht="13" x14ac:dyDescent="0.3">
      <c r="DS744" s="74"/>
      <c r="DT744" s="74"/>
      <c r="DU744" s="74"/>
      <c r="DV744" s="74"/>
      <c r="DW744" s="74"/>
      <c r="DX744" s="74"/>
      <c r="DY744" s="74"/>
      <c r="DZ744" s="74"/>
      <c r="EA744" s="74"/>
    </row>
    <row r="745" spans="123:131" ht="13" x14ac:dyDescent="0.3">
      <c r="DS745" s="74"/>
      <c r="DT745" s="74"/>
      <c r="DU745" s="74"/>
      <c r="DV745" s="74"/>
      <c r="DW745" s="74"/>
      <c r="DX745" s="74"/>
      <c r="DY745" s="74"/>
      <c r="DZ745" s="74"/>
      <c r="EA745" s="74"/>
    </row>
    <row r="746" spans="123:131" ht="13" x14ac:dyDescent="0.3">
      <c r="DS746" s="74"/>
      <c r="DT746" s="74"/>
      <c r="DU746" s="74"/>
      <c r="DV746" s="74"/>
      <c r="DW746" s="74"/>
      <c r="DX746" s="74"/>
      <c r="DY746" s="74"/>
      <c r="DZ746" s="74"/>
      <c r="EA746" s="74"/>
    </row>
    <row r="747" spans="123:131" ht="13" x14ac:dyDescent="0.3">
      <c r="DS747" s="74"/>
      <c r="DT747" s="74"/>
      <c r="DU747" s="74"/>
      <c r="DV747" s="74"/>
      <c r="DW747" s="74"/>
      <c r="DX747" s="74"/>
      <c r="DY747" s="74"/>
      <c r="DZ747" s="74"/>
      <c r="EA747" s="74"/>
    </row>
    <row r="748" spans="123:131" ht="13" x14ac:dyDescent="0.3">
      <c r="DS748" s="74"/>
      <c r="DT748" s="74"/>
      <c r="DU748" s="74"/>
      <c r="DV748" s="74"/>
      <c r="DW748" s="74"/>
      <c r="DX748" s="74"/>
      <c r="DY748" s="74"/>
      <c r="DZ748" s="74"/>
      <c r="EA748" s="74"/>
    </row>
    <row r="749" spans="123:131" ht="13" x14ac:dyDescent="0.3">
      <c r="DS749" s="74"/>
      <c r="DT749" s="74"/>
      <c r="DU749" s="74"/>
      <c r="DV749" s="74"/>
      <c r="DW749" s="74"/>
      <c r="DX749" s="74"/>
      <c r="DY749" s="74"/>
      <c r="DZ749" s="74"/>
      <c r="EA749" s="74"/>
    </row>
    <row r="750" spans="123:131" ht="13" x14ac:dyDescent="0.3">
      <c r="DS750" s="74"/>
      <c r="DT750" s="74"/>
      <c r="DU750" s="74"/>
      <c r="DV750" s="74"/>
      <c r="DW750" s="74"/>
      <c r="DX750" s="74"/>
      <c r="DY750" s="74"/>
      <c r="DZ750" s="74"/>
      <c r="EA750" s="74"/>
    </row>
    <row r="751" spans="123:131" ht="13" x14ac:dyDescent="0.3">
      <c r="DS751" s="74"/>
      <c r="DT751" s="74"/>
      <c r="DU751" s="74"/>
      <c r="DV751" s="74"/>
      <c r="DW751" s="74"/>
      <c r="DX751" s="74"/>
      <c r="DY751" s="74"/>
      <c r="DZ751" s="74"/>
      <c r="EA751" s="74"/>
    </row>
    <row r="752" spans="123:131" ht="13" x14ac:dyDescent="0.3">
      <c r="DS752" s="74"/>
      <c r="DT752" s="74"/>
      <c r="DU752" s="74"/>
      <c r="DV752" s="74"/>
      <c r="DW752" s="74"/>
      <c r="DX752" s="74"/>
      <c r="DY752" s="74"/>
      <c r="DZ752" s="74"/>
      <c r="EA752" s="74"/>
    </row>
    <row r="753" spans="123:131" ht="13" x14ac:dyDescent="0.3">
      <c r="DS753" s="74"/>
      <c r="DT753" s="74"/>
      <c r="DU753" s="74"/>
      <c r="DV753" s="74"/>
      <c r="DW753" s="74"/>
      <c r="DX753" s="74"/>
      <c r="DY753" s="74"/>
      <c r="DZ753" s="74"/>
      <c r="EA753" s="74"/>
    </row>
    <row r="754" spans="123:131" ht="13" x14ac:dyDescent="0.3">
      <c r="DS754" s="74"/>
      <c r="DT754" s="74"/>
      <c r="DU754" s="74"/>
      <c r="DV754" s="74"/>
      <c r="DW754" s="74"/>
      <c r="DX754" s="74"/>
      <c r="DY754" s="74"/>
      <c r="DZ754" s="74"/>
      <c r="EA754" s="74"/>
    </row>
    <row r="755" spans="123:131" ht="13" x14ac:dyDescent="0.3">
      <c r="DS755" s="74"/>
      <c r="DT755" s="74"/>
      <c r="DU755" s="74"/>
      <c r="DV755" s="74"/>
      <c r="DW755" s="74"/>
      <c r="DX755" s="74"/>
      <c r="DY755" s="74"/>
      <c r="DZ755" s="74"/>
      <c r="EA755" s="74"/>
    </row>
    <row r="756" spans="123:131" ht="13" x14ac:dyDescent="0.3">
      <c r="DS756" s="74"/>
      <c r="DT756" s="74"/>
      <c r="DU756" s="74"/>
      <c r="DV756" s="74"/>
      <c r="DW756" s="74"/>
      <c r="DX756" s="74"/>
      <c r="DY756" s="74"/>
      <c r="DZ756" s="74"/>
      <c r="EA756" s="74"/>
    </row>
    <row r="757" spans="123:131" ht="13" x14ac:dyDescent="0.3">
      <c r="DS757" s="74"/>
      <c r="DT757" s="74"/>
      <c r="DU757" s="74"/>
      <c r="DV757" s="74"/>
      <c r="DW757" s="74"/>
      <c r="DX757" s="74"/>
      <c r="DY757" s="74"/>
      <c r="DZ757" s="74"/>
      <c r="EA757" s="74"/>
    </row>
    <row r="758" spans="123:131" ht="13" x14ac:dyDescent="0.3">
      <c r="DS758" s="74"/>
      <c r="DT758" s="74"/>
      <c r="DU758" s="74"/>
      <c r="DV758" s="74"/>
      <c r="DW758" s="74"/>
      <c r="DX758" s="74"/>
      <c r="DY758" s="74"/>
      <c r="DZ758" s="74"/>
      <c r="EA758" s="74"/>
    </row>
    <row r="759" spans="123:131" ht="13" x14ac:dyDescent="0.3">
      <c r="DS759" s="74"/>
      <c r="DT759" s="74"/>
      <c r="DU759" s="74"/>
      <c r="DV759" s="74"/>
      <c r="DW759" s="74"/>
      <c r="DX759" s="74"/>
      <c r="DY759" s="74"/>
      <c r="DZ759" s="74"/>
      <c r="EA759" s="74"/>
    </row>
    <row r="760" spans="123:131" ht="13" x14ac:dyDescent="0.3">
      <c r="DS760" s="74"/>
      <c r="DT760" s="74"/>
      <c r="DU760" s="74"/>
      <c r="DV760" s="74"/>
      <c r="DW760" s="74"/>
      <c r="DX760" s="74"/>
      <c r="DY760" s="74"/>
      <c r="DZ760" s="74"/>
      <c r="EA760" s="74"/>
    </row>
    <row r="761" spans="123:131" ht="13" x14ac:dyDescent="0.3">
      <c r="DS761" s="74"/>
      <c r="DT761" s="74"/>
      <c r="DU761" s="74"/>
      <c r="DV761" s="74"/>
      <c r="DW761" s="74"/>
      <c r="DX761" s="74"/>
      <c r="DY761" s="74"/>
      <c r="DZ761" s="74"/>
      <c r="EA761" s="74"/>
    </row>
    <row r="762" spans="123:131" ht="13" x14ac:dyDescent="0.3">
      <c r="DS762" s="74"/>
      <c r="DT762" s="74"/>
      <c r="DU762" s="74"/>
      <c r="DV762" s="74"/>
      <c r="DW762" s="74"/>
      <c r="DX762" s="74"/>
      <c r="DY762" s="74"/>
      <c r="DZ762" s="74"/>
      <c r="EA762" s="74"/>
    </row>
    <row r="763" spans="123:131" ht="13" x14ac:dyDescent="0.3">
      <c r="DS763" s="74"/>
      <c r="DT763" s="74"/>
      <c r="DU763" s="74"/>
      <c r="DV763" s="74"/>
      <c r="DW763" s="74"/>
      <c r="DX763" s="74"/>
      <c r="DY763" s="74"/>
      <c r="DZ763" s="74"/>
      <c r="EA763" s="74"/>
    </row>
    <row r="764" spans="123:131" ht="13" x14ac:dyDescent="0.3">
      <c r="DS764" s="74"/>
      <c r="DT764" s="74"/>
      <c r="DU764" s="74"/>
      <c r="DV764" s="74"/>
      <c r="DW764" s="74"/>
      <c r="DX764" s="74"/>
      <c r="DY764" s="74"/>
      <c r="DZ764" s="74"/>
      <c r="EA764" s="74"/>
    </row>
    <row r="765" spans="123:131" ht="13" x14ac:dyDescent="0.3">
      <c r="DS765" s="74"/>
      <c r="DT765" s="74"/>
      <c r="DU765" s="74"/>
      <c r="DV765" s="74"/>
      <c r="DW765" s="74"/>
      <c r="DX765" s="74"/>
      <c r="DY765" s="74"/>
      <c r="DZ765" s="74"/>
      <c r="EA765" s="74"/>
    </row>
    <row r="766" spans="123:131" ht="13" x14ac:dyDescent="0.3">
      <c r="DS766" s="74"/>
      <c r="DT766" s="74"/>
      <c r="DU766" s="74"/>
      <c r="DV766" s="74"/>
      <c r="DW766" s="74"/>
      <c r="DX766" s="74"/>
      <c r="DY766" s="74"/>
      <c r="DZ766" s="74"/>
      <c r="EA766" s="74"/>
    </row>
    <row r="767" spans="123:131" ht="13" x14ac:dyDescent="0.3">
      <c r="DS767" s="74"/>
      <c r="DT767" s="74"/>
      <c r="DU767" s="74"/>
      <c r="DV767" s="74"/>
      <c r="DW767" s="74"/>
      <c r="DX767" s="74"/>
      <c r="DY767" s="74"/>
      <c r="DZ767" s="74"/>
      <c r="EA767" s="74"/>
    </row>
    <row r="768" spans="123:131" ht="13" x14ac:dyDescent="0.3">
      <c r="DS768" s="74"/>
      <c r="DT768" s="74"/>
      <c r="DU768" s="74"/>
      <c r="DV768" s="74"/>
      <c r="DW768" s="74"/>
      <c r="DX768" s="74"/>
      <c r="DY768" s="74"/>
      <c r="DZ768" s="74"/>
      <c r="EA768" s="74"/>
    </row>
    <row r="769" spans="123:131" ht="13" x14ac:dyDescent="0.3">
      <c r="DS769" s="74"/>
      <c r="DT769" s="74"/>
      <c r="DU769" s="74"/>
      <c r="DV769" s="74"/>
      <c r="DW769" s="74"/>
      <c r="DX769" s="74"/>
      <c r="DY769" s="74"/>
      <c r="DZ769" s="74"/>
      <c r="EA769" s="74"/>
    </row>
    <row r="770" spans="123:131" ht="13" x14ac:dyDescent="0.3">
      <c r="DS770" s="74"/>
      <c r="DT770" s="74"/>
      <c r="DU770" s="74"/>
      <c r="DV770" s="74"/>
      <c r="DW770" s="74"/>
      <c r="DX770" s="74"/>
      <c r="DY770" s="74"/>
      <c r="DZ770" s="74"/>
      <c r="EA770" s="74"/>
    </row>
    <row r="771" spans="123:131" ht="13" x14ac:dyDescent="0.3">
      <c r="DS771" s="74"/>
      <c r="DT771" s="74"/>
      <c r="DU771" s="74"/>
      <c r="DV771" s="74"/>
      <c r="DW771" s="74"/>
      <c r="DX771" s="74"/>
      <c r="DY771" s="74"/>
      <c r="DZ771" s="74"/>
      <c r="EA771" s="74"/>
    </row>
    <row r="772" spans="123:131" ht="13" x14ac:dyDescent="0.3">
      <c r="DS772" s="74"/>
      <c r="DT772" s="74"/>
      <c r="DU772" s="74"/>
      <c r="DV772" s="74"/>
      <c r="DW772" s="74"/>
      <c r="DX772" s="74"/>
      <c r="DY772" s="74"/>
      <c r="DZ772" s="74"/>
      <c r="EA772" s="74"/>
    </row>
    <row r="773" spans="123:131" ht="13" x14ac:dyDescent="0.3">
      <c r="DS773" s="74"/>
      <c r="DT773" s="74"/>
      <c r="DU773" s="74"/>
      <c r="DV773" s="74"/>
      <c r="DW773" s="74"/>
      <c r="DX773" s="74"/>
      <c r="DY773" s="74"/>
      <c r="DZ773" s="74"/>
      <c r="EA773" s="74"/>
    </row>
    <row r="774" spans="123:131" ht="13" x14ac:dyDescent="0.3">
      <c r="DS774" s="74"/>
      <c r="DT774" s="74"/>
      <c r="DU774" s="74"/>
      <c r="DV774" s="74"/>
      <c r="DW774" s="74"/>
      <c r="DX774" s="74"/>
      <c r="DY774" s="74"/>
      <c r="DZ774" s="74"/>
      <c r="EA774" s="74"/>
    </row>
    <row r="775" spans="123:131" ht="13" x14ac:dyDescent="0.3">
      <c r="DS775" s="74"/>
      <c r="DT775" s="74"/>
      <c r="DU775" s="74"/>
      <c r="DV775" s="74"/>
      <c r="DW775" s="74"/>
      <c r="DX775" s="74"/>
      <c r="DY775" s="74"/>
      <c r="DZ775" s="74"/>
      <c r="EA775" s="74"/>
    </row>
    <row r="776" spans="123:131" ht="13" x14ac:dyDescent="0.3">
      <c r="DS776" s="74"/>
      <c r="DT776" s="74"/>
      <c r="DU776" s="74"/>
      <c r="DV776" s="74"/>
      <c r="DW776" s="74"/>
      <c r="DX776" s="74"/>
      <c r="DY776" s="74"/>
      <c r="DZ776" s="74"/>
      <c r="EA776" s="74"/>
    </row>
    <row r="777" spans="123:131" ht="13" x14ac:dyDescent="0.3">
      <c r="DS777" s="74"/>
      <c r="DT777" s="74"/>
      <c r="DU777" s="74"/>
      <c r="DV777" s="74"/>
      <c r="DW777" s="74"/>
      <c r="DX777" s="74"/>
      <c r="DY777" s="74"/>
      <c r="DZ777" s="74"/>
      <c r="EA777" s="74"/>
    </row>
    <row r="778" spans="123:131" ht="13" x14ac:dyDescent="0.3">
      <c r="DS778" s="74"/>
      <c r="DT778" s="74"/>
      <c r="DU778" s="74"/>
      <c r="DV778" s="74"/>
      <c r="DW778" s="74"/>
      <c r="DX778" s="74"/>
      <c r="DY778" s="74"/>
      <c r="DZ778" s="74"/>
      <c r="EA778" s="74"/>
    </row>
    <row r="779" spans="123:131" ht="13" x14ac:dyDescent="0.3">
      <c r="DS779" s="74"/>
      <c r="DT779" s="74"/>
      <c r="DU779" s="74"/>
      <c r="DV779" s="74"/>
      <c r="DW779" s="74"/>
      <c r="DX779" s="74"/>
      <c r="DY779" s="74"/>
      <c r="DZ779" s="74"/>
      <c r="EA779" s="74"/>
    </row>
    <row r="780" spans="123:131" ht="13" x14ac:dyDescent="0.3">
      <c r="DS780" s="74"/>
      <c r="DT780" s="74"/>
      <c r="DU780" s="74"/>
      <c r="DV780" s="74"/>
      <c r="DW780" s="74"/>
      <c r="DX780" s="74"/>
      <c r="DY780" s="74"/>
      <c r="DZ780" s="74"/>
      <c r="EA780" s="74"/>
    </row>
    <row r="781" spans="123:131" ht="13" x14ac:dyDescent="0.3">
      <c r="DS781" s="74"/>
      <c r="DT781" s="74"/>
      <c r="DU781" s="74"/>
      <c r="DV781" s="74"/>
      <c r="DW781" s="74"/>
      <c r="DX781" s="74"/>
      <c r="DY781" s="74"/>
      <c r="DZ781" s="74"/>
      <c r="EA781" s="74"/>
    </row>
    <row r="782" spans="123:131" ht="13" x14ac:dyDescent="0.3">
      <c r="DS782" s="74"/>
      <c r="DT782" s="74"/>
      <c r="DU782" s="74"/>
      <c r="DV782" s="74"/>
      <c r="DW782" s="74"/>
      <c r="DX782" s="74"/>
      <c r="DY782" s="74"/>
      <c r="DZ782" s="74"/>
      <c r="EA782" s="74"/>
    </row>
    <row r="783" spans="123:131" ht="13" x14ac:dyDescent="0.3">
      <c r="DS783" s="74"/>
      <c r="DT783" s="74"/>
      <c r="DU783" s="74"/>
      <c r="DV783" s="74"/>
      <c r="DW783" s="74"/>
      <c r="DX783" s="74"/>
      <c r="DY783" s="74"/>
      <c r="DZ783" s="74"/>
      <c r="EA783" s="74"/>
    </row>
    <row r="784" spans="123:131" ht="13" x14ac:dyDescent="0.3">
      <c r="DS784" s="74"/>
      <c r="DT784" s="74"/>
      <c r="DU784" s="74"/>
      <c r="DV784" s="74"/>
      <c r="DW784" s="74"/>
      <c r="DX784" s="74"/>
      <c r="DY784" s="74"/>
      <c r="DZ784" s="74"/>
      <c r="EA784" s="74"/>
    </row>
    <row r="785" spans="123:131" ht="13" x14ac:dyDescent="0.3">
      <c r="DS785" s="74"/>
      <c r="DT785" s="74"/>
      <c r="DU785" s="74"/>
      <c r="DV785" s="74"/>
      <c r="DW785" s="74"/>
      <c r="DX785" s="74"/>
      <c r="DY785" s="74"/>
      <c r="DZ785" s="74"/>
      <c r="EA785" s="74"/>
    </row>
    <row r="786" spans="123:131" ht="13" x14ac:dyDescent="0.3">
      <c r="DS786" s="74"/>
      <c r="DT786" s="74"/>
      <c r="DU786" s="74"/>
      <c r="DV786" s="74"/>
      <c r="DW786" s="74"/>
      <c r="DX786" s="74"/>
      <c r="DY786" s="74"/>
      <c r="DZ786" s="74"/>
      <c r="EA786" s="74"/>
    </row>
    <row r="787" spans="123:131" ht="13" x14ac:dyDescent="0.3">
      <c r="DS787" s="74"/>
      <c r="DT787" s="74"/>
      <c r="DU787" s="74"/>
      <c r="DV787" s="74"/>
      <c r="DW787" s="74"/>
      <c r="DX787" s="74"/>
      <c r="DY787" s="74"/>
      <c r="DZ787" s="74"/>
      <c r="EA787" s="74"/>
    </row>
    <row r="788" spans="123:131" ht="13" x14ac:dyDescent="0.3">
      <c r="DS788" s="74"/>
      <c r="DT788" s="74"/>
      <c r="DU788" s="74"/>
      <c r="DV788" s="74"/>
      <c r="DW788" s="74"/>
      <c r="DX788" s="74"/>
      <c r="DY788" s="74"/>
      <c r="DZ788" s="74"/>
      <c r="EA788" s="74"/>
    </row>
    <row r="789" spans="123:131" ht="13" x14ac:dyDescent="0.3">
      <c r="DS789" s="74"/>
      <c r="DT789" s="74"/>
      <c r="DU789" s="74"/>
      <c r="DV789" s="74"/>
      <c r="DW789" s="74"/>
      <c r="DX789" s="74"/>
      <c r="DY789" s="74"/>
      <c r="DZ789" s="74"/>
      <c r="EA789" s="74"/>
    </row>
    <row r="790" spans="123:131" ht="13" x14ac:dyDescent="0.3">
      <c r="DS790" s="74"/>
      <c r="DT790" s="74"/>
      <c r="DU790" s="74"/>
      <c r="DV790" s="74"/>
      <c r="DW790" s="74"/>
      <c r="DX790" s="74"/>
      <c r="DY790" s="74"/>
      <c r="DZ790" s="74"/>
      <c r="EA790" s="74"/>
    </row>
    <row r="791" spans="123:131" ht="13" x14ac:dyDescent="0.3">
      <c r="DS791" s="74"/>
      <c r="DT791" s="74"/>
      <c r="DU791" s="74"/>
      <c r="DV791" s="74"/>
      <c r="DW791" s="74"/>
      <c r="DX791" s="74"/>
      <c r="DY791" s="74"/>
      <c r="DZ791" s="74"/>
      <c r="EA791" s="74"/>
    </row>
    <row r="792" spans="123:131" ht="13" x14ac:dyDescent="0.3">
      <c r="DS792" s="74"/>
      <c r="DT792" s="74"/>
      <c r="DU792" s="74"/>
      <c r="DV792" s="74"/>
      <c r="DW792" s="74"/>
      <c r="DX792" s="74"/>
      <c r="DY792" s="74"/>
      <c r="DZ792" s="74"/>
      <c r="EA792" s="74"/>
    </row>
    <row r="793" spans="123:131" ht="13" x14ac:dyDescent="0.3">
      <c r="DS793" s="74"/>
      <c r="DT793" s="74"/>
      <c r="DU793" s="74"/>
      <c r="DV793" s="74"/>
      <c r="DW793" s="74"/>
      <c r="DX793" s="74"/>
      <c r="DY793" s="74"/>
      <c r="DZ793" s="74"/>
      <c r="EA793" s="74"/>
    </row>
    <row r="794" spans="123:131" ht="13" x14ac:dyDescent="0.3">
      <c r="DS794" s="74"/>
      <c r="DT794" s="74"/>
      <c r="DU794" s="74"/>
      <c r="DV794" s="74"/>
      <c r="DW794" s="74"/>
      <c r="DX794" s="74"/>
      <c r="DY794" s="74"/>
      <c r="DZ794" s="74"/>
      <c r="EA794" s="74"/>
    </row>
    <row r="795" spans="123:131" ht="13" x14ac:dyDescent="0.3">
      <c r="DS795" s="74"/>
      <c r="DT795" s="74"/>
      <c r="DU795" s="74"/>
      <c r="DV795" s="74"/>
      <c r="DW795" s="74"/>
      <c r="DX795" s="74"/>
      <c r="DY795" s="74"/>
      <c r="DZ795" s="74"/>
      <c r="EA795" s="74"/>
    </row>
    <row r="796" spans="123:131" ht="13" x14ac:dyDescent="0.3">
      <c r="DS796" s="74"/>
      <c r="DT796" s="74"/>
      <c r="DU796" s="74"/>
      <c r="DV796" s="74"/>
      <c r="DW796" s="74"/>
      <c r="DX796" s="74"/>
      <c r="DY796" s="74"/>
      <c r="DZ796" s="74"/>
      <c r="EA796" s="74"/>
    </row>
    <row r="797" spans="123:131" ht="13" x14ac:dyDescent="0.3">
      <c r="DS797" s="74"/>
      <c r="DT797" s="74"/>
      <c r="DU797" s="74"/>
      <c r="DV797" s="74"/>
      <c r="DW797" s="74"/>
      <c r="DX797" s="74"/>
      <c r="DY797" s="74"/>
      <c r="DZ797" s="74"/>
      <c r="EA797" s="74"/>
    </row>
    <row r="798" spans="123:131" ht="13" x14ac:dyDescent="0.3">
      <c r="DS798" s="74"/>
      <c r="DT798" s="74"/>
      <c r="DU798" s="74"/>
      <c r="DV798" s="74"/>
      <c r="DW798" s="74"/>
      <c r="DX798" s="74"/>
      <c r="DY798" s="74"/>
      <c r="DZ798" s="74"/>
      <c r="EA798" s="74"/>
    </row>
    <row r="799" spans="123:131" ht="13" x14ac:dyDescent="0.3">
      <c r="DS799" s="74"/>
      <c r="DT799" s="74"/>
      <c r="DU799" s="74"/>
      <c r="DV799" s="74"/>
      <c r="DW799" s="74"/>
      <c r="DX799" s="74"/>
      <c r="DY799" s="74"/>
      <c r="DZ799" s="74"/>
      <c r="EA799" s="74"/>
    </row>
    <row r="800" spans="123:131" ht="13" x14ac:dyDescent="0.3">
      <c r="DS800" s="74"/>
      <c r="DT800" s="74"/>
      <c r="DU800" s="74"/>
      <c r="DV800" s="74"/>
      <c r="DW800" s="74"/>
      <c r="DX800" s="74"/>
      <c r="DY800" s="74"/>
      <c r="DZ800" s="74"/>
      <c r="EA800" s="74"/>
    </row>
    <row r="801" spans="123:131" ht="13" x14ac:dyDescent="0.3">
      <c r="DS801" s="74"/>
      <c r="DT801" s="74"/>
      <c r="DU801" s="74"/>
      <c r="DV801" s="74"/>
      <c r="DW801" s="74"/>
      <c r="DX801" s="74"/>
      <c r="DY801" s="74"/>
      <c r="DZ801" s="74"/>
      <c r="EA801" s="74"/>
    </row>
    <row r="802" spans="123:131" ht="13" x14ac:dyDescent="0.3">
      <c r="DS802" s="74"/>
      <c r="DT802" s="74"/>
      <c r="DU802" s="74"/>
      <c r="DV802" s="74"/>
      <c r="DW802" s="74"/>
      <c r="DX802" s="74"/>
      <c r="DY802" s="74"/>
      <c r="DZ802" s="74"/>
      <c r="EA802" s="74"/>
    </row>
    <row r="803" spans="123:131" ht="13" x14ac:dyDescent="0.3">
      <c r="DS803" s="74"/>
      <c r="DT803" s="74"/>
      <c r="DU803" s="74"/>
      <c r="DV803" s="74"/>
      <c r="DW803" s="74"/>
      <c r="DX803" s="74"/>
      <c r="DY803" s="74"/>
      <c r="DZ803" s="74"/>
      <c r="EA803" s="74"/>
    </row>
    <row r="804" spans="123:131" ht="13" x14ac:dyDescent="0.3">
      <c r="DS804" s="74"/>
      <c r="DT804" s="74"/>
      <c r="DU804" s="74"/>
      <c r="DV804" s="74"/>
      <c r="DW804" s="74"/>
      <c r="DX804" s="74"/>
      <c r="DY804" s="74"/>
      <c r="DZ804" s="74"/>
      <c r="EA804" s="74"/>
    </row>
    <row r="805" spans="123:131" ht="13" x14ac:dyDescent="0.3">
      <c r="DS805" s="74"/>
      <c r="DT805" s="74"/>
      <c r="DU805" s="74"/>
      <c r="DV805" s="74"/>
      <c r="DW805" s="74"/>
      <c r="DX805" s="74"/>
      <c r="DY805" s="74"/>
      <c r="DZ805" s="74"/>
      <c r="EA805" s="74"/>
    </row>
    <row r="806" spans="123:131" ht="13" x14ac:dyDescent="0.3">
      <c r="DS806" s="74"/>
      <c r="DT806" s="74"/>
      <c r="DU806" s="74"/>
      <c r="DV806" s="74"/>
      <c r="DW806" s="74"/>
      <c r="DX806" s="74"/>
      <c r="DY806" s="74"/>
      <c r="DZ806" s="74"/>
      <c r="EA806" s="74"/>
    </row>
    <row r="807" spans="123:131" ht="13" x14ac:dyDescent="0.3">
      <c r="DS807" s="74"/>
      <c r="DT807" s="74"/>
      <c r="DU807" s="74"/>
      <c r="DV807" s="74"/>
      <c r="DW807" s="74"/>
      <c r="DX807" s="74"/>
      <c r="DY807" s="74"/>
      <c r="DZ807" s="74"/>
      <c r="EA807" s="74"/>
    </row>
    <row r="808" spans="123:131" ht="13" x14ac:dyDescent="0.3">
      <c r="DS808" s="74"/>
      <c r="DT808" s="74"/>
      <c r="DU808" s="74"/>
      <c r="DV808" s="74"/>
      <c r="DW808" s="74"/>
      <c r="DX808" s="74"/>
      <c r="DY808" s="74"/>
      <c r="DZ808" s="74"/>
      <c r="EA808" s="74"/>
    </row>
    <row r="809" spans="123:131" ht="13" x14ac:dyDescent="0.3">
      <c r="DS809" s="74"/>
      <c r="DT809" s="74"/>
      <c r="DU809" s="74"/>
      <c r="DV809" s="74"/>
      <c r="DW809" s="74"/>
      <c r="DX809" s="74"/>
      <c r="DY809" s="74"/>
      <c r="DZ809" s="74"/>
      <c r="EA809" s="74"/>
    </row>
    <row r="810" spans="123:131" ht="13" x14ac:dyDescent="0.3">
      <c r="DS810" s="74"/>
      <c r="DT810" s="74"/>
      <c r="DU810" s="74"/>
      <c r="DV810" s="74"/>
      <c r="DW810" s="74"/>
      <c r="DX810" s="74"/>
      <c r="DY810" s="74"/>
      <c r="DZ810" s="74"/>
      <c r="EA810" s="74"/>
    </row>
    <row r="811" spans="123:131" ht="13" x14ac:dyDescent="0.3">
      <c r="DS811" s="74"/>
      <c r="DT811" s="74"/>
      <c r="DU811" s="74"/>
      <c r="DV811" s="74"/>
      <c r="DW811" s="74"/>
      <c r="DX811" s="74"/>
      <c r="DY811" s="74"/>
      <c r="DZ811" s="74"/>
      <c r="EA811" s="74"/>
    </row>
    <row r="812" spans="123:131" ht="13" x14ac:dyDescent="0.3">
      <c r="DS812" s="74"/>
      <c r="DT812" s="74"/>
      <c r="DU812" s="74"/>
      <c r="DV812" s="74"/>
      <c r="DW812" s="74"/>
      <c r="DX812" s="74"/>
      <c r="DY812" s="74"/>
      <c r="DZ812" s="74"/>
      <c r="EA812" s="74"/>
    </row>
    <row r="813" spans="123:131" ht="13" x14ac:dyDescent="0.3">
      <c r="DS813" s="74"/>
      <c r="DT813" s="74"/>
      <c r="DU813" s="74"/>
      <c r="DV813" s="74"/>
      <c r="DW813" s="74"/>
      <c r="DX813" s="74"/>
      <c r="DY813" s="74"/>
      <c r="DZ813" s="74"/>
      <c r="EA813" s="74"/>
    </row>
    <row r="814" spans="123:131" ht="13" x14ac:dyDescent="0.3">
      <c r="DS814" s="74"/>
      <c r="DT814" s="74"/>
      <c r="DU814" s="74"/>
      <c r="DV814" s="74"/>
      <c r="DW814" s="74"/>
      <c r="DX814" s="74"/>
      <c r="DY814" s="74"/>
      <c r="DZ814" s="74"/>
      <c r="EA814" s="74"/>
    </row>
    <row r="815" spans="123:131" ht="13" x14ac:dyDescent="0.3">
      <c r="DS815" s="74"/>
      <c r="DT815" s="74"/>
      <c r="DU815" s="74"/>
      <c r="DV815" s="74"/>
      <c r="DW815" s="74"/>
      <c r="DX815" s="74"/>
      <c r="DY815" s="74"/>
      <c r="DZ815" s="74"/>
      <c r="EA815" s="74"/>
    </row>
    <row r="816" spans="123:131" ht="13" x14ac:dyDescent="0.3">
      <c r="DS816" s="74"/>
      <c r="DT816" s="74"/>
      <c r="DU816" s="74"/>
      <c r="DV816" s="74"/>
      <c r="DW816" s="74"/>
      <c r="DX816" s="74"/>
      <c r="DY816" s="74"/>
      <c r="DZ816" s="74"/>
      <c r="EA816" s="74"/>
    </row>
    <row r="817" spans="123:131" ht="13" x14ac:dyDescent="0.3">
      <c r="DS817" s="74"/>
      <c r="DT817" s="74"/>
      <c r="DU817" s="74"/>
      <c r="DV817" s="74"/>
      <c r="DW817" s="74"/>
      <c r="DX817" s="74"/>
      <c r="DY817" s="74"/>
      <c r="DZ817" s="74"/>
      <c r="EA817" s="74"/>
    </row>
    <row r="818" spans="123:131" ht="13" x14ac:dyDescent="0.3">
      <c r="DS818" s="74"/>
      <c r="DT818" s="74"/>
      <c r="DU818" s="74"/>
      <c r="DV818" s="74"/>
      <c r="DW818" s="74"/>
      <c r="DX818" s="74"/>
      <c r="DY818" s="74"/>
      <c r="DZ818" s="74"/>
      <c r="EA818" s="74"/>
    </row>
    <row r="819" spans="123:131" ht="13" x14ac:dyDescent="0.3">
      <c r="DS819" s="74"/>
      <c r="DT819" s="74"/>
      <c r="DU819" s="74"/>
      <c r="DV819" s="74"/>
      <c r="DW819" s="74"/>
      <c r="DX819" s="74"/>
      <c r="DY819" s="74"/>
      <c r="DZ819" s="74"/>
      <c r="EA819" s="74"/>
    </row>
    <row r="820" spans="123:131" ht="13" x14ac:dyDescent="0.3">
      <c r="DS820" s="74"/>
      <c r="DT820" s="74"/>
      <c r="DU820" s="74"/>
      <c r="DV820" s="74"/>
      <c r="DW820" s="74"/>
      <c r="DX820" s="74"/>
      <c r="DY820" s="74"/>
      <c r="DZ820" s="74"/>
      <c r="EA820" s="74"/>
    </row>
    <row r="821" spans="123:131" ht="13" x14ac:dyDescent="0.3">
      <c r="DS821" s="74"/>
      <c r="DT821" s="74"/>
      <c r="DU821" s="74"/>
      <c r="DV821" s="74"/>
      <c r="DW821" s="74"/>
      <c r="DX821" s="74"/>
      <c r="DY821" s="74"/>
      <c r="DZ821" s="74"/>
      <c r="EA821" s="74"/>
    </row>
    <row r="822" spans="123:131" ht="13" x14ac:dyDescent="0.3">
      <c r="DS822" s="74"/>
      <c r="DT822" s="74"/>
      <c r="DU822" s="74"/>
      <c r="DV822" s="74"/>
      <c r="DW822" s="74"/>
      <c r="DX822" s="74"/>
      <c r="DY822" s="74"/>
      <c r="DZ822" s="74"/>
      <c r="EA822" s="74"/>
    </row>
    <row r="823" spans="123:131" ht="13" x14ac:dyDescent="0.3">
      <c r="DS823" s="74"/>
      <c r="DT823" s="74"/>
      <c r="DU823" s="74"/>
      <c r="DV823" s="74"/>
      <c r="DW823" s="74"/>
      <c r="DX823" s="74"/>
      <c r="DY823" s="74"/>
      <c r="DZ823" s="74"/>
      <c r="EA823" s="74"/>
    </row>
    <row r="824" spans="123:131" ht="13" x14ac:dyDescent="0.3">
      <c r="DS824" s="74"/>
      <c r="DT824" s="74"/>
      <c r="DU824" s="74"/>
      <c r="DV824" s="74"/>
      <c r="DW824" s="74"/>
      <c r="DX824" s="74"/>
      <c r="DY824" s="74"/>
      <c r="DZ824" s="74"/>
      <c r="EA824" s="74"/>
    </row>
    <row r="825" spans="123:131" ht="13" x14ac:dyDescent="0.3">
      <c r="DS825" s="74"/>
      <c r="DT825" s="74"/>
      <c r="DU825" s="74"/>
      <c r="DV825" s="74"/>
      <c r="DW825" s="74"/>
      <c r="DX825" s="74"/>
      <c r="DY825" s="74"/>
      <c r="DZ825" s="74"/>
      <c r="EA825" s="74"/>
    </row>
    <row r="826" spans="123:131" ht="13" x14ac:dyDescent="0.3">
      <c r="DS826" s="74"/>
      <c r="DT826" s="74"/>
      <c r="DU826" s="74"/>
      <c r="DV826" s="74"/>
      <c r="DW826" s="74"/>
      <c r="DX826" s="74"/>
      <c r="DY826" s="74"/>
      <c r="DZ826" s="74"/>
      <c r="EA826" s="74"/>
    </row>
    <row r="827" spans="123:131" ht="13" x14ac:dyDescent="0.3">
      <c r="DS827" s="74"/>
      <c r="DT827" s="74"/>
      <c r="DU827" s="74"/>
      <c r="DV827" s="74"/>
      <c r="DW827" s="74"/>
      <c r="DX827" s="74"/>
      <c r="DY827" s="74"/>
      <c r="DZ827" s="74"/>
      <c r="EA827" s="74"/>
    </row>
    <row r="828" spans="123:131" ht="13" x14ac:dyDescent="0.3">
      <c r="DS828" s="74"/>
      <c r="DT828" s="74"/>
      <c r="DU828" s="74"/>
      <c r="DV828" s="74"/>
      <c r="DW828" s="74"/>
      <c r="DX828" s="74"/>
      <c r="DY828" s="74"/>
      <c r="DZ828" s="74"/>
      <c r="EA828" s="74"/>
    </row>
    <row r="829" spans="123:131" ht="13" x14ac:dyDescent="0.3">
      <c r="DS829" s="74"/>
      <c r="DT829" s="74"/>
      <c r="DU829" s="74"/>
      <c r="DV829" s="74"/>
      <c r="DW829" s="74"/>
      <c r="DX829" s="74"/>
      <c r="DY829" s="74"/>
      <c r="DZ829" s="74"/>
      <c r="EA829" s="74"/>
    </row>
    <row r="830" spans="123:131" ht="13" x14ac:dyDescent="0.3">
      <c r="DS830" s="74"/>
      <c r="DT830" s="74"/>
      <c r="DU830" s="74"/>
      <c r="DV830" s="74"/>
      <c r="DW830" s="74"/>
      <c r="DX830" s="74"/>
      <c r="DY830" s="74"/>
      <c r="DZ830" s="74"/>
      <c r="EA830" s="74"/>
    </row>
    <row r="831" spans="123:131" ht="13" x14ac:dyDescent="0.3">
      <c r="DS831" s="74"/>
      <c r="DT831" s="74"/>
      <c r="DU831" s="74"/>
      <c r="DV831" s="74"/>
      <c r="DW831" s="74"/>
      <c r="DX831" s="74"/>
      <c r="DY831" s="74"/>
      <c r="DZ831" s="74"/>
      <c r="EA831" s="74"/>
    </row>
    <row r="832" spans="123:131" ht="13" x14ac:dyDescent="0.3">
      <c r="DS832" s="74"/>
      <c r="DT832" s="74"/>
      <c r="DU832" s="74"/>
      <c r="DV832" s="74"/>
      <c r="DW832" s="74"/>
      <c r="DX832" s="74"/>
      <c r="DY832" s="74"/>
      <c r="DZ832" s="74"/>
      <c r="EA832" s="74"/>
    </row>
    <row r="833" spans="123:131" ht="13" x14ac:dyDescent="0.3">
      <c r="DS833" s="74"/>
      <c r="DT833" s="74"/>
      <c r="DU833" s="74"/>
      <c r="DV833" s="74"/>
      <c r="DW833" s="74"/>
      <c r="DX833" s="74"/>
      <c r="DY833" s="74"/>
      <c r="DZ833" s="74"/>
      <c r="EA833" s="74"/>
    </row>
    <row r="834" spans="123:131" ht="13" x14ac:dyDescent="0.3">
      <c r="DS834" s="74"/>
      <c r="DT834" s="74"/>
      <c r="DU834" s="74"/>
      <c r="DV834" s="74"/>
      <c r="DW834" s="74"/>
      <c r="DX834" s="74"/>
      <c r="DY834" s="74"/>
      <c r="DZ834" s="74"/>
      <c r="EA834" s="74"/>
    </row>
    <row r="835" spans="123:131" ht="13" x14ac:dyDescent="0.3">
      <c r="DS835" s="74"/>
      <c r="DT835" s="74"/>
      <c r="DU835" s="74"/>
      <c r="DV835" s="74"/>
      <c r="DW835" s="74"/>
      <c r="DX835" s="74"/>
      <c r="DY835" s="74"/>
      <c r="DZ835" s="74"/>
      <c r="EA835" s="74"/>
    </row>
    <row r="836" spans="123:131" ht="13" x14ac:dyDescent="0.3">
      <c r="DS836" s="74"/>
      <c r="DT836" s="74"/>
      <c r="DU836" s="74"/>
      <c r="DV836" s="74"/>
      <c r="DW836" s="74"/>
      <c r="DX836" s="74"/>
      <c r="DY836" s="74"/>
      <c r="DZ836" s="74"/>
      <c r="EA836" s="74"/>
    </row>
    <row r="837" spans="123:131" ht="13" x14ac:dyDescent="0.3">
      <c r="DS837" s="74"/>
      <c r="DT837" s="74"/>
      <c r="DU837" s="74"/>
      <c r="DV837" s="74"/>
      <c r="DW837" s="74"/>
      <c r="DX837" s="74"/>
      <c r="DY837" s="74"/>
      <c r="DZ837" s="74"/>
      <c r="EA837" s="74"/>
    </row>
    <row r="838" spans="123:131" ht="13" x14ac:dyDescent="0.3">
      <c r="DS838" s="74"/>
      <c r="DT838" s="74"/>
      <c r="DU838" s="74"/>
      <c r="DV838" s="74"/>
      <c r="DW838" s="74"/>
      <c r="DX838" s="74"/>
      <c r="DY838" s="74"/>
      <c r="DZ838" s="74"/>
      <c r="EA838" s="74"/>
    </row>
    <row r="839" spans="123:131" ht="13" x14ac:dyDescent="0.3">
      <c r="DS839" s="74"/>
      <c r="DT839" s="74"/>
      <c r="DU839" s="74"/>
      <c r="DV839" s="74"/>
      <c r="DW839" s="74"/>
      <c r="DX839" s="74"/>
      <c r="DY839" s="74"/>
      <c r="DZ839" s="74"/>
      <c r="EA839" s="74"/>
    </row>
    <row r="840" spans="123:131" ht="13" x14ac:dyDescent="0.3">
      <c r="DS840" s="74"/>
      <c r="DT840" s="74"/>
      <c r="DU840" s="74"/>
      <c r="DV840" s="74"/>
      <c r="DW840" s="74"/>
      <c r="DX840" s="74"/>
      <c r="DY840" s="74"/>
      <c r="DZ840" s="74"/>
      <c r="EA840" s="74"/>
    </row>
    <row r="841" spans="123:131" ht="13" x14ac:dyDescent="0.3">
      <c r="DS841" s="74"/>
      <c r="DT841" s="74"/>
      <c r="DU841" s="74"/>
      <c r="DV841" s="74"/>
      <c r="DW841" s="74"/>
      <c r="DX841" s="74"/>
      <c r="DY841" s="74"/>
      <c r="DZ841" s="74"/>
      <c r="EA841" s="74"/>
    </row>
    <row r="842" spans="123:131" ht="13" x14ac:dyDescent="0.3">
      <c r="DS842" s="74"/>
      <c r="DT842" s="74"/>
      <c r="DU842" s="74"/>
      <c r="DV842" s="74"/>
      <c r="DW842" s="74"/>
      <c r="DX842" s="74"/>
      <c r="DY842" s="74"/>
      <c r="DZ842" s="74"/>
      <c r="EA842" s="74"/>
    </row>
    <row r="843" spans="123:131" ht="13" x14ac:dyDescent="0.3">
      <c r="DS843" s="74"/>
      <c r="DT843" s="74"/>
      <c r="DU843" s="74"/>
      <c r="DV843" s="74"/>
      <c r="DW843" s="74"/>
      <c r="DX843" s="74"/>
      <c r="DY843" s="74"/>
      <c r="DZ843" s="74"/>
      <c r="EA843" s="74"/>
    </row>
    <row r="844" spans="123:131" ht="13" x14ac:dyDescent="0.3">
      <c r="DS844" s="74"/>
      <c r="DT844" s="74"/>
      <c r="DU844" s="74"/>
      <c r="DV844" s="74"/>
      <c r="DW844" s="74"/>
      <c r="DX844" s="74"/>
      <c r="DY844" s="74"/>
      <c r="DZ844" s="74"/>
      <c r="EA844" s="74"/>
    </row>
    <row r="845" spans="123:131" ht="13" x14ac:dyDescent="0.3">
      <c r="DS845" s="74"/>
      <c r="DT845" s="74"/>
      <c r="DU845" s="74"/>
      <c r="DV845" s="74"/>
      <c r="DW845" s="74"/>
      <c r="DX845" s="74"/>
      <c r="DY845" s="74"/>
      <c r="DZ845" s="74"/>
      <c r="EA845" s="74"/>
    </row>
    <row r="846" spans="123:131" ht="13" x14ac:dyDescent="0.3">
      <c r="DS846" s="74"/>
      <c r="DT846" s="74"/>
      <c r="DU846" s="74"/>
      <c r="DV846" s="74"/>
      <c r="DW846" s="74"/>
      <c r="DX846" s="74"/>
      <c r="DY846" s="74"/>
      <c r="DZ846" s="74"/>
      <c r="EA846" s="74"/>
    </row>
    <row r="847" spans="123:131" ht="13" x14ac:dyDescent="0.3">
      <c r="DS847" s="74"/>
      <c r="DT847" s="74"/>
      <c r="DU847" s="74"/>
      <c r="DV847" s="74"/>
      <c r="DW847" s="74"/>
      <c r="DX847" s="74"/>
      <c r="DY847" s="74"/>
      <c r="DZ847" s="74"/>
      <c r="EA847" s="74"/>
    </row>
    <row r="848" spans="123:131" ht="13" x14ac:dyDescent="0.3">
      <c r="DS848" s="74"/>
      <c r="DT848" s="74"/>
      <c r="DU848" s="74"/>
      <c r="DV848" s="74"/>
      <c r="DW848" s="74"/>
      <c r="DX848" s="74"/>
      <c r="DY848" s="74"/>
      <c r="DZ848" s="74"/>
      <c r="EA848" s="74"/>
    </row>
    <row r="849" spans="123:131" ht="13" x14ac:dyDescent="0.3">
      <c r="DS849" s="74"/>
      <c r="DT849" s="74"/>
      <c r="DU849" s="74"/>
      <c r="DV849" s="74"/>
      <c r="DW849" s="74"/>
      <c r="DX849" s="74"/>
      <c r="DY849" s="74"/>
      <c r="DZ849" s="74"/>
      <c r="EA849" s="74"/>
    </row>
    <row r="850" spans="123:131" ht="13" x14ac:dyDescent="0.3">
      <c r="DS850" s="74"/>
      <c r="DT850" s="74"/>
      <c r="DU850" s="74"/>
      <c r="DV850" s="74"/>
      <c r="DW850" s="74"/>
      <c r="DX850" s="74"/>
      <c r="DY850" s="74"/>
      <c r="DZ850" s="74"/>
      <c r="EA850" s="74"/>
    </row>
    <row r="851" spans="123:131" ht="13" x14ac:dyDescent="0.3">
      <c r="DS851" s="74"/>
      <c r="DT851" s="74"/>
      <c r="DU851" s="74"/>
      <c r="DV851" s="74"/>
      <c r="DW851" s="74"/>
      <c r="DX851" s="74"/>
      <c r="DY851" s="74"/>
      <c r="DZ851" s="74"/>
      <c r="EA851" s="74"/>
    </row>
    <row r="852" spans="123:131" ht="13" x14ac:dyDescent="0.3">
      <c r="DS852" s="74"/>
      <c r="DT852" s="74"/>
      <c r="DU852" s="74"/>
      <c r="DV852" s="74"/>
      <c r="DW852" s="74"/>
      <c r="DX852" s="74"/>
      <c r="DY852" s="74"/>
      <c r="DZ852" s="74"/>
      <c r="EA852" s="74"/>
    </row>
    <row r="853" spans="123:131" ht="13" x14ac:dyDescent="0.3">
      <c r="DS853" s="74"/>
      <c r="DT853" s="74"/>
      <c r="DU853" s="74"/>
      <c r="DV853" s="74"/>
      <c r="DW853" s="74"/>
      <c r="DX853" s="74"/>
      <c r="DY853" s="74"/>
      <c r="DZ853" s="74"/>
      <c r="EA853" s="74"/>
    </row>
    <row r="854" spans="123:131" ht="13" x14ac:dyDescent="0.3">
      <c r="DS854" s="74"/>
      <c r="DT854" s="74"/>
      <c r="DU854" s="74"/>
      <c r="DV854" s="74"/>
      <c r="DW854" s="74"/>
      <c r="DX854" s="74"/>
      <c r="DY854" s="74"/>
      <c r="DZ854" s="74"/>
      <c r="EA854" s="74"/>
    </row>
    <row r="855" spans="123:131" ht="13" x14ac:dyDescent="0.3">
      <c r="DS855" s="74"/>
      <c r="DT855" s="74"/>
      <c r="DU855" s="74"/>
      <c r="DV855" s="74"/>
      <c r="DW855" s="74"/>
      <c r="DX855" s="74"/>
      <c r="DY855" s="74"/>
      <c r="DZ855" s="74"/>
      <c r="EA855" s="74"/>
    </row>
    <row r="856" spans="123:131" ht="13" x14ac:dyDescent="0.3">
      <c r="DS856" s="74"/>
      <c r="DT856" s="74"/>
      <c r="DU856" s="74"/>
      <c r="DV856" s="74"/>
      <c r="DW856" s="74"/>
      <c r="DX856" s="74"/>
      <c r="DY856" s="74"/>
      <c r="DZ856" s="74"/>
      <c r="EA856" s="74"/>
    </row>
    <row r="857" spans="123:131" ht="13" x14ac:dyDescent="0.3">
      <c r="DS857" s="74"/>
      <c r="DT857" s="74"/>
      <c r="DU857" s="74"/>
      <c r="DV857" s="74"/>
      <c r="DW857" s="74"/>
      <c r="DX857" s="74"/>
      <c r="DY857" s="74"/>
      <c r="DZ857" s="74"/>
      <c r="EA857" s="74"/>
    </row>
    <row r="858" spans="123:131" ht="13" x14ac:dyDescent="0.3">
      <c r="DS858" s="74"/>
      <c r="DT858" s="74"/>
      <c r="DU858" s="74"/>
      <c r="DV858" s="74"/>
      <c r="DW858" s="74"/>
      <c r="DX858" s="74"/>
      <c r="DY858" s="74"/>
      <c r="DZ858" s="74"/>
      <c r="EA858" s="74"/>
    </row>
    <row r="859" spans="123:131" ht="13" x14ac:dyDescent="0.3">
      <c r="DS859" s="74"/>
      <c r="DT859" s="74"/>
      <c r="DU859" s="74"/>
      <c r="DV859" s="74"/>
      <c r="DW859" s="74"/>
      <c r="DX859" s="74"/>
      <c r="DY859" s="74"/>
      <c r="DZ859" s="74"/>
      <c r="EA859" s="74"/>
    </row>
    <row r="860" spans="123:131" ht="13" x14ac:dyDescent="0.3">
      <c r="DS860" s="74"/>
      <c r="DT860" s="74"/>
      <c r="DU860" s="74"/>
      <c r="DV860" s="74"/>
      <c r="DW860" s="74"/>
      <c r="DX860" s="74"/>
      <c r="DY860" s="74"/>
      <c r="DZ860" s="74"/>
      <c r="EA860" s="74"/>
    </row>
    <row r="861" spans="123:131" ht="13" x14ac:dyDescent="0.3">
      <c r="DS861" s="74"/>
      <c r="DT861" s="74"/>
      <c r="DU861" s="74"/>
      <c r="DV861" s="74"/>
      <c r="DW861" s="74"/>
      <c r="DX861" s="74"/>
      <c r="DY861" s="74"/>
      <c r="DZ861" s="74"/>
      <c r="EA861" s="74"/>
    </row>
    <row r="862" spans="123:131" ht="13" x14ac:dyDescent="0.3">
      <c r="DS862" s="74"/>
      <c r="DT862" s="74"/>
      <c r="DU862" s="74"/>
      <c r="DV862" s="74"/>
      <c r="DW862" s="74"/>
      <c r="DX862" s="74"/>
      <c r="DY862" s="74"/>
      <c r="DZ862" s="74"/>
      <c r="EA862" s="74"/>
    </row>
    <row r="863" spans="123:131" ht="13" x14ac:dyDescent="0.3">
      <c r="DS863" s="74"/>
      <c r="DT863" s="74"/>
      <c r="DU863" s="74"/>
      <c r="DV863" s="74"/>
      <c r="DW863" s="74"/>
      <c r="DX863" s="74"/>
      <c r="DY863" s="74"/>
      <c r="DZ863" s="74"/>
      <c r="EA863" s="74"/>
    </row>
    <row r="864" spans="123:131" ht="13" x14ac:dyDescent="0.3">
      <c r="DS864" s="74"/>
      <c r="DT864" s="74"/>
      <c r="DU864" s="74"/>
      <c r="DV864" s="74"/>
      <c r="DW864" s="74"/>
      <c r="DX864" s="74"/>
      <c r="DY864" s="74"/>
      <c r="DZ864" s="74"/>
      <c r="EA864" s="74"/>
    </row>
    <row r="865" spans="123:131" ht="13" x14ac:dyDescent="0.3">
      <c r="DS865" s="74"/>
      <c r="DT865" s="74"/>
      <c r="DU865" s="74"/>
      <c r="DV865" s="74"/>
      <c r="DW865" s="74"/>
      <c r="DX865" s="74"/>
      <c r="DY865" s="74"/>
      <c r="DZ865" s="74"/>
      <c r="EA865" s="74"/>
    </row>
    <row r="866" spans="123:131" ht="13" x14ac:dyDescent="0.3">
      <c r="DS866" s="74"/>
      <c r="DT866" s="74"/>
      <c r="DU866" s="74"/>
      <c r="DV866" s="74"/>
      <c r="DW866" s="74"/>
      <c r="DX866" s="74"/>
      <c r="DY866" s="74"/>
      <c r="DZ866" s="74"/>
      <c r="EA866" s="74"/>
    </row>
    <row r="867" spans="123:131" ht="13" x14ac:dyDescent="0.3">
      <c r="DS867" s="74"/>
      <c r="DT867" s="74"/>
      <c r="DU867" s="74"/>
      <c r="DV867" s="74"/>
      <c r="DW867" s="74"/>
      <c r="DX867" s="74"/>
      <c r="DY867" s="74"/>
      <c r="DZ867" s="74"/>
      <c r="EA867" s="74"/>
    </row>
    <row r="868" spans="123:131" ht="13" x14ac:dyDescent="0.3">
      <c r="DS868" s="74"/>
      <c r="DT868" s="74"/>
      <c r="DU868" s="74"/>
      <c r="DV868" s="74"/>
      <c r="DW868" s="74"/>
      <c r="DX868" s="74"/>
      <c r="DY868" s="74"/>
      <c r="DZ868" s="74"/>
      <c r="EA868" s="74"/>
    </row>
    <row r="869" spans="123:131" ht="13" x14ac:dyDescent="0.3">
      <c r="DS869" s="74"/>
      <c r="DT869" s="74"/>
      <c r="DU869" s="74"/>
      <c r="DV869" s="74"/>
      <c r="DW869" s="74"/>
      <c r="DX869" s="74"/>
      <c r="DY869" s="74"/>
      <c r="DZ869" s="74"/>
      <c r="EA869" s="74"/>
    </row>
    <row r="870" spans="123:131" ht="13" x14ac:dyDescent="0.3">
      <c r="DS870" s="74"/>
      <c r="DT870" s="74"/>
      <c r="DU870" s="74"/>
      <c r="DV870" s="74"/>
      <c r="DW870" s="74"/>
      <c r="DX870" s="74"/>
      <c r="DY870" s="74"/>
      <c r="DZ870" s="74"/>
      <c r="EA870" s="74"/>
    </row>
    <row r="871" spans="123:131" ht="13" x14ac:dyDescent="0.3">
      <c r="DS871" s="74"/>
      <c r="DT871" s="74"/>
      <c r="DU871" s="74"/>
      <c r="DV871" s="74"/>
      <c r="DW871" s="74"/>
      <c r="DX871" s="74"/>
      <c r="DY871" s="74"/>
      <c r="DZ871" s="74"/>
      <c r="EA871" s="74"/>
    </row>
    <row r="872" spans="123:131" ht="13" x14ac:dyDescent="0.3">
      <c r="DS872" s="74"/>
      <c r="DT872" s="74"/>
      <c r="DU872" s="74"/>
      <c r="DV872" s="74"/>
      <c r="DW872" s="74"/>
      <c r="DX872" s="74"/>
      <c r="DY872" s="74"/>
      <c r="DZ872" s="74"/>
      <c r="EA872" s="74"/>
    </row>
    <row r="873" spans="123:131" ht="13" x14ac:dyDescent="0.3">
      <c r="DS873" s="74"/>
      <c r="DT873" s="74"/>
      <c r="DU873" s="74"/>
      <c r="DV873" s="74"/>
      <c r="DW873" s="74"/>
      <c r="DX873" s="74"/>
      <c r="DY873" s="74"/>
      <c r="DZ873" s="74"/>
      <c r="EA873" s="74"/>
    </row>
    <row r="874" spans="123:131" ht="13" x14ac:dyDescent="0.3">
      <c r="DS874" s="74"/>
      <c r="DT874" s="74"/>
      <c r="DU874" s="74"/>
      <c r="DV874" s="74"/>
      <c r="DW874" s="74"/>
      <c r="DX874" s="74"/>
      <c r="DY874" s="74"/>
      <c r="DZ874" s="74"/>
      <c r="EA874" s="74"/>
    </row>
    <row r="875" spans="123:131" ht="13" x14ac:dyDescent="0.3">
      <c r="DS875" s="74"/>
      <c r="DT875" s="74"/>
      <c r="DU875" s="74"/>
      <c r="DV875" s="74"/>
      <c r="DW875" s="74"/>
      <c r="DX875" s="74"/>
      <c r="DY875" s="74"/>
      <c r="DZ875" s="74"/>
      <c r="EA875" s="74"/>
    </row>
    <row r="876" spans="123:131" ht="13" x14ac:dyDescent="0.3">
      <c r="DS876" s="74"/>
      <c r="DT876" s="74"/>
      <c r="DU876" s="74"/>
      <c r="DV876" s="74"/>
      <c r="DW876" s="74"/>
      <c r="DX876" s="74"/>
      <c r="DY876" s="74"/>
      <c r="DZ876" s="74"/>
      <c r="EA876" s="74"/>
    </row>
    <row r="877" spans="123:131" ht="13" x14ac:dyDescent="0.3">
      <c r="DS877" s="74"/>
      <c r="DT877" s="74"/>
      <c r="DU877" s="74"/>
      <c r="DV877" s="74"/>
      <c r="DW877" s="74"/>
      <c r="DX877" s="74"/>
      <c r="DY877" s="74"/>
      <c r="DZ877" s="74"/>
      <c r="EA877" s="74"/>
    </row>
    <row r="878" spans="123:131" ht="13" x14ac:dyDescent="0.3">
      <c r="DS878" s="74"/>
      <c r="DT878" s="74"/>
      <c r="DU878" s="74"/>
      <c r="DV878" s="74"/>
      <c r="DW878" s="74"/>
      <c r="DX878" s="74"/>
      <c r="DY878" s="74"/>
      <c r="DZ878" s="74"/>
      <c r="EA878" s="74"/>
    </row>
    <row r="879" spans="123:131" ht="13" x14ac:dyDescent="0.3">
      <c r="DS879" s="74"/>
      <c r="DT879" s="74"/>
      <c r="DU879" s="74"/>
      <c r="DV879" s="74"/>
      <c r="DW879" s="74"/>
      <c r="DX879" s="74"/>
      <c r="DY879" s="74"/>
      <c r="DZ879" s="74"/>
      <c r="EA879" s="74"/>
    </row>
    <row r="880" spans="123:131" ht="13" x14ac:dyDescent="0.3">
      <c r="DS880" s="74"/>
      <c r="DT880" s="74"/>
      <c r="DU880" s="74"/>
      <c r="DV880" s="74"/>
      <c r="DW880" s="74"/>
      <c r="DX880" s="74"/>
      <c r="DY880" s="74"/>
      <c r="DZ880" s="74"/>
      <c r="EA880" s="74"/>
    </row>
    <row r="881" spans="123:131" ht="13" x14ac:dyDescent="0.3">
      <c r="DS881" s="74"/>
      <c r="DT881" s="74"/>
      <c r="DU881" s="74"/>
      <c r="DV881" s="74"/>
      <c r="DW881" s="74"/>
      <c r="DX881" s="74"/>
      <c r="DY881" s="74"/>
      <c r="DZ881" s="74"/>
      <c r="EA881" s="74"/>
    </row>
    <row r="882" spans="123:131" ht="13" x14ac:dyDescent="0.3">
      <c r="DS882" s="74"/>
      <c r="DT882" s="74"/>
      <c r="DU882" s="74"/>
      <c r="DV882" s="74"/>
      <c r="DW882" s="74"/>
      <c r="DX882" s="74"/>
      <c r="DY882" s="74"/>
      <c r="DZ882" s="74"/>
      <c r="EA882" s="74"/>
    </row>
    <row r="883" spans="123:131" ht="13" x14ac:dyDescent="0.3">
      <c r="DS883" s="74"/>
      <c r="DT883" s="74"/>
      <c r="DU883" s="74"/>
      <c r="DV883" s="74"/>
      <c r="DW883" s="74"/>
      <c r="DX883" s="74"/>
      <c r="DY883" s="74"/>
      <c r="DZ883" s="74"/>
      <c r="EA883" s="74"/>
    </row>
    <row r="884" spans="123:131" ht="13" x14ac:dyDescent="0.3">
      <c r="DS884" s="74"/>
      <c r="DT884" s="74"/>
      <c r="DU884" s="74"/>
      <c r="DV884" s="74"/>
      <c r="DW884" s="74"/>
      <c r="DX884" s="74"/>
      <c r="DY884" s="74"/>
      <c r="DZ884" s="74"/>
      <c r="EA884" s="74"/>
    </row>
    <row r="885" spans="123:131" ht="13" x14ac:dyDescent="0.3">
      <c r="DS885" s="74"/>
      <c r="DT885" s="74"/>
      <c r="DU885" s="74"/>
      <c r="DV885" s="74"/>
      <c r="DW885" s="74"/>
      <c r="DX885" s="74"/>
      <c r="DY885" s="74"/>
      <c r="DZ885" s="74"/>
      <c r="EA885" s="74"/>
    </row>
    <row r="886" spans="123:131" ht="13" x14ac:dyDescent="0.3">
      <c r="DS886" s="74"/>
      <c r="DT886" s="74"/>
      <c r="DU886" s="74"/>
      <c r="DV886" s="74"/>
      <c r="DW886" s="74"/>
      <c r="DX886" s="74"/>
      <c r="DY886" s="74"/>
      <c r="DZ886" s="74"/>
      <c r="EA886" s="74"/>
    </row>
    <row r="887" spans="123:131" ht="13" x14ac:dyDescent="0.3">
      <c r="DS887" s="74"/>
      <c r="DT887" s="74"/>
      <c r="DU887" s="74"/>
      <c r="DV887" s="74"/>
      <c r="DW887" s="74"/>
      <c r="DX887" s="74"/>
      <c r="DY887" s="74"/>
      <c r="DZ887" s="74"/>
      <c r="EA887" s="74"/>
    </row>
    <row r="888" spans="123:131" ht="13" x14ac:dyDescent="0.3">
      <c r="DS888" s="74"/>
      <c r="DT888" s="74"/>
      <c r="DU888" s="74"/>
      <c r="DV888" s="74"/>
      <c r="DW888" s="74"/>
      <c r="DX888" s="74"/>
      <c r="DY888" s="74"/>
      <c r="DZ888" s="74"/>
      <c r="EA888" s="74"/>
    </row>
    <row r="889" spans="123:131" ht="13" x14ac:dyDescent="0.3">
      <c r="DS889" s="74"/>
      <c r="DT889" s="74"/>
      <c r="DU889" s="74"/>
      <c r="DV889" s="74"/>
      <c r="DW889" s="74"/>
      <c r="DX889" s="74"/>
      <c r="DY889" s="74"/>
      <c r="DZ889" s="74"/>
      <c r="EA889" s="74"/>
    </row>
    <row r="890" spans="123:131" ht="13" x14ac:dyDescent="0.3">
      <c r="DS890" s="74"/>
      <c r="DT890" s="74"/>
      <c r="DU890" s="74"/>
      <c r="DV890" s="74"/>
      <c r="DW890" s="74"/>
      <c r="DX890" s="74"/>
      <c r="DY890" s="74"/>
      <c r="DZ890" s="74"/>
      <c r="EA890" s="74"/>
    </row>
    <row r="891" spans="123:131" ht="13" x14ac:dyDescent="0.3">
      <c r="DS891" s="74"/>
      <c r="DT891" s="74"/>
      <c r="DU891" s="74"/>
      <c r="DV891" s="74"/>
      <c r="DW891" s="74"/>
      <c r="DX891" s="74"/>
      <c r="DY891" s="74"/>
      <c r="DZ891" s="74"/>
      <c r="EA891" s="74"/>
    </row>
    <row r="892" spans="123:131" ht="13" x14ac:dyDescent="0.3">
      <c r="DS892" s="74"/>
      <c r="DT892" s="74"/>
      <c r="DU892" s="74"/>
      <c r="DV892" s="74"/>
      <c r="DW892" s="74"/>
      <c r="DX892" s="74"/>
      <c r="DY892" s="74"/>
      <c r="DZ892" s="74"/>
      <c r="EA892" s="74"/>
    </row>
    <row r="893" spans="123:131" ht="13" x14ac:dyDescent="0.3">
      <c r="DS893" s="74"/>
      <c r="DT893" s="74"/>
      <c r="DU893" s="74"/>
      <c r="DV893" s="74"/>
      <c r="DW893" s="74"/>
      <c r="DX893" s="74"/>
      <c r="DY893" s="74"/>
      <c r="DZ893" s="74"/>
      <c r="EA893" s="74"/>
    </row>
    <row r="894" spans="123:131" ht="13" x14ac:dyDescent="0.3">
      <c r="DS894" s="74"/>
      <c r="DT894" s="74"/>
      <c r="DU894" s="74"/>
      <c r="DV894" s="74"/>
      <c r="DW894" s="74"/>
      <c r="DX894" s="74"/>
      <c r="DY894" s="74"/>
      <c r="DZ894" s="74"/>
      <c r="EA894" s="74"/>
    </row>
    <row r="895" spans="123:131" ht="13" x14ac:dyDescent="0.3">
      <c r="DS895" s="74"/>
      <c r="DT895" s="74"/>
      <c r="DU895" s="74"/>
      <c r="DV895" s="74"/>
      <c r="DW895" s="74"/>
      <c r="DX895" s="74"/>
      <c r="DY895" s="74"/>
      <c r="DZ895" s="74"/>
      <c r="EA895" s="74"/>
    </row>
    <row r="896" spans="123:131" ht="13" x14ac:dyDescent="0.3">
      <c r="DS896" s="74"/>
      <c r="DT896" s="74"/>
      <c r="DU896" s="74"/>
      <c r="DV896" s="74"/>
      <c r="DW896" s="74"/>
      <c r="DX896" s="74"/>
      <c r="DY896" s="74"/>
      <c r="DZ896" s="74"/>
      <c r="EA896" s="74"/>
    </row>
    <row r="897" spans="123:131" ht="13" x14ac:dyDescent="0.3">
      <c r="DS897" s="74"/>
      <c r="DT897" s="74"/>
      <c r="DU897" s="74"/>
      <c r="DV897" s="74"/>
      <c r="DW897" s="74"/>
      <c r="DX897" s="74"/>
      <c r="DY897" s="74"/>
      <c r="DZ897" s="74"/>
      <c r="EA897" s="74"/>
    </row>
    <row r="898" spans="123:131" ht="13" x14ac:dyDescent="0.3">
      <c r="DS898" s="74"/>
      <c r="DT898" s="74"/>
      <c r="DU898" s="74"/>
      <c r="DV898" s="74"/>
      <c r="DW898" s="74"/>
      <c r="DX898" s="74"/>
      <c r="DY898" s="74"/>
      <c r="DZ898" s="74"/>
      <c r="EA898" s="74"/>
    </row>
    <row r="899" spans="123:131" ht="13" x14ac:dyDescent="0.3">
      <c r="DS899" s="74"/>
      <c r="DT899" s="74"/>
      <c r="DU899" s="74"/>
      <c r="DV899" s="74"/>
      <c r="DW899" s="74"/>
      <c r="DX899" s="74"/>
      <c r="DY899" s="74"/>
      <c r="DZ899" s="74"/>
      <c r="EA899" s="74"/>
    </row>
    <row r="900" spans="123:131" ht="13" x14ac:dyDescent="0.3">
      <c r="DS900" s="74"/>
      <c r="DT900" s="74"/>
      <c r="DU900" s="74"/>
      <c r="DV900" s="74"/>
      <c r="DW900" s="74"/>
      <c r="DX900" s="74"/>
      <c r="DY900" s="74"/>
      <c r="DZ900" s="74"/>
      <c r="EA900" s="74"/>
    </row>
    <row r="901" spans="123:131" ht="13" x14ac:dyDescent="0.3">
      <c r="DS901" s="74"/>
      <c r="DT901" s="74"/>
      <c r="DU901" s="74"/>
      <c r="DV901" s="74"/>
      <c r="DW901" s="74"/>
      <c r="DX901" s="74"/>
      <c r="DY901" s="74"/>
      <c r="DZ901" s="74"/>
      <c r="EA901" s="74"/>
    </row>
    <row r="902" spans="123:131" ht="13" x14ac:dyDescent="0.3">
      <c r="DS902" s="74"/>
      <c r="DT902" s="74"/>
      <c r="DU902" s="74"/>
      <c r="DV902" s="74"/>
      <c r="DW902" s="74"/>
      <c r="DX902" s="74"/>
      <c r="DY902" s="74"/>
      <c r="DZ902" s="74"/>
      <c r="EA902" s="74"/>
    </row>
    <row r="903" spans="123:131" ht="13" x14ac:dyDescent="0.3">
      <c r="DS903" s="74"/>
      <c r="DT903" s="74"/>
      <c r="DU903" s="74"/>
      <c r="DV903" s="74"/>
      <c r="DW903" s="74"/>
      <c r="DX903" s="74"/>
      <c r="DY903" s="74"/>
      <c r="DZ903" s="74"/>
      <c r="EA903" s="74"/>
    </row>
    <row r="904" spans="123:131" ht="13" x14ac:dyDescent="0.3">
      <c r="DS904" s="74"/>
      <c r="DT904" s="74"/>
      <c r="DU904" s="74"/>
      <c r="DV904" s="74"/>
      <c r="DW904" s="74"/>
      <c r="DX904" s="74"/>
      <c r="DY904" s="74"/>
      <c r="DZ904" s="74"/>
      <c r="EA904" s="74"/>
    </row>
    <row r="905" spans="123:131" ht="13" x14ac:dyDescent="0.3">
      <c r="DS905" s="74"/>
      <c r="DT905" s="74"/>
      <c r="DU905" s="74"/>
      <c r="DV905" s="74"/>
      <c r="DW905" s="74"/>
      <c r="DX905" s="74"/>
      <c r="DY905" s="74"/>
      <c r="DZ905" s="74"/>
      <c r="EA905" s="74"/>
    </row>
    <row r="906" spans="123:131" ht="13" x14ac:dyDescent="0.3">
      <c r="DS906" s="74"/>
      <c r="DT906" s="74"/>
      <c r="DU906" s="74"/>
      <c r="DV906" s="74"/>
      <c r="DW906" s="74"/>
      <c r="DX906" s="74"/>
      <c r="DY906" s="74"/>
      <c r="DZ906" s="74"/>
      <c r="EA906" s="74"/>
    </row>
    <row r="907" spans="123:131" ht="13" x14ac:dyDescent="0.3">
      <c r="DS907" s="74"/>
      <c r="DT907" s="74"/>
      <c r="DU907" s="74"/>
      <c r="DV907" s="74"/>
      <c r="DW907" s="74"/>
      <c r="DX907" s="74"/>
      <c r="DY907" s="74"/>
      <c r="DZ907" s="74"/>
      <c r="EA907" s="74"/>
    </row>
    <row r="908" spans="123:131" ht="13" x14ac:dyDescent="0.3">
      <c r="DS908" s="74"/>
      <c r="DT908" s="74"/>
      <c r="DU908" s="74"/>
      <c r="DV908" s="74"/>
      <c r="DW908" s="74"/>
      <c r="DX908" s="74"/>
      <c r="DY908" s="74"/>
      <c r="DZ908" s="74"/>
      <c r="EA908" s="74"/>
    </row>
    <row r="909" spans="123:131" ht="13" x14ac:dyDescent="0.3">
      <c r="DS909" s="74"/>
      <c r="DT909" s="74"/>
      <c r="DU909" s="74"/>
      <c r="DV909" s="74"/>
      <c r="DW909" s="74"/>
      <c r="DX909" s="74"/>
      <c r="DY909" s="74"/>
      <c r="DZ909" s="74"/>
      <c r="EA909" s="74"/>
    </row>
    <row r="910" spans="123:131" ht="13" x14ac:dyDescent="0.3">
      <c r="DS910" s="74"/>
      <c r="DT910" s="74"/>
      <c r="DU910" s="74"/>
      <c r="DV910" s="74"/>
      <c r="DW910" s="74"/>
      <c r="DX910" s="74"/>
      <c r="DY910" s="74"/>
      <c r="DZ910" s="74"/>
      <c r="EA910" s="74"/>
    </row>
    <row r="911" spans="123:131" ht="13" x14ac:dyDescent="0.3">
      <c r="DS911" s="74"/>
      <c r="DT911" s="74"/>
      <c r="DU911" s="74"/>
      <c r="DV911" s="74"/>
      <c r="DW911" s="74"/>
      <c r="DX911" s="74"/>
      <c r="DY911" s="74"/>
      <c r="DZ911" s="74"/>
      <c r="EA911" s="74"/>
    </row>
    <row r="912" spans="123:131" ht="13" x14ac:dyDescent="0.3">
      <c r="DS912" s="74"/>
      <c r="DT912" s="74"/>
      <c r="DU912" s="74"/>
      <c r="DV912" s="74"/>
      <c r="DW912" s="74"/>
      <c r="DX912" s="74"/>
      <c r="DY912" s="74"/>
      <c r="DZ912" s="74"/>
      <c r="EA912" s="74"/>
    </row>
    <row r="913" spans="123:131" ht="13" x14ac:dyDescent="0.3">
      <c r="DS913" s="74"/>
      <c r="DT913" s="74"/>
      <c r="DU913" s="74"/>
      <c r="DV913" s="74"/>
      <c r="DW913" s="74"/>
      <c r="DX913" s="74"/>
      <c r="DY913" s="74"/>
      <c r="DZ913" s="74"/>
      <c r="EA913" s="74"/>
    </row>
    <row r="914" spans="123:131" ht="13" x14ac:dyDescent="0.3">
      <c r="DS914" s="74"/>
      <c r="DT914" s="74"/>
      <c r="DU914" s="74"/>
      <c r="DV914" s="74"/>
      <c r="DW914" s="74"/>
      <c r="DX914" s="74"/>
      <c r="DY914" s="74"/>
      <c r="DZ914" s="74"/>
      <c r="EA914" s="74"/>
    </row>
    <row r="915" spans="123:131" ht="13" x14ac:dyDescent="0.3">
      <c r="DS915" s="74"/>
      <c r="DT915" s="74"/>
      <c r="DU915" s="74"/>
      <c r="DV915" s="74"/>
      <c r="DW915" s="74"/>
      <c r="DX915" s="74"/>
      <c r="DY915" s="74"/>
      <c r="DZ915" s="74"/>
      <c r="EA915" s="74"/>
    </row>
    <row r="916" spans="123:131" ht="13" x14ac:dyDescent="0.3">
      <c r="DS916" s="74"/>
      <c r="DT916" s="74"/>
      <c r="DU916" s="74"/>
      <c r="DV916" s="74"/>
      <c r="DW916" s="74"/>
      <c r="DX916" s="74"/>
      <c r="DY916" s="74"/>
      <c r="DZ916" s="74"/>
      <c r="EA916" s="74"/>
    </row>
    <row r="917" spans="123:131" ht="13" x14ac:dyDescent="0.3">
      <c r="DS917" s="74"/>
      <c r="DT917" s="74"/>
      <c r="DU917" s="74"/>
      <c r="DV917" s="74"/>
      <c r="DW917" s="74"/>
      <c r="DX917" s="74"/>
      <c r="DY917" s="74"/>
      <c r="DZ917" s="74"/>
      <c r="EA917" s="74"/>
    </row>
    <row r="918" spans="123:131" ht="13" x14ac:dyDescent="0.3">
      <c r="DS918" s="74"/>
      <c r="DT918" s="74"/>
      <c r="DU918" s="74"/>
      <c r="DV918" s="74"/>
      <c r="DW918" s="74"/>
      <c r="DX918" s="74"/>
      <c r="DY918" s="74"/>
      <c r="DZ918" s="74"/>
      <c r="EA918" s="74"/>
    </row>
    <row r="919" spans="123:131" ht="13" x14ac:dyDescent="0.3">
      <c r="DS919" s="74"/>
      <c r="DT919" s="74"/>
      <c r="DU919" s="74"/>
      <c r="DV919" s="74"/>
      <c r="DW919" s="74"/>
      <c r="DX919" s="74"/>
      <c r="DY919" s="74"/>
      <c r="DZ919" s="74"/>
      <c r="EA919" s="74"/>
    </row>
    <row r="920" spans="123:131" ht="13" x14ac:dyDescent="0.3">
      <c r="DS920" s="74"/>
      <c r="DT920" s="74"/>
      <c r="DU920" s="74"/>
      <c r="DV920" s="74"/>
      <c r="DW920" s="74"/>
      <c r="DX920" s="74"/>
      <c r="DY920" s="74"/>
      <c r="DZ920" s="74"/>
      <c r="EA920" s="74"/>
    </row>
    <row r="921" spans="123:131" ht="13" x14ac:dyDescent="0.3">
      <c r="DS921" s="74"/>
      <c r="DT921" s="74"/>
      <c r="DU921" s="74"/>
      <c r="DV921" s="74"/>
      <c r="DW921" s="74"/>
      <c r="DX921" s="74"/>
      <c r="DY921" s="74"/>
      <c r="DZ921" s="74"/>
      <c r="EA921" s="74"/>
    </row>
    <row r="922" spans="123:131" ht="13" x14ac:dyDescent="0.3">
      <c r="DS922" s="74"/>
      <c r="DT922" s="74"/>
      <c r="DU922" s="74"/>
      <c r="DV922" s="74"/>
      <c r="DW922" s="74"/>
      <c r="DX922" s="74"/>
      <c r="DY922" s="74"/>
      <c r="DZ922" s="74"/>
      <c r="EA922" s="74"/>
    </row>
    <row r="923" spans="123:131" ht="13" x14ac:dyDescent="0.3">
      <c r="DS923" s="74"/>
      <c r="DT923" s="74"/>
      <c r="DU923" s="74"/>
      <c r="DV923" s="74"/>
      <c r="DW923" s="74"/>
      <c r="DX923" s="74"/>
      <c r="DY923" s="74"/>
      <c r="DZ923" s="74"/>
      <c r="EA923" s="74"/>
    </row>
    <row r="924" spans="123:131" ht="13" x14ac:dyDescent="0.3">
      <c r="DS924" s="74"/>
      <c r="DT924" s="74"/>
      <c r="DU924" s="74"/>
      <c r="DV924" s="74"/>
      <c r="DW924" s="74"/>
      <c r="DX924" s="74"/>
      <c r="DY924" s="74"/>
      <c r="DZ924" s="74"/>
      <c r="EA924" s="74"/>
    </row>
    <row r="925" spans="123:131" ht="13" x14ac:dyDescent="0.3">
      <c r="DS925" s="74"/>
      <c r="DT925" s="74"/>
      <c r="DU925" s="74"/>
      <c r="DV925" s="74"/>
      <c r="DW925" s="74"/>
      <c r="DX925" s="74"/>
      <c r="DY925" s="74"/>
      <c r="DZ925" s="74"/>
      <c r="EA925" s="74"/>
    </row>
    <row r="926" spans="123:131" ht="13" x14ac:dyDescent="0.3">
      <c r="DS926" s="74"/>
      <c r="DT926" s="74"/>
      <c r="DU926" s="74"/>
      <c r="DV926" s="74"/>
      <c r="DW926" s="74"/>
      <c r="DX926" s="74"/>
      <c r="DY926" s="74"/>
      <c r="DZ926" s="74"/>
      <c r="EA926" s="74"/>
    </row>
    <row r="927" spans="123:131" ht="13" x14ac:dyDescent="0.3">
      <c r="DS927" s="74"/>
      <c r="DT927" s="74"/>
      <c r="DU927" s="74"/>
      <c r="DV927" s="74"/>
      <c r="DW927" s="74"/>
      <c r="DX927" s="74"/>
      <c r="DY927" s="74"/>
      <c r="DZ927" s="74"/>
      <c r="EA927" s="74"/>
    </row>
    <row r="928" spans="123:131" ht="13" x14ac:dyDescent="0.3">
      <c r="DS928" s="74"/>
      <c r="DT928" s="74"/>
      <c r="DU928" s="74"/>
      <c r="DV928" s="74"/>
      <c r="DW928" s="74"/>
      <c r="DX928" s="74"/>
      <c r="DY928" s="74"/>
      <c r="DZ928" s="74"/>
      <c r="EA928" s="74"/>
    </row>
    <row r="929" spans="123:131" ht="13" x14ac:dyDescent="0.3">
      <c r="DS929" s="74"/>
      <c r="DT929" s="74"/>
      <c r="DU929" s="74"/>
      <c r="DV929" s="74"/>
      <c r="DW929" s="74"/>
      <c r="DX929" s="74"/>
      <c r="DY929" s="74"/>
      <c r="DZ929" s="74"/>
      <c r="EA929" s="74"/>
    </row>
    <row r="930" spans="123:131" ht="13" x14ac:dyDescent="0.3">
      <c r="DS930" s="74"/>
      <c r="DT930" s="74"/>
      <c r="DU930" s="74"/>
      <c r="DV930" s="74"/>
      <c r="DW930" s="74"/>
      <c r="DX930" s="74"/>
      <c r="DY930" s="74"/>
      <c r="DZ930" s="74"/>
      <c r="EA930" s="74"/>
    </row>
    <row r="931" spans="123:131" ht="13" x14ac:dyDescent="0.3">
      <c r="DS931" s="74"/>
      <c r="DT931" s="74"/>
      <c r="DU931" s="74"/>
      <c r="DV931" s="74"/>
      <c r="DW931" s="74"/>
      <c r="DX931" s="74"/>
      <c r="DY931" s="74"/>
      <c r="DZ931" s="74"/>
      <c r="EA931" s="74"/>
    </row>
    <row r="932" spans="123:131" ht="13" x14ac:dyDescent="0.3">
      <c r="DS932" s="74"/>
      <c r="DT932" s="74"/>
      <c r="DU932" s="74"/>
      <c r="DV932" s="74"/>
      <c r="DW932" s="74"/>
      <c r="DX932" s="74"/>
      <c r="DY932" s="74"/>
      <c r="DZ932" s="74"/>
      <c r="EA932" s="74"/>
    </row>
    <row r="933" spans="123:131" ht="13" x14ac:dyDescent="0.3">
      <c r="DS933" s="74"/>
      <c r="DT933" s="74"/>
      <c r="DU933" s="74"/>
      <c r="DV933" s="74"/>
      <c r="DW933" s="74"/>
      <c r="DX933" s="74"/>
      <c r="DY933" s="74"/>
      <c r="DZ933" s="74"/>
      <c r="EA933" s="74"/>
    </row>
    <row r="934" spans="123:131" ht="13" x14ac:dyDescent="0.3">
      <c r="DS934" s="74"/>
      <c r="DT934" s="74"/>
      <c r="DU934" s="74"/>
      <c r="DV934" s="74"/>
      <c r="DW934" s="74"/>
      <c r="DX934" s="74"/>
      <c r="DY934" s="74"/>
      <c r="DZ934" s="74"/>
      <c r="EA934" s="74"/>
    </row>
    <row r="935" spans="123:131" ht="13" x14ac:dyDescent="0.3">
      <c r="DS935" s="74"/>
      <c r="DT935" s="74"/>
      <c r="DU935" s="74"/>
      <c r="DV935" s="74"/>
      <c r="DW935" s="74"/>
      <c r="DX935" s="74"/>
      <c r="DY935" s="74"/>
      <c r="DZ935" s="74"/>
      <c r="EA935" s="74"/>
    </row>
    <row r="936" spans="123:131" ht="13" x14ac:dyDescent="0.3">
      <c r="DS936" s="74"/>
      <c r="DT936" s="74"/>
      <c r="DU936" s="74"/>
      <c r="DV936" s="74"/>
      <c r="DW936" s="74"/>
      <c r="DX936" s="74"/>
      <c r="DY936" s="74"/>
      <c r="DZ936" s="74"/>
      <c r="EA936" s="74"/>
    </row>
    <row r="937" spans="123:131" ht="13" x14ac:dyDescent="0.3">
      <c r="DS937" s="74"/>
      <c r="DT937" s="74"/>
      <c r="DU937" s="74"/>
      <c r="DV937" s="74"/>
      <c r="DW937" s="74"/>
      <c r="DX937" s="74"/>
      <c r="DY937" s="74"/>
      <c r="DZ937" s="74"/>
      <c r="EA937" s="74"/>
    </row>
    <row r="938" spans="123:131" ht="13" x14ac:dyDescent="0.3">
      <c r="DS938" s="74"/>
      <c r="DT938" s="74"/>
      <c r="DU938" s="74"/>
      <c r="DV938" s="74"/>
      <c r="DW938" s="74"/>
      <c r="DX938" s="74"/>
      <c r="DY938" s="74"/>
      <c r="DZ938" s="74"/>
      <c r="EA938" s="74"/>
    </row>
    <row r="939" spans="123:131" ht="13" x14ac:dyDescent="0.3">
      <c r="DS939" s="74"/>
      <c r="DT939" s="74"/>
      <c r="DU939" s="74"/>
      <c r="DV939" s="74"/>
      <c r="DW939" s="74"/>
      <c r="DX939" s="74"/>
      <c r="DY939" s="74"/>
      <c r="DZ939" s="74"/>
      <c r="EA939" s="74"/>
    </row>
    <row r="940" spans="123:131" ht="13" x14ac:dyDescent="0.3">
      <c r="DS940" s="74"/>
      <c r="DT940" s="74"/>
      <c r="DU940" s="74"/>
      <c r="DV940" s="74"/>
      <c r="DW940" s="74"/>
      <c r="DX940" s="74"/>
      <c r="DY940" s="74"/>
      <c r="DZ940" s="74"/>
      <c r="EA940" s="74"/>
    </row>
    <row r="941" spans="123:131" ht="13" x14ac:dyDescent="0.3">
      <c r="DS941" s="74"/>
      <c r="DT941" s="74"/>
      <c r="DU941" s="74"/>
      <c r="DV941" s="74"/>
      <c r="DW941" s="74"/>
      <c r="DX941" s="74"/>
      <c r="DY941" s="74"/>
      <c r="DZ941" s="74"/>
      <c r="EA941" s="74"/>
    </row>
    <row r="942" spans="123:131" ht="13" x14ac:dyDescent="0.3">
      <c r="DS942" s="74"/>
      <c r="DT942" s="74"/>
      <c r="DU942" s="74"/>
      <c r="DV942" s="74"/>
      <c r="DW942" s="74"/>
      <c r="DX942" s="74"/>
      <c r="DY942" s="74"/>
      <c r="DZ942" s="74"/>
      <c r="EA942" s="74"/>
    </row>
    <row r="943" spans="123:131" ht="13" x14ac:dyDescent="0.3">
      <c r="DS943" s="74"/>
      <c r="DT943" s="74"/>
      <c r="DU943" s="74"/>
      <c r="DV943" s="74"/>
      <c r="DW943" s="74"/>
      <c r="DX943" s="74"/>
      <c r="DY943" s="74"/>
      <c r="DZ943" s="74"/>
      <c r="EA943" s="74"/>
    </row>
    <row r="944" spans="123:131" ht="13" x14ac:dyDescent="0.3">
      <c r="DS944" s="74"/>
      <c r="DT944" s="74"/>
      <c r="DU944" s="74"/>
      <c r="DV944" s="74"/>
      <c r="DW944" s="74"/>
      <c r="DX944" s="74"/>
      <c r="DY944" s="74"/>
      <c r="DZ944" s="74"/>
      <c r="EA944" s="74"/>
    </row>
    <row r="945" spans="123:131" ht="13" x14ac:dyDescent="0.3">
      <c r="DS945" s="74"/>
      <c r="DT945" s="74"/>
      <c r="DU945" s="74"/>
      <c r="DV945" s="74"/>
      <c r="DW945" s="74"/>
      <c r="DX945" s="74"/>
      <c r="DY945" s="74"/>
      <c r="DZ945" s="74"/>
      <c r="EA945" s="74"/>
    </row>
    <row r="946" spans="123:131" ht="13" x14ac:dyDescent="0.3">
      <c r="DS946" s="74"/>
      <c r="DT946" s="74"/>
      <c r="DU946" s="74"/>
      <c r="DV946" s="74"/>
      <c r="DW946" s="74"/>
      <c r="DX946" s="74"/>
      <c r="DY946" s="74"/>
      <c r="DZ946" s="74"/>
      <c r="EA946" s="74"/>
    </row>
    <row r="947" spans="123:131" ht="13" x14ac:dyDescent="0.3">
      <c r="DS947" s="74"/>
      <c r="DT947" s="74"/>
      <c r="DU947" s="74"/>
      <c r="DV947" s="74"/>
      <c r="DW947" s="74"/>
      <c r="DX947" s="74"/>
      <c r="DY947" s="74"/>
      <c r="DZ947" s="74"/>
      <c r="EA947" s="74"/>
    </row>
    <row r="948" spans="123:131" ht="13" x14ac:dyDescent="0.3">
      <c r="DS948" s="74"/>
      <c r="DT948" s="74"/>
      <c r="DU948" s="74"/>
      <c r="DV948" s="74"/>
      <c r="DW948" s="74"/>
      <c r="DX948" s="74"/>
      <c r="DY948" s="74"/>
      <c r="DZ948" s="74"/>
      <c r="EA948" s="74"/>
    </row>
    <row r="949" spans="123:131" ht="13" x14ac:dyDescent="0.3">
      <c r="DS949" s="74"/>
      <c r="DT949" s="74"/>
      <c r="DU949" s="74"/>
      <c r="DV949" s="74"/>
      <c r="DW949" s="74"/>
      <c r="DX949" s="74"/>
      <c r="DY949" s="74"/>
      <c r="DZ949" s="74"/>
      <c r="EA949" s="74"/>
    </row>
    <row r="950" spans="123:131" ht="13" x14ac:dyDescent="0.3">
      <c r="DS950" s="74"/>
      <c r="DT950" s="74"/>
      <c r="DU950" s="74"/>
      <c r="DV950" s="74"/>
      <c r="DW950" s="74"/>
      <c r="DX950" s="74"/>
      <c r="DY950" s="74"/>
      <c r="DZ950" s="74"/>
      <c r="EA950" s="74"/>
    </row>
    <row r="951" spans="123:131" ht="13" x14ac:dyDescent="0.3">
      <c r="DS951" s="74"/>
      <c r="DT951" s="74"/>
      <c r="DU951" s="74"/>
      <c r="DV951" s="74"/>
      <c r="DW951" s="74"/>
      <c r="DX951" s="74"/>
      <c r="DY951" s="74"/>
      <c r="DZ951" s="74"/>
      <c r="EA951" s="74"/>
    </row>
    <row r="952" spans="123:131" ht="13" x14ac:dyDescent="0.3">
      <c r="DS952" s="74"/>
      <c r="DT952" s="74"/>
      <c r="DU952" s="74"/>
      <c r="DV952" s="74"/>
      <c r="DW952" s="74"/>
      <c r="DX952" s="74"/>
      <c r="DY952" s="74"/>
      <c r="DZ952" s="74"/>
      <c r="EA952" s="74"/>
    </row>
    <row r="953" spans="123:131" ht="13" x14ac:dyDescent="0.3">
      <c r="DS953" s="74"/>
      <c r="DT953" s="74"/>
      <c r="DU953" s="74"/>
      <c r="DV953" s="74"/>
      <c r="DW953" s="74"/>
      <c r="DX953" s="74"/>
      <c r="DY953" s="74"/>
      <c r="DZ953" s="74"/>
      <c r="EA953" s="74"/>
    </row>
    <row r="954" spans="123:131" ht="13" x14ac:dyDescent="0.3">
      <c r="DS954" s="74"/>
      <c r="DT954" s="74"/>
      <c r="DU954" s="74"/>
      <c r="DV954" s="74"/>
      <c r="DW954" s="74"/>
      <c r="DX954" s="74"/>
      <c r="DY954" s="74"/>
      <c r="DZ954" s="74"/>
      <c r="EA954" s="74"/>
    </row>
    <row r="955" spans="123:131" ht="13" x14ac:dyDescent="0.3">
      <c r="DS955" s="74"/>
      <c r="DT955" s="74"/>
      <c r="DU955" s="74"/>
      <c r="DV955" s="74"/>
      <c r="DW955" s="74"/>
      <c r="DX955" s="74"/>
      <c r="DY955" s="74"/>
      <c r="DZ955" s="74"/>
      <c r="EA955" s="74"/>
    </row>
    <row r="956" spans="123:131" ht="13" x14ac:dyDescent="0.3">
      <c r="DS956" s="74"/>
      <c r="DT956" s="74"/>
      <c r="DU956" s="74"/>
      <c r="DV956" s="74"/>
      <c r="DW956" s="74"/>
      <c r="DX956" s="74"/>
      <c r="DY956" s="74"/>
      <c r="DZ956" s="74"/>
      <c r="EA956" s="74"/>
    </row>
    <row r="957" spans="123:131" ht="13" x14ac:dyDescent="0.3">
      <c r="DS957" s="74"/>
      <c r="DT957" s="74"/>
      <c r="DU957" s="74"/>
      <c r="DV957" s="74"/>
      <c r="DW957" s="74"/>
      <c r="DX957" s="74"/>
      <c r="DY957" s="74"/>
      <c r="DZ957" s="74"/>
      <c r="EA957" s="74"/>
    </row>
    <row r="958" spans="123:131" ht="13" x14ac:dyDescent="0.3">
      <c r="DS958" s="74"/>
      <c r="DT958" s="74"/>
      <c r="DU958" s="74"/>
      <c r="DV958" s="74"/>
      <c r="DW958" s="74"/>
      <c r="DX958" s="74"/>
      <c r="DY958" s="74"/>
      <c r="DZ958" s="74"/>
      <c r="EA958" s="74"/>
    </row>
    <row r="959" spans="123:131" ht="13" x14ac:dyDescent="0.3">
      <c r="DS959" s="74"/>
      <c r="DT959" s="74"/>
      <c r="DU959" s="74"/>
      <c r="DV959" s="74"/>
      <c r="DW959" s="74"/>
      <c r="DX959" s="74"/>
      <c r="DY959" s="74"/>
      <c r="DZ959" s="74"/>
      <c r="EA959" s="74"/>
    </row>
    <row r="960" spans="123:131" ht="13" x14ac:dyDescent="0.3">
      <c r="DS960" s="74"/>
      <c r="DT960" s="74"/>
      <c r="DU960" s="74"/>
      <c r="DV960" s="74"/>
      <c r="DW960" s="74"/>
      <c r="DX960" s="74"/>
      <c r="DY960" s="74"/>
      <c r="DZ960" s="74"/>
      <c r="EA960" s="74"/>
    </row>
    <row r="961" spans="123:131" ht="13" x14ac:dyDescent="0.3">
      <c r="DS961" s="74"/>
      <c r="DT961" s="74"/>
      <c r="DU961" s="74"/>
      <c r="DV961" s="74"/>
      <c r="DW961" s="74"/>
      <c r="DX961" s="74"/>
      <c r="DY961" s="74"/>
      <c r="DZ961" s="74"/>
      <c r="EA961" s="74"/>
    </row>
    <row r="962" spans="123:131" ht="13" x14ac:dyDescent="0.3">
      <c r="DS962" s="74"/>
      <c r="DT962" s="74"/>
      <c r="DU962" s="74"/>
      <c r="DV962" s="74"/>
      <c r="DW962" s="74"/>
      <c r="DX962" s="74"/>
      <c r="DY962" s="74"/>
      <c r="DZ962" s="74"/>
      <c r="EA962" s="74"/>
    </row>
    <row r="963" spans="123:131" ht="13" x14ac:dyDescent="0.3">
      <c r="DS963" s="74"/>
      <c r="DT963" s="74"/>
      <c r="DU963" s="74"/>
      <c r="DV963" s="74"/>
      <c r="DW963" s="74"/>
      <c r="DX963" s="74"/>
      <c r="DY963" s="74"/>
      <c r="DZ963" s="74"/>
      <c r="EA963" s="74"/>
    </row>
    <row r="964" spans="123:131" ht="13" x14ac:dyDescent="0.3">
      <c r="DS964" s="74"/>
      <c r="DT964" s="74"/>
      <c r="DU964" s="74"/>
      <c r="DV964" s="74"/>
      <c r="DW964" s="74"/>
      <c r="DX964" s="74"/>
      <c r="DY964" s="74"/>
      <c r="DZ964" s="74"/>
      <c r="EA964" s="74"/>
    </row>
    <row r="965" spans="123:131" ht="13" x14ac:dyDescent="0.3">
      <c r="DS965" s="74"/>
      <c r="DT965" s="74"/>
      <c r="DU965" s="74"/>
      <c r="DV965" s="74"/>
      <c r="DW965" s="74"/>
      <c r="DX965" s="74"/>
      <c r="DY965" s="74"/>
      <c r="DZ965" s="74"/>
      <c r="EA965" s="74"/>
    </row>
    <row r="966" spans="123:131" ht="13" x14ac:dyDescent="0.3">
      <c r="DS966" s="74"/>
      <c r="DT966" s="74"/>
      <c r="DU966" s="74"/>
      <c r="DV966" s="74"/>
      <c r="DW966" s="74"/>
      <c r="DX966" s="74"/>
      <c r="DY966" s="74"/>
      <c r="DZ966" s="74"/>
      <c r="EA966" s="74"/>
    </row>
    <row r="967" spans="123:131" ht="13" x14ac:dyDescent="0.3">
      <c r="DS967" s="74"/>
      <c r="DT967" s="74"/>
      <c r="DU967" s="74"/>
      <c r="DV967" s="74"/>
      <c r="DW967" s="74"/>
      <c r="DX967" s="74"/>
      <c r="DY967" s="74"/>
      <c r="DZ967" s="74"/>
      <c r="EA967" s="74"/>
    </row>
    <row r="968" spans="123:131" ht="13" x14ac:dyDescent="0.3">
      <c r="DS968" s="74"/>
      <c r="DT968" s="74"/>
      <c r="DU968" s="74"/>
      <c r="DV968" s="74"/>
      <c r="DW968" s="74"/>
      <c r="DX968" s="74"/>
      <c r="DY968" s="74"/>
      <c r="DZ968" s="74"/>
      <c r="EA968" s="74"/>
    </row>
    <row r="969" spans="123:131" ht="13" x14ac:dyDescent="0.3">
      <c r="DS969" s="74"/>
      <c r="DT969" s="74"/>
      <c r="DU969" s="74"/>
      <c r="DV969" s="74"/>
      <c r="DW969" s="74"/>
      <c r="DX969" s="74"/>
      <c r="DY969" s="74"/>
      <c r="DZ969" s="74"/>
      <c r="EA969" s="74"/>
    </row>
    <row r="970" spans="123:131" ht="13" x14ac:dyDescent="0.3">
      <c r="DS970" s="74"/>
      <c r="DT970" s="74"/>
      <c r="DU970" s="74"/>
      <c r="DV970" s="74"/>
      <c r="DW970" s="74"/>
      <c r="DX970" s="74"/>
      <c r="DY970" s="74"/>
      <c r="DZ970" s="74"/>
      <c r="EA970" s="74"/>
    </row>
    <row r="971" spans="123:131" ht="13" x14ac:dyDescent="0.3">
      <c r="DS971" s="74"/>
      <c r="DT971" s="74"/>
      <c r="DU971" s="74"/>
      <c r="DV971" s="74"/>
      <c r="DW971" s="74"/>
      <c r="DX971" s="74"/>
      <c r="DY971" s="74"/>
      <c r="DZ971" s="74"/>
      <c r="EA971" s="74"/>
    </row>
    <row r="972" spans="123:131" ht="13" x14ac:dyDescent="0.3">
      <c r="DS972" s="74"/>
      <c r="DT972" s="74"/>
      <c r="DU972" s="74"/>
      <c r="DV972" s="74"/>
      <c r="DW972" s="74"/>
      <c r="DX972" s="74"/>
      <c r="DY972" s="74"/>
      <c r="DZ972" s="74"/>
      <c r="EA972" s="74"/>
    </row>
    <row r="973" spans="123:131" ht="13" x14ac:dyDescent="0.3">
      <c r="DS973" s="74"/>
      <c r="DT973" s="74"/>
      <c r="DU973" s="74"/>
      <c r="DV973" s="74"/>
      <c r="DW973" s="74"/>
      <c r="DX973" s="74"/>
      <c r="DY973" s="74"/>
      <c r="DZ973" s="74"/>
      <c r="EA973" s="74"/>
    </row>
    <row r="974" spans="123:131" ht="13" x14ac:dyDescent="0.3">
      <c r="DS974" s="74"/>
      <c r="DT974" s="74"/>
      <c r="DU974" s="74"/>
      <c r="DV974" s="74"/>
      <c r="DW974" s="74"/>
      <c r="DX974" s="74"/>
      <c r="DY974" s="74"/>
      <c r="DZ974" s="74"/>
      <c r="EA974" s="74"/>
    </row>
    <row r="975" spans="123:131" ht="13" x14ac:dyDescent="0.3">
      <c r="DS975" s="74"/>
      <c r="DT975" s="74"/>
      <c r="DU975" s="74"/>
      <c r="DV975" s="74"/>
      <c r="DW975" s="74"/>
      <c r="DX975" s="74"/>
      <c r="DY975" s="74"/>
      <c r="DZ975" s="74"/>
      <c r="EA975" s="74"/>
    </row>
    <row r="976" spans="123:131" ht="13" x14ac:dyDescent="0.3">
      <c r="DS976" s="74"/>
      <c r="DT976" s="74"/>
      <c r="DU976" s="74"/>
      <c r="DV976" s="74"/>
      <c r="DW976" s="74"/>
      <c r="DX976" s="74"/>
      <c r="DY976" s="74"/>
      <c r="DZ976" s="74"/>
      <c r="EA976" s="74"/>
    </row>
    <row r="977" spans="123:131" ht="13" x14ac:dyDescent="0.3">
      <c r="DS977" s="74"/>
      <c r="DT977" s="74"/>
      <c r="DU977" s="74"/>
      <c r="DV977" s="74"/>
      <c r="DW977" s="74"/>
      <c r="DX977" s="74"/>
      <c r="DY977" s="74"/>
      <c r="DZ977" s="74"/>
      <c r="EA977" s="74"/>
    </row>
    <row r="978" spans="123:131" ht="13" x14ac:dyDescent="0.3">
      <c r="DS978" s="74"/>
      <c r="DT978" s="74"/>
      <c r="DU978" s="74"/>
      <c r="DV978" s="74"/>
      <c r="DW978" s="74"/>
      <c r="DX978" s="74"/>
      <c r="DY978" s="74"/>
      <c r="DZ978" s="74"/>
      <c r="EA978" s="74"/>
    </row>
    <row r="979" spans="123:131" ht="13" x14ac:dyDescent="0.3">
      <c r="DS979" s="74"/>
      <c r="DT979" s="74"/>
      <c r="DU979" s="74"/>
      <c r="DV979" s="74"/>
      <c r="DW979" s="74"/>
      <c r="DX979" s="74"/>
      <c r="DY979" s="74"/>
      <c r="DZ979" s="74"/>
      <c r="EA979" s="74"/>
    </row>
    <row r="980" spans="123:131" ht="13" x14ac:dyDescent="0.3">
      <c r="DS980" s="74"/>
      <c r="DT980" s="74"/>
      <c r="DU980" s="74"/>
      <c r="DV980" s="74"/>
      <c r="DW980" s="74"/>
      <c r="DX980" s="74"/>
      <c r="DY980" s="74"/>
      <c r="DZ980" s="74"/>
      <c r="EA980" s="74"/>
    </row>
    <row r="981" spans="123:131" ht="13" x14ac:dyDescent="0.3">
      <c r="DS981" s="74"/>
      <c r="DT981" s="74"/>
      <c r="DU981" s="74"/>
      <c r="DV981" s="74"/>
      <c r="DW981" s="74"/>
      <c r="DX981" s="74"/>
      <c r="DY981" s="74"/>
      <c r="DZ981" s="74"/>
      <c r="EA981" s="74"/>
    </row>
    <row r="982" spans="123:131" ht="13" x14ac:dyDescent="0.3">
      <c r="DS982" s="74"/>
      <c r="DT982" s="74"/>
      <c r="DU982" s="74"/>
      <c r="DV982" s="74"/>
      <c r="DW982" s="74"/>
      <c r="DX982" s="74"/>
      <c r="DY982" s="74"/>
      <c r="DZ982" s="74"/>
      <c r="EA982" s="74"/>
    </row>
    <row r="983" spans="123:131" ht="13" x14ac:dyDescent="0.3">
      <c r="DS983" s="74"/>
      <c r="DT983" s="74"/>
      <c r="DU983" s="74"/>
      <c r="DV983" s="74"/>
      <c r="DW983" s="74"/>
      <c r="DX983" s="74"/>
      <c r="DY983" s="74"/>
      <c r="DZ983" s="74"/>
      <c r="EA983" s="74"/>
    </row>
    <row r="984" spans="123:131" ht="13" x14ac:dyDescent="0.3">
      <c r="DS984" s="74"/>
      <c r="DT984" s="74"/>
      <c r="DU984" s="74"/>
      <c r="DV984" s="74"/>
      <c r="DW984" s="74"/>
      <c r="DX984" s="74"/>
      <c r="DY984" s="74"/>
      <c r="DZ984" s="74"/>
      <c r="EA984" s="74"/>
    </row>
    <row r="985" spans="123:131" ht="13" x14ac:dyDescent="0.3">
      <c r="DS985" s="74"/>
      <c r="DT985" s="74"/>
      <c r="DU985" s="74"/>
      <c r="DV985" s="74"/>
      <c r="DW985" s="74"/>
      <c r="DX985" s="74"/>
      <c r="DY985" s="74"/>
      <c r="DZ985" s="74"/>
      <c r="EA985" s="74"/>
    </row>
    <row r="986" spans="123:131" ht="13" x14ac:dyDescent="0.3">
      <c r="DS986" s="74"/>
      <c r="DT986" s="74"/>
      <c r="DU986" s="74"/>
      <c r="DV986" s="74"/>
      <c r="DW986" s="74"/>
      <c r="DX986" s="74"/>
      <c r="DY986" s="74"/>
      <c r="DZ986" s="74"/>
      <c r="EA986" s="74"/>
    </row>
    <row r="987" spans="123:131" ht="13" x14ac:dyDescent="0.3">
      <c r="DS987" s="74"/>
      <c r="DT987" s="74"/>
      <c r="DU987" s="74"/>
      <c r="DV987" s="74"/>
      <c r="DW987" s="74"/>
      <c r="DX987" s="74"/>
      <c r="DY987" s="74"/>
      <c r="DZ987" s="74"/>
      <c r="EA987" s="74"/>
    </row>
    <row r="988" spans="123:131" ht="13" x14ac:dyDescent="0.3">
      <c r="DS988" s="74"/>
      <c r="DT988" s="74"/>
      <c r="DU988" s="74"/>
      <c r="DV988" s="74"/>
      <c r="DW988" s="74"/>
      <c r="DX988" s="74"/>
      <c r="DY988" s="74"/>
      <c r="DZ988" s="74"/>
      <c r="EA988" s="74"/>
    </row>
    <row r="989" spans="123:131" ht="13" x14ac:dyDescent="0.3">
      <c r="DS989" s="74"/>
      <c r="DT989" s="74"/>
      <c r="DU989" s="74"/>
      <c r="DV989" s="74"/>
      <c r="DW989" s="74"/>
      <c r="DX989" s="74"/>
      <c r="DY989" s="74"/>
      <c r="DZ989" s="74"/>
      <c r="EA989" s="74"/>
    </row>
    <row r="990" spans="123:131" ht="13" x14ac:dyDescent="0.3">
      <c r="DS990" s="74"/>
      <c r="DT990" s="74"/>
      <c r="DU990" s="74"/>
      <c r="DV990" s="74"/>
      <c r="DW990" s="74"/>
      <c r="DX990" s="74"/>
      <c r="DY990" s="74"/>
      <c r="DZ990" s="74"/>
      <c r="EA990" s="74"/>
    </row>
    <row r="991" spans="123:131" ht="13" x14ac:dyDescent="0.3">
      <c r="DS991" s="74"/>
      <c r="DT991" s="74"/>
      <c r="DU991" s="74"/>
      <c r="DV991" s="74"/>
      <c r="DW991" s="74"/>
      <c r="DX991" s="74"/>
      <c r="DY991" s="74"/>
      <c r="DZ991" s="74"/>
      <c r="EA991" s="74"/>
    </row>
    <row r="992" spans="123:131" ht="13" x14ac:dyDescent="0.3">
      <c r="DS992" s="74"/>
      <c r="DT992" s="74"/>
      <c r="DU992" s="74"/>
      <c r="DV992" s="74"/>
      <c r="DW992" s="74"/>
      <c r="DX992" s="74"/>
      <c r="DY992" s="74"/>
      <c r="DZ992" s="74"/>
      <c r="EA992" s="74"/>
    </row>
    <row r="993" spans="123:131" ht="13" x14ac:dyDescent="0.3">
      <c r="DS993" s="74"/>
      <c r="DT993" s="74"/>
      <c r="DU993" s="74"/>
      <c r="DV993" s="74"/>
      <c r="DW993" s="74"/>
      <c r="DX993" s="74"/>
      <c r="DY993" s="74"/>
      <c r="DZ993" s="74"/>
      <c r="EA993" s="74"/>
    </row>
    <row r="994" spans="123:131" ht="13" x14ac:dyDescent="0.3">
      <c r="DS994" s="74"/>
      <c r="DT994" s="74"/>
      <c r="DU994" s="74"/>
      <c r="DV994" s="74"/>
      <c r="DW994" s="74"/>
      <c r="DX994" s="74"/>
      <c r="DY994" s="74"/>
      <c r="DZ994" s="74"/>
      <c r="EA994" s="74"/>
    </row>
    <row r="995" spans="123:131" ht="13" x14ac:dyDescent="0.3">
      <c r="DS995" s="74"/>
      <c r="DT995" s="74"/>
      <c r="DU995" s="74"/>
      <c r="DV995" s="74"/>
      <c r="DW995" s="74"/>
      <c r="DX995" s="74"/>
      <c r="DY995" s="74"/>
      <c r="DZ995" s="74"/>
      <c r="EA995" s="74"/>
    </row>
    <row r="996" spans="123:131" ht="13" x14ac:dyDescent="0.3">
      <c r="DS996" s="74"/>
      <c r="DT996" s="74"/>
      <c r="DU996" s="74"/>
      <c r="DV996" s="74"/>
      <c r="DW996" s="74"/>
      <c r="DX996" s="74"/>
      <c r="DY996" s="74"/>
      <c r="DZ996" s="74"/>
      <c r="EA996" s="74"/>
    </row>
    <row r="997" spans="123:131" ht="13" x14ac:dyDescent="0.3">
      <c r="DS997" s="74"/>
      <c r="DT997" s="74"/>
      <c r="DU997" s="74"/>
      <c r="DV997" s="74"/>
      <c r="DW997" s="74"/>
      <c r="DX997" s="74"/>
      <c r="DY997" s="74"/>
      <c r="DZ997" s="74"/>
      <c r="EA997" s="74"/>
    </row>
    <row r="998" spans="123:131" ht="13" x14ac:dyDescent="0.3">
      <c r="DS998" s="74"/>
      <c r="DT998" s="74"/>
      <c r="DU998" s="74"/>
      <c r="DV998" s="74"/>
      <c r="DW998" s="74"/>
      <c r="DX998" s="74"/>
      <c r="DY998" s="74"/>
      <c r="DZ998" s="74"/>
      <c r="EA998" s="74"/>
    </row>
    <row r="999" spans="123:131" ht="13" x14ac:dyDescent="0.3">
      <c r="DS999" s="74"/>
      <c r="DT999" s="74"/>
      <c r="DU999" s="74"/>
      <c r="DV999" s="74"/>
      <c r="DW999" s="74"/>
      <c r="DX999" s="74"/>
      <c r="DY999" s="74"/>
      <c r="DZ999" s="74"/>
      <c r="EA999" s="74"/>
    </row>
    <row r="1000" spans="123:131" ht="13" x14ac:dyDescent="0.3">
      <c r="DS1000" s="74"/>
      <c r="DT1000" s="74"/>
      <c r="DU1000" s="74"/>
      <c r="DV1000" s="74"/>
      <c r="DW1000" s="74"/>
      <c r="DX1000" s="74"/>
      <c r="DY1000" s="74"/>
      <c r="DZ1000" s="74"/>
      <c r="EA1000" s="74"/>
    </row>
    <row r="1001" spans="123:131" ht="13" x14ac:dyDescent="0.3">
      <c r="DS1001" s="74"/>
      <c r="DT1001" s="74"/>
      <c r="DU1001" s="74"/>
      <c r="DV1001" s="74"/>
      <c r="DW1001" s="74"/>
      <c r="DX1001" s="74"/>
      <c r="DY1001" s="74"/>
      <c r="DZ1001" s="74"/>
      <c r="EA1001" s="74"/>
    </row>
    <row r="1002" spans="123:131" ht="13" x14ac:dyDescent="0.3">
      <c r="DS1002" s="74"/>
      <c r="DT1002" s="74"/>
      <c r="DU1002" s="74"/>
      <c r="DV1002" s="74"/>
      <c r="DW1002" s="74"/>
      <c r="DX1002" s="74"/>
      <c r="DY1002" s="74"/>
      <c r="DZ1002" s="74"/>
      <c r="EA1002" s="74"/>
    </row>
    <row r="1003" spans="123:131" ht="13" x14ac:dyDescent="0.3">
      <c r="DS1003" s="74"/>
      <c r="DT1003" s="74"/>
      <c r="DU1003" s="74"/>
      <c r="DV1003" s="74"/>
      <c r="DW1003" s="74"/>
      <c r="DX1003" s="74"/>
      <c r="DY1003" s="74"/>
      <c r="DZ1003" s="74"/>
      <c r="EA1003" s="74"/>
    </row>
    <row r="1004" spans="123:131" ht="13" x14ac:dyDescent="0.3">
      <c r="DS1004" s="74"/>
      <c r="DT1004" s="74"/>
      <c r="DU1004" s="74"/>
      <c r="DV1004" s="74"/>
      <c r="DW1004" s="74"/>
      <c r="DX1004" s="74"/>
      <c r="DY1004" s="74"/>
      <c r="DZ1004" s="74"/>
      <c r="EA1004" s="74"/>
    </row>
    <row r="1005" spans="123:131" ht="13" x14ac:dyDescent="0.3">
      <c r="DS1005" s="74"/>
      <c r="DT1005" s="74"/>
      <c r="DU1005" s="74"/>
      <c r="DV1005" s="74"/>
      <c r="DW1005" s="74"/>
      <c r="DX1005" s="74"/>
      <c r="DY1005" s="74"/>
      <c r="DZ1005" s="74"/>
      <c r="EA1005" s="74"/>
    </row>
    <row r="1006" spans="123:131" ht="13" x14ac:dyDescent="0.3">
      <c r="DS1006" s="74"/>
      <c r="DT1006" s="74"/>
      <c r="DU1006" s="74"/>
      <c r="DV1006" s="74"/>
      <c r="DW1006" s="74"/>
      <c r="DX1006" s="74"/>
      <c r="DY1006" s="74"/>
      <c r="DZ1006" s="74"/>
      <c r="EA1006" s="74"/>
    </row>
    <row r="1007" spans="123:131" ht="13" x14ac:dyDescent="0.3">
      <c r="DS1007" s="74"/>
      <c r="DT1007" s="74"/>
      <c r="DU1007" s="74"/>
      <c r="DV1007" s="74"/>
      <c r="DW1007" s="74"/>
      <c r="DX1007" s="74"/>
      <c r="DY1007" s="74"/>
      <c r="DZ1007" s="74"/>
      <c r="EA1007" s="74"/>
    </row>
    <row r="1008" spans="123:131" ht="13" x14ac:dyDescent="0.3">
      <c r="DS1008" s="74"/>
      <c r="DT1008" s="74"/>
      <c r="DU1008" s="74"/>
      <c r="DV1008" s="74"/>
      <c r="DW1008" s="74"/>
      <c r="DX1008" s="74"/>
      <c r="DY1008" s="74"/>
      <c r="DZ1008" s="74"/>
      <c r="EA1008" s="74"/>
    </row>
    <row r="1009" spans="123:181" ht="13" x14ac:dyDescent="0.3">
      <c r="DS1009" s="74"/>
      <c r="DT1009" s="74"/>
      <c r="DU1009" s="74"/>
      <c r="DV1009" s="74"/>
      <c r="DW1009" s="74"/>
      <c r="DX1009" s="74"/>
      <c r="DY1009" s="74"/>
      <c r="DZ1009" s="74"/>
      <c r="EA1009" s="74"/>
    </row>
    <row r="1010" spans="123:181" ht="13" x14ac:dyDescent="0.3">
      <c r="DS1010" s="74"/>
      <c r="DT1010" s="74"/>
      <c r="DU1010" s="74"/>
      <c r="DV1010" s="74"/>
      <c r="DW1010" s="74"/>
      <c r="DX1010" s="74"/>
      <c r="DY1010" s="74"/>
      <c r="DZ1010" s="74"/>
      <c r="EA1010" s="74"/>
    </row>
    <row r="1011" spans="123:181" ht="13" x14ac:dyDescent="0.3">
      <c r="DS1011" s="74"/>
      <c r="DT1011" s="74"/>
      <c r="DU1011" s="74"/>
      <c r="DV1011" s="74"/>
      <c r="DW1011" s="74"/>
      <c r="DX1011" s="74"/>
      <c r="DY1011" s="74"/>
      <c r="DZ1011" s="74"/>
      <c r="EA1011" s="74"/>
    </row>
    <row r="1012" spans="123:181" ht="13" x14ac:dyDescent="0.3">
      <c r="DS1012" s="74"/>
      <c r="DT1012" s="74"/>
      <c r="DU1012" s="74"/>
      <c r="DV1012" s="74"/>
      <c r="DW1012" s="74"/>
      <c r="DX1012" s="74"/>
      <c r="DY1012" s="74"/>
      <c r="DZ1012" s="74"/>
      <c r="EA1012" s="74"/>
    </row>
    <row r="1013" spans="123:181" ht="13" x14ac:dyDescent="0.3">
      <c r="DS1013" s="74"/>
      <c r="DT1013" s="74"/>
      <c r="DU1013" s="74"/>
      <c r="DV1013" s="74"/>
      <c r="DW1013" s="74"/>
      <c r="DX1013" s="74"/>
      <c r="DY1013" s="74"/>
      <c r="DZ1013" s="74"/>
      <c r="EA1013" s="74"/>
    </row>
    <row r="1014" spans="123:181" ht="13" x14ac:dyDescent="0.3">
      <c r="DS1014" s="74"/>
      <c r="DT1014" s="74"/>
      <c r="DU1014" s="74"/>
      <c r="DV1014" s="74"/>
      <c r="DW1014" s="74"/>
      <c r="DX1014" s="74"/>
      <c r="DY1014" s="74"/>
      <c r="DZ1014" s="74"/>
      <c r="EA1014" s="74"/>
    </row>
    <row r="1015" spans="123:181" ht="13" x14ac:dyDescent="0.3">
      <c r="DS1015" s="74"/>
      <c r="DT1015" s="74"/>
      <c r="DU1015" s="74"/>
      <c r="DV1015" s="74"/>
      <c r="DW1015" s="74"/>
      <c r="DX1015" s="74"/>
      <c r="DY1015" s="74"/>
      <c r="DZ1015" s="74"/>
      <c r="EA1015" s="74"/>
    </row>
    <row r="1016" spans="123:181" ht="13" x14ac:dyDescent="0.3">
      <c r="DS1016" s="74"/>
      <c r="DT1016" s="74"/>
      <c r="DU1016" s="74"/>
      <c r="DV1016" s="74"/>
      <c r="DW1016" s="74"/>
      <c r="DX1016" s="74"/>
      <c r="DY1016" s="74"/>
      <c r="DZ1016" s="74"/>
      <c r="EA1016" s="74"/>
    </row>
    <row r="1017" spans="123:181" ht="13" x14ac:dyDescent="0.3">
      <c r="DS1017" s="74"/>
      <c r="DT1017" s="74"/>
      <c r="DU1017" s="74"/>
      <c r="DV1017" s="74"/>
      <c r="DW1017" s="74"/>
      <c r="DX1017" s="74"/>
      <c r="DY1017" s="74"/>
      <c r="DZ1017" s="74"/>
      <c r="EA1017" s="74"/>
    </row>
    <row r="1018" spans="123:181" ht="13" x14ac:dyDescent="0.3">
      <c r="DS1018" s="74"/>
      <c r="DT1018" s="74"/>
      <c r="DU1018" s="74"/>
      <c r="DV1018" s="74"/>
      <c r="DW1018" s="74"/>
      <c r="DX1018" s="74"/>
      <c r="DY1018" s="74"/>
      <c r="DZ1018" s="74"/>
      <c r="EA1018" s="74"/>
    </row>
    <row r="1019" spans="123:181" ht="13" x14ac:dyDescent="0.3">
      <c r="DS1019" s="74"/>
      <c r="DT1019" s="74"/>
      <c r="DU1019" s="74"/>
      <c r="DV1019" s="74"/>
      <c r="DW1019" s="74"/>
      <c r="DX1019" s="74"/>
      <c r="DY1019" s="74"/>
      <c r="DZ1019" s="74"/>
      <c r="EA1019" s="74"/>
    </row>
    <row r="1020" spans="123:181" ht="13" x14ac:dyDescent="0.3">
      <c r="DS1020" s="74"/>
      <c r="DT1020" s="74"/>
      <c r="DU1020" s="74"/>
      <c r="DV1020" s="74"/>
      <c r="DW1020" s="74"/>
      <c r="DX1020" s="74"/>
      <c r="DY1020" s="74"/>
      <c r="DZ1020" s="74"/>
      <c r="EA1020" s="74"/>
    </row>
    <row r="1021" spans="123:181" ht="13" x14ac:dyDescent="0.3">
      <c r="DS1021" s="74"/>
      <c r="DT1021" s="74"/>
      <c r="DU1021" s="74"/>
      <c r="DV1021" s="74"/>
      <c r="DW1021" s="74"/>
      <c r="DX1021" s="74"/>
      <c r="DY1021" s="74"/>
      <c r="DZ1021" s="74"/>
      <c r="EA1021" s="74"/>
    </row>
    <row r="1022" spans="123:181" ht="13" x14ac:dyDescent="0.3">
      <c r="DS1022" s="74"/>
      <c r="DT1022" s="74"/>
      <c r="DU1022" s="74"/>
      <c r="DV1022" s="74"/>
      <c r="DW1022" s="74"/>
      <c r="DX1022" s="74"/>
      <c r="DY1022" s="74"/>
      <c r="DZ1022" s="74"/>
      <c r="EA1022" s="74"/>
    </row>
    <row r="1023" spans="123:181" ht="13" x14ac:dyDescent="0.3">
      <c r="DS1023" s="74"/>
      <c r="DT1023" s="74"/>
      <c r="DU1023" s="74"/>
      <c r="DV1023" s="74"/>
      <c r="DW1023" s="74"/>
      <c r="DX1023" s="74"/>
      <c r="DY1023" s="74"/>
      <c r="DZ1023" s="74"/>
      <c r="EA1023" s="74"/>
      <c r="FY1023" s="74"/>
    </row>
    <row r="1024" spans="123:181" ht="13" x14ac:dyDescent="0.3">
      <c r="DS1024" s="74"/>
      <c r="DT1024" s="74"/>
      <c r="DU1024" s="74"/>
      <c r="DV1024" s="74"/>
      <c r="DW1024" s="74"/>
      <c r="DX1024" s="74"/>
      <c r="DY1024" s="74"/>
      <c r="DZ1024" s="74"/>
      <c r="EA1024" s="74"/>
    </row>
    <row r="1025" spans="123:131" ht="13" x14ac:dyDescent="0.3">
      <c r="DS1025" s="74"/>
      <c r="DT1025" s="74"/>
      <c r="DU1025" s="74"/>
      <c r="DV1025" s="74"/>
      <c r="DW1025" s="74"/>
      <c r="DX1025" s="74"/>
      <c r="DY1025" s="74"/>
      <c r="DZ1025" s="74"/>
      <c r="EA1025" s="74"/>
    </row>
    <row r="1026" spans="123:131" ht="13" x14ac:dyDescent="0.3">
      <c r="DS1026" s="74"/>
      <c r="DT1026" s="74"/>
      <c r="DU1026" s="74"/>
      <c r="DV1026" s="74"/>
      <c r="DW1026" s="74"/>
      <c r="DX1026" s="74"/>
      <c r="DY1026" s="74"/>
      <c r="DZ1026" s="74"/>
      <c r="EA1026" s="74"/>
    </row>
    <row r="1027" spans="123:131" ht="13" x14ac:dyDescent="0.3">
      <c r="DS1027" s="74"/>
      <c r="DT1027" s="74"/>
      <c r="DU1027" s="74"/>
      <c r="DV1027" s="74"/>
      <c r="DW1027" s="74"/>
      <c r="DX1027" s="74"/>
      <c r="DY1027" s="74"/>
      <c r="DZ1027" s="74"/>
      <c r="EA1027" s="74"/>
    </row>
    <row r="1028" spans="123:131" ht="13" x14ac:dyDescent="0.3">
      <c r="DS1028" s="74"/>
      <c r="DT1028" s="74"/>
      <c r="DU1028" s="74"/>
      <c r="DV1028" s="74"/>
      <c r="DW1028" s="74"/>
      <c r="DX1028" s="74"/>
      <c r="DY1028" s="74"/>
      <c r="DZ1028" s="74"/>
      <c r="EA1028" s="74"/>
    </row>
    <row r="1029" spans="123:131" ht="13" x14ac:dyDescent="0.3">
      <c r="DS1029" s="74"/>
      <c r="DT1029" s="74"/>
      <c r="DU1029" s="74"/>
      <c r="DV1029" s="74"/>
      <c r="DW1029" s="74"/>
      <c r="DX1029" s="74"/>
      <c r="DY1029" s="74"/>
      <c r="DZ1029" s="74"/>
      <c r="EA1029" s="74"/>
    </row>
    <row r="1030" spans="123:131" ht="13" x14ac:dyDescent="0.3">
      <c r="DS1030" s="74"/>
      <c r="DT1030" s="74"/>
      <c r="DU1030" s="74"/>
      <c r="DV1030" s="74"/>
      <c r="DW1030" s="74"/>
      <c r="DX1030" s="74"/>
      <c r="DY1030" s="74"/>
      <c r="DZ1030" s="74"/>
      <c r="EA1030" s="74"/>
    </row>
    <row r="1031" spans="123:131" ht="13" x14ac:dyDescent="0.3">
      <c r="DS1031" s="74"/>
      <c r="DT1031" s="74"/>
      <c r="DU1031" s="74"/>
      <c r="DV1031" s="74"/>
      <c r="DW1031" s="74"/>
      <c r="DX1031" s="74"/>
      <c r="DY1031" s="74"/>
      <c r="DZ1031" s="74"/>
      <c r="EA1031" s="74"/>
    </row>
    <row r="1032" spans="123:131" ht="13" x14ac:dyDescent="0.3">
      <c r="DS1032" s="74"/>
      <c r="DT1032" s="74"/>
      <c r="DU1032" s="74"/>
      <c r="DV1032" s="74"/>
      <c r="DW1032" s="74"/>
      <c r="DX1032" s="74"/>
      <c r="DY1032" s="74"/>
      <c r="DZ1032" s="74"/>
      <c r="EA1032" s="74"/>
    </row>
    <row r="1033" spans="123:131" ht="13" x14ac:dyDescent="0.3">
      <c r="DS1033" s="74"/>
      <c r="DT1033" s="74"/>
      <c r="DU1033" s="74"/>
      <c r="DV1033" s="74"/>
      <c r="DW1033" s="74"/>
      <c r="DX1033" s="74"/>
      <c r="DY1033" s="74"/>
      <c r="DZ1033" s="74"/>
      <c r="EA1033" s="74"/>
    </row>
    <row r="1034" spans="123:131" ht="13" x14ac:dyDescent="0.3">
      <c r="DS1034" s="74"/>
      <c r="DT1034" s="74"/>
      <c r="DU1034" s="74"/>
      <c r="DV1034" s="74"/>
      <c r="DW1034" s="74"/>
      <c r="DX1034" s="74"/>
      <c r="DY1034" s="74"/>
      <c r="DZ1034" s="74"/>
      <c r="EA1034" s="74"/>
    </row>
    <row r="1035" spans="123:131" ht="13" x14ac:dyDescent="0.3">
      <c r="DS1035" s="74"/>
      <c r="DT1035" s="74"/>
      <c r="DU1035" s="74"/>
      <c r="DV1035" s="74"/>
      <c r="DW1035" s="74"/>
      <c r="DX1035" s="74"/>
      <c r="DY1035" s="74"/>
      <c r="DZ1035" s="74"/>
      <c r="EA1035" s="74"/>
    </row>
    <row r="1036" spans="123:131" ht="13" x14ac:dyDescent="0.3">
      <c r="DS1036" s="74"/>
      <c r="DT1036" s="74"/>
      <c r="DU1036" s="74"/>
      <c r="DV1036" s="74"/>
      <c r="DW1036" s="74"/>
      <c r="DX1036" s="74"/>
      <c r="DY1036" s="74"/>
      <c r="DZ1036" s="74"/>
      <c r="EA1036" s="74"/>
    </row>
    <row r="1037" spans="123:131" ht="13" x14ac:dyDescent="0.3">
      <c r="DS1037" s="74"/>
      <c r="DT1037" s="74"/>
      <c r="DU1037" s="74"/>
      <c r="DV1037" s="74"/>
      <c r="DW1037" s="74"/>
      <c r="DX1037" s="74"/>
      <c r="DY1037" s="74"/>
      <c r="DZ1037" s="74"/>
      <c r="EA1037" s="74"/>
    </row>
    <row r="1038" spans="123:131" ht="13" x14ac:dyDescent="0.3">
      <c r="DS1038" s="74"/>
      <c r="DT1038" s="74"/>
      <c r="DU1038" s="74"/>
      <c r="DV1038" s="74"/>
      <c r="DW1038" s="74"/>
      <c r="DX1038" s="74"/>
      <c r="DY1038" s="74"/>
      <c r="DZ1038" s="74"/>
      <c r="EA1038" s="74"/>
    </row>
    <row r="1039" spans="123:131" ht="13" x14ac:dyDescent="0.3">
      <c r="DS1039" s="74"/>
      <c r="DT1039" s="74"/>
      <c r="DU1039" s="74"/>
      <c r="DV1039" s="74"/>
      <c r="DW1039" s="74"/>
      <c r="DX1039" s="74"/>
      <c r="DY1039" s="74"/>
      <c r="DZ1039" s="74"/>
      <c r="EA1039" s="74"/>
    </row>
    <row r="1040" spans="123:131" ht="13" x14ac:dyDescent="0.3">
      <c r="DS1040" s="74"/>
      <c r="DT1040" s="74"/>
      <c r="DU1040" s="74"/>
      <c r="DV1040" s="74"/>
      <c r="DW1040" s="74"/>
      <c r="DX1040" s="74"/>
      <c r="DY1040" s="74"/>
      <c r="DZ1040" s="74"/>
      <c r="EA1040" s="74"/>
    </row>
    <row r="1041" spans="123:131" ht="13" x14ac:dyDescent="0.3">
      <c r="DS1041" s="74"/>
      <c r="DT1041" s="74"/>
      <c r="DU1041" s="74"/>
      <c r="DV1041" s="74"/>
      <c r="DW1041" s="74"/>
      <c r="DX1041" s="74"/>
      <c r="DY1041" s="74"/>
      <c r="DZ1041" s="74"/>
      <c r="EA1041" s="74"/>
    </row>
    <row r="1042" spans="123:131" ht="13" x14ac:dyDescent="0.3">
      <c r="DS1042" s="74"/>
      <c r="DT1042" s="74"/>
      <c r="DU1042" s="74"/>
      <c r="DV1042" s="74"/>
      <c r="DW1042" s="74"/>
      <c r="DX1042" s="74"/>
      <c r="DY1042" s="74"/>
      <c r="DZ1042" s="74"/>
      <c r="EA1042" s="74"/>
    </row>
    <row r="1043" spans="123:131" ht="13" x14ac:dyDescent="0.3">
      <c r="DS1043" s="74"/>
      <c r="DT1043" s="74"/>
      <c r="DU1043" s="74"/>
      <c r="DV1043" s="74"/>
      <c r="DW1043" s="74"/>
      <c r="DX1043" s="74"/>
      <c r="DY1043" s="74"/>
      <c r="DZ1043" s="74"/>
      <c r="EA1043" s="74"/>
    </row>
    <row r="1044" spans="123:131" ht="13" x14ac:dyDescent="0.3">
      <c r="DS1044" s="74"/>
      <c r="DT1044" s="74"/>
      <c r="DU1044" s="74"/>
      <c r="DV1044" s="74"/>
      <c r="DW1044" s="74"/>
      <c r="DX1044" s="74"/>
      <c r="DY1044" s="74"/>
      <c r="DZ1044" s="74"/>
      <c r="EA1044" s="74"/>
    </row>
    <row r="1045" spans="123:131" ht="13" x14ac:dyDescent="0.3">
      <c r="DS1045" s="74"/>
      <c r="DT1045" s="74"/>
      <c r="DU1045" s="74"/>
      <c r="DV1045" s="74"/>
      <c r="DW1045" s="74"/>
      <c r="DX1045" s="74"/>
      <c r="DY1045" s="74"/>
      <c r="DZ1045" s="74"/>
      <c r="EA1045" s="74"/>
    </row>
    <row r="1046" spans="123:131" ht="13" x14ac:dyDescent="0.3">
      <c r="DS1046" s="74"/>
      <c r="DT1046" s="74"/>
      <c r="DU1046" s="74"/>
      <c r="DV1046" s="74"/>
      <c r="DW1046" s="74"/>
      <c r="DX1046" s="74"/>
      <c r="DY1046" s="74"/>
      <c r="DZ1046" s="74"/>
      <c r="EA1046" s="74"/>
    </row>
    <row r="1047" spans="123:131" ht="13" x14ac:dyDescent="0.3">
      <c r="DS1047" s="74"/>
      <c r="DT1047" s="74"/>
      <c r="DU1047" s="74"/>
      <c r="DV1047" s="74"/>
      <c r="DW1047" s="74"/>
      <c r="DX1047" s="74"/>
      <c r="DY1047" s="74"/>
      <c r="DZ1047" s="74"/>
      <c r="EA1047" s="74"/>
    </row>
    <row r="1048" spans="123:131" ht="13" x14ac:dyDescent="0.3">
      <c r="DS1048" s="74"/>
      <c r="DT1048" s="74"/>
      <c r="DU1048" s="74"/>
      <c r="DV1048" s="74"/>
      <c r="DW1048" s="74"/>
      <c r="DX1048" s="74"/>
      <c r="DY1048" s="74"/>
      <c r="DZ1048" s="74"/>
      <c r="EA1048" s="74"/>
    </row>
    <row r="1049" spans="123:131" ht="13" x14ac:dyDescent="0.3">
      <c r="DS1049" s="74"/>
      <c r="DT1049" s="74"/>
      <c r="DU1049" s="74"/>
      <c r="DV1049" s="74"/>
      <c r="DW1049" s="74"/>
      <c r="DX1049" s="74"/>
      <c r="DY1049" s="74"/>
      <c r="DZ1049" s="74"/>
      <c r="EA1049" s="74"/>
    </row>
    <row r="1050" spans="123:131" ht="13" x14ac:dyDescent="0.3">
      <c r="DS1050" s="74"/>
      <c r="DT1050" s="74"/>
      <c r="DU1050" s="74"/>
      <c r="DV1050" s="74"/>
      <c r="DW1050" s="74"/>
      <c r="DX1050" s="74"/>
      <c r="DY1050" s="74"/>
      <c r="DZ1050" s="74"/>
      <c r="EA1050" s="74"/>
    </row>
    <row r="1051" spans="123:131" ht="13" x14ac:dyDescent="0.3">
      <c r="DS1051" s="74"/>
      <c r="DT1051" s="74"/>
      <c r="DU1051" s="74"/>
      <c r="DV1051" s="74"/>
      <c r="DW1051" s="74"/>
      <c r="DX1051" s="74"/>
      <c r="DY1051" s="74"/>
      <c r="DZ1051" s="74"/>
      <c r="EA1051" s="74"/>
    </row>
    <row r="1052" spans="123:131" ht="13" x14ac:dyDescent="0.3">
      <c r="DS1052" s="74"/>
      <c r="DT1052" s="74"/>
      <c r="DU1052" s="74"/>
      <c r="DV1052" s="74"/>
      <c r="DW1052" s="74"/>
      <c r="DX1052" s="74"/>
      <c r="DY1052" s="74"/>
      <c r="DZ1052" s="74"/>
      <c r="EA1052" s="74"/>
    </row>
    <row r="1053" spans="123:131" ht="13" x14ac:dyDescent="0.3">
      <c r="DS1053" s="74"/>
      <c r="DT1053" s="74"/>
      <c r="DU1053" s="74"/>
      <c r="DV1053" s="74"/>
      <c r="DW1053" s="74"/>
      <c r="DX1053" s="74"/>
      <c r="DY1053" s="74"/>
      <c r="DZ1053" s="74"/>
      <c r="EA1053" s="74"/>
    </row>
    <row r="1054" spans="123:131" ht="13" x14ac:dyDescent="0.3">
      <c r="DS1054" s="74"/>
      <c r="DT1054" s="74"/>
      <c r="DU1054" s="74"/>
      <c r="DV1054" s="74"/>
      <c r="DW1054" s="74"/>
      <c r="DX1054" s="74"/>
      <c r="DY1054" s="74"/>
      <c r="DZ1054" s="74"/>
      <c r="EA1054" s="74"/>
    </row>
    <row r="1055" spans="123:131" ht="13" x14ac:dyDescent="0.3">
      <c r="DS1055" s="74"/>
      <c r="DT1055" s="74"/>
      <c r="DU1055" s="74"/>
      <c r="DV1055" s="74"/>
      <c r="DW1055" s="74"/>
      <c r="DX1055" s="74"/>
      <c r="DY1055" s="74"/>
      <c r="DZ1055" s="74"/>
      <c r="EA1055" s="74"/>
    </row>
  </sheetData>
  <mergeCells count="140">
    <mergeCell ref="DP6:DP7"/>
    <mergeCell ref="DY6:DY7"/>
    <mergeCell ref="DZ6:DZ7"/>
    <mergeCell ref="EA6:EA7"/>
    <mergeCell ref="DJ6:DJ7"/>
    <mergeCell ref="DK6:DK7"/>
    <mergeCell ref="DL6:DL7"/>
    <mergeCell ref="DM6:DM7"/>
    <mergeCell ref="DN6:DN7"/>
    <mergeCell ref="DO6:DO7"/>
    <mergeCell ref="DD6:DD7"/>
    <mergeCell ref="DE6:DE7"/>
    <mergeCell ref="DF6:DF7"/>
    <mergeCell ref="DG6:DG7"/>
    <mergeCell ref="DH6:DH7"/>
    <mergeCell ref="DI6:DI7"/>
    <mergeCell ref="CX6:CX7"/>
    <mergeCell ref="CY6:CY7"/>
    <mergeCell ref="CZ6:CZ7"/>
    <mergeCell ref="DA6:DA7"/>
    <mergeCell ref="DB6:DB7"/>
    <mergeCell ref="DC6:DC7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BZ6:BZ7"/>
    <mergeCell ref="CA6:CA7"/>
    <mergeCell ref="CD6:CD7"/>
    <mergeCell ref="CE6:CE7"/>
    <mergeCell ref="CF6:CF7"/>
    <mergeCell ref="CG6:CG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B6:BB7"/>
    <mergeCell ref="BC6:BC7"/>
    <mergeCell ref="BD6:BD7"/>
    <mergeCell ref="BE6:BE7"/>
    <mergeCell ref="BF6:BF7"/>
    <mergeCell ref="BG6:BG7"/>
    <mergeCell ref="AT6:AT7"/>
    <mergeCell ref="AU6:AU7"/>
    <mergeCell ref="AX6:AX7"/>
    <mergeCell ref="AY6:AY7"/>
    <mergeCell ref="AZ6:AZ7"/>
    <mergeCell ref="BA6:BA7"/>
    <mergeCell ref="AJ6:AJ7"/>
    <mergeCell ref="AK6:AM6"/>
    <mergeCell ref="AN6:AP6"/>
    <mergeCell ref="AQ6:AQ7"/>
    <mergeCell ref="AR6:AR7"/>
    <mergeCell ref="AS6:AS7"/>
    <mergeCell ref="U6:W6"/>
    <mergeCell ref="X6:Z6"/>
    <mergeCell ref="AA6:AC6"/>
    <mergeCell ref="AD6:AD7"/>
    <mergeCell ref="AE6:AE7"/>
    <mergeCell ref="AG6:AH6"/>
    <mergeCell ref="I6:I7"/>
    <mergeCell ref="J6:J7"/>
    <mergeCell ref="K6:K7"/>
    <mergeCell ref="L6:N6"/>
    <mergeCell ref="O6:Q6"/>
    <mergeCell ref="R6:T6"/>
    <mergeCell ref="DQ5:DQ7"/>
    <mergeCell ref="DR5:DR7"/>
    <mergeCell ref="DY5:DZ5"/>
    <mergeCell ref="ED5:ED7"/>
    <mergeCell ref="EE5:EE7"/>
    <mergeCell ref="EQ5:EQ7"/>
    <mergeCell ref="CO5:CR5"/>
    <mergeCell ref="CT5:CU5"/>
    <mergeCell ref="CV5:CY5"/>
    <mergeCell ref="CZ5:DK5"/>
    <mergeCell ref="DL5:DM5"/>
    <mergeCell ref="DN5:DP5"/>
    <mergeCell ref="CB5:CB7"/>
    <mergeCell ref="CC5:CC7"/>
    <mergeCell ref="CD5:CF5"/>
    <mergeCell ref="CG5:CH5"/>
    <mergeCell ref="CI5:CJ5"/>
    <mergeCell ref="CK5:CN5"/>
    <mergeCell ref="CH6:CH7"/>
    <mergeCell ref="CI6:CI7"/>
    <mergeCell ref="CJ6:CJ7"/>
    <mergeCell ref="CK6:CK7"/>
    <mergeCell ref="BD5:BG5"/>
    <mergeCell ref="BI5:BI7"/>
    <mergeCell ref="BJ5:BJ7"/>
    <mergeCell ref="BK5:BS5"/>
    <mergeCell ref="BV5:BW5"/>
    <mergeCell ref="BY5:BZ5"/>
    <mergeCell ref="BH6:BH7"/>
    <mergeCell ref="BK6:BK7"/>
    <mergeCell ref="BL6:BL7"/>
    <mergeCell ref="BM6:BM7"/>
    <mergeCell ref="EJ4:EJ7"/>
    <mergeCell ref="EK4:EK7"/>
    <mergeCell ref="EL4:EL7"/>
    <mergeCell ref="EM4:EP7"/>
    <mergeCell ref="I5:K5"/>
    <mergeCell ref="L5:AC5"/>
    <mergeCell ref="AD5:AE5"/>
    <mergeCell ref="AF5:AI5"/>
    <mergeCell ref="AK5:AQ5"/>
    <mergeCell ref="AR5:AU5"/>
    <mergeCell ref="DT4:DT7"/>
    <mergeCell ref="DU4:DU7"/>
    <mergeCell ref="DV4:DV7"/>
    <mergeCell ref="DW4:DW7"/>
    <mergeCell ref="DX4:DX7"/>
    <mergeCell ref="DY4:EE4"/>
    <mergeCell ref="B4:H7"/>
    <mergeCell ref="I4:AW4"/>
    <mergeCell ref="AX4:BJ4"/>
    <mergeCell ref="BK4:CC4"/>
    <mergeCell ref="CD4:DR4"/>
    <mergeCell ref="DS4:DS7"/>
    <mergeCell ref="AV5:AV7"/>
    <mergeCell ref="AW5:AW7"/>
    <mergeCell ref="AX5:AY5"/>
    <mergeCell ref="AZ5:BC5"/>
  </mergeCells>
  <conditionalFormatting sqref="EQ11">
    <cfRule type="cellIs" dxfId="92" priority="1" operator="greater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5"/>
  <sheetViews>
    <sheetView workbookViewId="0">
      <selection activeCell="K1" sqref="K1"/>
    </sheetView>
  </sheetViews>
  <sheetFormatPr defaultColWidth="9.1796875" defaultRowHeight="7" x14ac:dyDescent="0.15"/>
  <cols>
    <col min="1" max="1" width="2.54296875" style="111" customWidth="1"/>
    <col min="2" max="2" width="9.1796875" style="111" customWidth="1"/>
    <col min="3" max="3" width="6" style="111" customWidth="1"/>
    <col min="4" max="4" width="7.54296875" style="111" customWidth="1"/>
    <col min="5" max="5" width="5.81640625" style="111" customWidth="1"/>
    <col min="6" max="6" width="8.6328125" style="111" bestFit="1" customWidth="1"/>
    <col min="7" max="7" width="4.453125" style="111" customWidth="1"/>
    <col min="8" max="8" width="2" style="111" hidden="1" customWidth="1"/>
    <col min="9" max="17" width="3.26953125" style="111" customWidth="1"/>
    <col min="18" max="18" width="3.26953125" style="111" hidden="1" customWidth="1"/>
    <col min="19" max="20" width="3.26953125" style="111" customWidth="1"/>
    <col min="21" max="22" width="3.26953125" style="111" hidden="1" customWidth="1"/>
    <col min="23" max="23" width="3.26953125" style="111" customWidth="1"/>
    <col min="24" max="25" width="3.26953125" style="111" hidden="1" customWidth="1"/>
    <col min="26" max="50" width="3.26953125" style="111" customWidth="1"/>
    <col min="51" max="52" width="3.26953125" style="131" hidden="1" customWidth="1"/>
    <col min="53" max="69" width="3.26953125" style="111" hidden="1" customWidth="1"/>
    <col min="70" max="85" width="3.26953125" style="111" customWidth="1"/>
    <col min="86" max="87" width="3.26953125" style="131" hidden="1" customWidth="1"/>
    <col min="88" max="110" width="3.26953125" style="111" customWidth="1"/>
    <col min="111" max="115" width="3.26953125" style="111" hidden="1" customWidth="1"/>
    <col min="116" max="116" width="3.26953125" style="111" customWidth="1"/>
    <col min="117" max="118" width="3.26953125" style="111" hidden="1" customWidth="1"/>
    <col min="119" max="123" width="3.26953125" style="111" customWidth="1"/>
    <col min="124" max="124" width="3.26953125" style="111" hidden="1" customWidth="1"/>
    <col min="125" max="125" width="3.26953125" style="131" hidden="1" customWidth="1"/>
    <col min="126" max="126" width="3.26953125" style="111" hidden="1" customWidth="1"/>
    <col min="127" max="127" width="2.81640625" style="131" hidden="1" customWidth="1"/>
    <col min="128" max="128" width="2.81640625" style="111" hidden="1" customWidth="1"/>
    <col min="129" max="130" width="3.26953125" style="111" hidden="1" customWidth="1"/>
    <col min="131" max="131" width="3.81640625" style="111" hidden="1" customWidth="1"/>
    <col min="132" max="133" width="3.26953125" style="111" customWidth="1"/>
    <col min="134" max="139" width="3.26953125" style="111" hidden="1" customWidth="1"/>
    <col min="140" max="140" width="3.26953125" style="131" hidden="1" customWidth="1"/>
    <col min="141" max="149" width="3.26953125" style="111" hidden="1" customWidth="1"/>
    <col min="150" max="150" width="3.54296875" style="111" customWidth="1"/>
    <col min="151" max="155" width="3.26953125" style="111" hidden="1" customWidth="1"/>
    <col min="156" max="156" width="11.54296875" style="132" hidden="1" customWidth="1"/>
    <col min="157" max="171" width="3.26953125" style="111" hidden="1" customWidth="1"/>
    <col min="172" max="172" width="3.81640625" style="111" hidden="1" customWidth="1"/>
    <col min="173" max="173" width="4.453125" style="111" hidden="1" customWidth="1"/>
    <col min="174" max="174" width="4.7265625" style="111" hidden="1" customWidth="1"/>
    <col min="175" max="175" width="4.26953125" style="111" hidden="1" customWidth="1"/>
    <col min="176" max="177" width="0" style="111" hidden="1" customWidth="1"/>
    <col min="178" max="256" width="9.1796875" style="111"/>
    <col min="257" max="257" width="2.54296875" style="111" customWidth="1"/>
    <col min="258" max="258" width="9.1796875" style="111" customWidth="1"/>
    <col min="259" max="259" width="6" style="111" customWidth="1"/>
    <col min="260" max="260" width="7.54296875" style="111" customWidth="1"/>
    <col min="261" max="261" width="5.81640625" style="111" customWidth="1"/>
    <col min="262" max="262" width="7.1796875" style="111" customWidth="1"/>
    <col min="263" max="263" width="4.453125" style="111" customWidth="1"/>
    <col min="264" max="264" width="0" style="111" hidden="1" customWidth="1"/>
    <col min="265" max="273" width="3.26953125" style="111" customWidth="1"/>
    <col min="274" max="274" width="0" style="111" hidden="1" customWidth="1"/>
    <col min="275" max="276" width="3.26953125" style="111" customWidth="1"/>
    <col min="277" max="278" width="0" style="111" hidden="1" customWidth="1"/>
    <col min="279" max="279" width="3.26953125" style="111" customWidth="1"/>
    <col min="280" max="281" width="0" style="111" hidden="1" customWidth="1"/>
    <col min="282" max="306" width="3.26953125" style="111" customWidth="1"/>
    <col min="307" max="325" width="0" style="111" hidden="1" customWidth="1"/>
    <col min="326" max="341" width="3.26953125" style="111" customWidth="1"/>
    <col min="342" max="343" width="0" style="111" hidden="1" customWidth="1"/>
    <col min="344" max="366" width="3.26953125" style="111" customWidth="1"/>
    <col min="367" max="371" width="0" style="111" hidden="1" customWidth="1"/>
    <col min="372" max="372" width="3.26953125" style="111" customWidth="1"/>
    <col min="373" max="374" width="0" style="111" hidden="1" customWidth="1"/>
    <col min="375" max="379" width="3.26953125" style="111" customWidth="1"/>
    <col min="380" max="387" width="0" style="111" hidden="1" customWidth="1"/>
    <col min="388" max="389" width="3.26953125" style="111" customWidth="1"/>
    <col min="390" max="405" width="0" style="111" hidden="1" customWidth="1"/>
    <col min="406" max="406" width="3.54296875" style="111" customWidth="1"/>
    <col min="407" max="433" width="0" style="111" hidden="1" customWidth="1"/>
    <col min="434" max="512" width="9.1796875" style="111"/>
    <col min="513" max="513" width="2.54296875" style="111" customWidth="1"/>
    <col min="514" max="514" width="9.1796875" style="111" customWidth="1"/>
    <col min="515" max="515" width="6" style="111" customWidth="1"/>
    <col min="516" max="516" width="7.54296875" style="111" customWidth="1"/>
    <col min="517" max="517" width="5.81640625" style="111" customWidth="1"/>
    <col min="518" max="518" width="7.1796875" style="111" customWidth="1"/>
    <col min="519" max="519" width="4.453125" style="111" customWidth="1"/>
    <col min="520" max="520" width="0" style="111" hidden="1" customWidth="1"/>
    <col min="521" max="529" width="3.26953125" style="111" customWidth="1"/>
    <col min="530" max="530" width="0" style="111" hidden="1" customWidth="1"/>
    <col min="531" max="532" width="3.26953125" style="111" customWidth="1"/>
    <col min="533" max="534" width="0" style="111" hidden="1" customWidth="1"/>
    <col min="535" max="535" width="3.26953125" style="111" customWidth="1"/>
    <col min="536" max="537" width="0" style="111" hidden="1" customWidth="1"/>
    <col min="538" max="562" width="3.26953125" style="111" customWidth="1"/>
    <col min="563" max="581" width="0" style="111" hidden="1" customWidth="1"/>
    <col min="582" max="597" width="3.26953125" style="111" customWidth="1"/>
    <col min="598" max="599" width="0" style="111" hidden="1" customWidth="1"/>
    <col min="600" max="622" width="3.26953125" style="111" customWidth="1"/>
    <col min="623" max="627" width="0" style="111" hidden="1" customWidth="1"/>
    <col min="628" max="628" width="3.26953125" style="111" customWidth="1"/>
    <col min="629" max="630" width="0" style="111" hidden="1" customWidth="1"/>
    <col min="631" max="635" width="3.26953125" style="111" customWidth="1"/>
    <col min="636" max="643" width="0" style="111" hidden="1" customWidth="1"/>
    <col min="644" max="645" width="3.26953125" style="111" customWidth="1"/>
    <col min="646" max="661" width="0" style="111" hidden="1" customWidth="1"/>
    <col min="662" max="662" width="3.54296875" style="111" customWidth="1"/>
    <col min="663" max="689" width="0" style="111" hidden="1" customWidth="1"/>
    <col min="690" max="768" width="9.1796875" style="111"/>
    <col min="769" max="769" width="2.54296875" style="111" customWidth="1"/>
    <col min="770" max="770" width="9.1796875" style="111" customWidth="1"/>
    <col min="771" max="771" width="6" style="111" customWidth="1"/>
    <col min="772" max="772" width="7.54296875" style="111" customWidth="1"/>
    <col min="773" max="773" width="5.81640625" style="111" customWidth="1"/>
    <col min="774" max="774" width="7.1796875" style="111" customWidth="1"/>
    <col min="775" max="775" width="4.453125" style="111" customWidth="1"/>
    <col min="776" max="776" width="0" style="111" hidden="1" customWidth="1"/>
    <col min="777" max="785" width="3.26953125" style="111" customWidth="1"/>
    <col min="786" max="786" width="0" style="111" hidden="1" customWidth="1"/>
    <col min="787" max="788" width="3.26953125" style="111" customWidth="1"/>
    <col min="789" max="790" width="0" style="111" hidden="1" customWidth="1"/>
    <col min="791" max="791" width="3.26953125" style="111" customWidth="1"/>
    <col min="792" max="793" width="0" style="111" hidden="1" customWidth="1"/>
    <col min="794" max="818" width="3.26953125" style="111" customWidth="1"/>
    <col min="819" max="837" width="0" style="111" hidden="1" customWidth="1"/>
    <col min="838" max="853" width="3.26953125" style="111" customWidth="1"/>
    <col min="854" max="855" width="0" style="111" hidden="1" customWidth="1"/>
    <col min="856" max="878" width="3.26953125" style="111" customWidth="1"/>
    <col min="879" max="883" width="0" style="111" hidden="1" customWidth="1"/>
    <col min="884" max="884" width="3.26953125" style="111" customWidth="1"/>
    <col min="885" max="886" width="0" style="111" hidden="1" customWidth="1"/>
    <col min="887" max="891" width="3.26953125" style="111" customWidth="1"/>
    <col min="892" max="899" width="0" style="111" hidden="1" customWidth="1"/>
    <col min="900" max="901" width="3.26953125" style="111" customWidth="1"/>
    <col min="902" max="917" width="0" style="111" hidden="1" customWidth="1"/>
    <col min="918" max="918" width="3.54296875" style="111" customWidth="1"/>
    <col min="919" max="945" width="0" style="111" hidden="1" customWidth="1"/>
    <col min="946" max="1024" width="9.1796875" style="111"/>
    <col min="1025" max="1025" width="2.54296875" style="111" customWidth="1"/>
    <col min="1026" max="1026" width="9.1796875" style="111" customWidth="1"/>
    <col min="1027" max="1027" width="6" style="111" customWidth="1"/>
    <col min="1028" max="1028" width="7.54296875" style="111" customWidth="1"/>
    <col min="1029" max="1029" width="5.81640625" style="111" customWidth="1"/>
    <col min="1030" max="1030" width="7.1796875" style="111" customWidth="1"/>
    <col min="1031" max="1031" width="4.453125" style="111" customWidth="1"/>
    <col min="1032" max="1032" width="0" style="111" hidden="1" customWidth="1"/>
    <col min="1033" max="1041" width="3.26953125" style="111" customWidth="1"/>
    <col min="1042" max="1042" width="0" style="111" hidden="1" customWidth="1"/>
    <col min="1043" max="1044" width="3.26953125" style="111" customWidth="1"/>
    <col min="1045" max="1046" width="0" style="111" hidden="1" customWidth="1"/>
    <col min="1047" max="1047" width="3.26953125" style="111" customWidth="1"/>
    <col min="1048" max="1049" width="0" style="111" hidden="1" customWidth="1"/>
    <col min="1050" max="1074" width="3.26953125" style="111" customWidth="1"/>
    <col min="1075" max="1093" width="0" style="111" hidden="1" customWidth="1"/>
    <col min="1094" max="1109" width="3.26953125" style="111" customWidth="1"/>
    <col min="1110" max="1111" width="0" style="111" hidden="1" customWidth="1"/>
    <col min="1112" max="1134" width="3.26953125" style="111" customWidth="1"/>
    <col min="1135" max="1139" width="0" style="111" hidden="1" customWidth="1"/>
    <col min="1140" max="1140" width="3.26953125" style="111" customWidth="1"/>
    <col min="1141" max="1142" width="0" style="111" hidden="1" customWidth="1"/>
    <col min="1143" max="1147" width="3.26953125" style="111" customWidth="1"/>
    <col min="1148" max="1155" width="0" style="111" hidden="1" customWidth="1"/>
    <col min="1156" max="1157" width="3.26953125" style="111" customWidth="1"/>
    <col min="1158" max="1173" width="0" style="111" hidden="1" customWidth="1"/>
    <col min="1174" max="1174" width="3.54296875" style="111" customWidth="1"/>
    <col min="1175" max="1201" width="0" style="111" hidden="1" customWidth="1"/>
    <col min="1202" max="1280" width="9.1796875" style="111"/>
    <col min="1281" max="1281" width="2.54296875" style="111" customWidth="1"/>
    <col min="1282" max="1282" width="9.1796875" style="111" customWidth="1"/>
    <col min="1283" max="1283" width="6" style="111" customWidth="1"/>
    <col min="1284" max="1284" width="7.54296875" style="111" customWidth="1"/>
    <col min="1285" max="1285" width="5.81640625" style="111" customWidth="1"/>
    <col min="1286" max="1286" width="7.1796875" style="111" customWidth="1"/>
    <col min="1287" max="1287" width="4.453125" style="111" customWidth="1"/>
    <col min="1288" max="1288" width="0" style="111" hidden="1" customWidth="1"/>
    <col min="1289" max="1297" width="3.26953125" style="111" customWidth="1"/>
    <col min="1298" max="1298" width="0" style="111" hidden="1" customWidth="1"/>
    <col min="1299" max="1300" width="3.26953125" style="111" customWidth="1"/>
    <col min="1301" max="1302" width="0" style="111" hidden="1" customWidth="1"/>
    <col min="1303" max="1303" width="3.26953125" style="111" customWidth="1"/>
    <col min="1304" max="1305" width="0" style="111" hidden="1" customWidth="1"/>
    <col min="1306" max="1330" width="3.26953125" style="111" customWidth="1"/>
    <col min="1331" max="1349" width="0" style="111" hidden="1" customWidth="1"/>
    <col min="1350" max="1365" width="3.26953125" style="111" customWidth="1"/>
    <col min="1366" max="1367" width="0" style="111" hidden="1" customWidth="1"/>
    <col min="1368" max="1390" width="3.26953125" style="111" customWidth="1"/>
    <col min="1391" max="1395" width="0" style="111" hidden="1" customWidth="1"/>
    <col min="1396" max="1396" width="3.26953125" style="111" customWidth="1"/>
    <col min="1397" max="1398" width="0" style="111" hidden="1" customWidth="1"/>
    <col min="1399" max="1403" width="3.26953125" style="111" customWidth="1"/>
    <col min="1404" max="1411" width="0" style="111" hidden="1" customWidth="1"/>
    <col min="1412" max="1413" width="3.26953125" style="111" customWidth="1"/>
    <col min="1414" max="1429" width="0" style="111" hidden="1" customWidth="1"/>
    <col min="1430" max="1430" width="3.54296875" style="111" customWidth="1"/>
    <col min="1431" max="1457" width="0" style="111" hidden="1" customWidth="1"/>
    <col min="1458" max="1536" width="9.1796875" style="111"/>
    <col min="1537" max="1537" width="2.54296875" style="111" customWidth="1"/>
    <col min="1538" max="1538" width="9.1796875" style="111" customWidth="1"/>
    <col min="1539" max="1539" width="6" style="111" customWidth="1"/>
    <col min="1540" max="1540" width="7.54296875" style="111" customWidth="1"/>
    <col min="1541" max="1541" width="5.81640625" style="111" customWidth="1"/>
    <col min="1542" max="1542" width="7.1796875" style="111" customWidth="1"/>
    <col min="1543" max="1543" width="4.453125" style="111" customWidth="1"/>
    <col min="1544" max="1544" width="0" style="111" hidden="1" customWidth="1"/>
    <col min="1545" max="1553" width="3.26953125" style="111" customWidth="1"/>
    <col min="1554" max="1554" width="0" style="111" hidden="1" customWidth="1"/>
    <col min="1555" max="1556" width="3.26953125" style="111" customWidth="1"/>
    <col min="1557" max="1558" width="0" style="111" hidden="1" customWidth="1"/>
    <col min="1559" max="1559" width="3.26953125" style="111" customWidth="1"/>
    <col min="1560" max="1561" width="0" style="111" hidden="1" customWidth="1"/>
    <col min="1562" max="1586" width="3.26953125" style="111" customWidth="1"/>
    <col min="1587" max="1605" width="0" style="111" hidden="1" customWidth="1"/>
    <col min="1606" max="1621" width="3.26953125" style="111" customWidth="1"/>
    <col min="1622" max="1623" width="0" style="111" hidden="1" customWidth="1"/>
    <col min="1624" max="1646" width="3.26953125" style="111" customWidth="1"/>
    <col min="1647" max="1651" width="0" style="111" hidden="1" customWidth="1"/>
    <col min="1652" max="1652" width="3.26953125" style="111" customWidth="1"/>
    <col min="1653" max="1654" width="0" style="111" hidden="1" customWidth="1"/>
    <col min="1655" max="1659" width="3.26953125" style="111" customWidth="1"/>
    <col min="1660" max="1667" width="0" style="111" hidden="1" customWidth="1"/>
    <col min="1668" max="1669" width="3.26953125" style="111" customWidth="1"/>
    <col min="1670" max="1685" width="0" style="111" hidden="1" customWidth="1"/>
    <col min="1686" max="1686" width="3.54296875" style="111" customWidth="1"/>
    <col min="1687" max="1713" width="0" style="111" hidden="1" customWidth="1"/>
    <col min="1714" max="1792" width="9.1796875" style="111"/>
    <col min="1793" max="1793" width="2.54296875" style="111" customWidth="1"/>
    <col min="1794" max="1794" width="9.1796875" style="111" customWidth="1"/>
    <col min="1795" max="1795" width="6" style="111" customWidth="1"/>
    <col min="1796" max="1796" width="7.54296875" style="111" customWidth="1"/>
    <col min="1797" max="1797" width="5.81640625" style="111" customWidth="1"/>
    <col min="1798" max="1798" width="7.1796875" style="111" customWidth="1"/>
    <col min="1799" max="1799" width="4.453125" style="111" customWidth="1"/>
    <col min="1800" max="1800" width="0" style="111" hidden="1" customWidth="1"/>
    <col min="1801" max="1809" width="3.26953125" style="111" customWidth="1"/>
    <col min="1810" max="1810" width="0" style="111" hidden="1" customWidth="1"/>
    <col min="1811" max="1812" width="3.26953125" style="111" customWidth="1"/>
    <col min="1813" max="1814" width="0" style="111" hidden="1" customWidth="1"/>
    <col min="1815" max="1815" width="3.26953125" style="111" customWidth="1"/>
    <col min="1816" max="1817" width="0" style="111" hidden="1" customWidth="1"/>
    <col min="1818" max="1842" width="3.26953125" style="111" customWidth="1"/>
    <col min="1843" max="1861" width="0" style="111" hidden="1" customWidth="1"/>
    <col min="1862" max="1877" width="3.26953125" style="111" customWidth="1"/>
    <col min="1878" max="1879" width="0" style="111" hidden="1" customWidth="1"/>
    <col min="1880" max="1902" width="3.26953125" style="111" customWidth="1"/>
    <col min="1903" max="1907" width="0" style="111" hidden="1" customWidth="1"/>
    <col min="1908" max="1908" width="3.26953125" style="111" customWidth="1"/>
    <col min="1909" max="1910" width="0" style="111" hidden="1" customWidth="1"/>
    <col min="1911" max="1915" width="3.26953125" style="111" customWidth="1"/>
    <col min="1916" max="1923" width="0" style="111" hidden="1" customWidth="1"/>
    <col min="1924" max="1925" width="3.26953125" style="111" customWidth="1"/>
    <col min="1926" max="1941" width="0" style="111" hidden="1" customWidth="1"/>
    <col min="1942" max="1942" width="3.54296875" style="111" customWidth="1"/>
    <col min="1943" max="1969" width="0" style="111" hidden="1" customWidth="1"/>
    <col min="1970" max="2048" width="9.1796875" style="111"/>
    <col min="2049" max="2049" width="2.54296875" style="111" customWidth="1"/>
    <col min="2050" max="2050" width="9.1796875" style="111" customWidth="1"/>
    <col min="2051" max="2051" width="6" style="111" customWidth="1"/>
    <col min="2052" max="2052" width="7.54296875" style="111" customWidth="1"/>
    <col min="2053" max="2053" width="5.81640625" style="111" customWidth="1"/>
    <col min="2054" max="2054" width="7.1796875" style="111" customWidth="1"/>
    <col min="2055" max="2055" width="4.453125" style="111" customWidth="1"/>
    <col min="2056" max="2056" width="0" style="111" hidden="1" customWidth="1"/>
    <col min="2057" max="2065" width="3.26953125" style="111" customWidth="1"/>
    <col min="2066" max="2066" width="0" style="111" hidden="1" customWidth="1"/>
    <col min="2067" max="2068" width="3.26953125" style="111" customWidth="1"/>
    <col min="2069" max="2070" width="0" style="111" hidden="1" customWidth="1"/>
    <col min="2071" max="2071" width="3.26953125" style="111" customWidth="1"/>
    <col min="2072" max="2073" width="0" style="111" hidden="1" customWidth="1"/>
    <col min="2074" max="2098" width="3.26953125" style="111" customWidth="1"/>
    <col min="2099" max="2117" width="0" style="111" hidden="1" customWidth="1"/>
    <col min="2118" max="2133" width="3.26953125" style="111" customWidth="1"/>
    <col min="2134" max="2135" width="0" style="111" hidden="1" customWidth="1"/>
    <col min="2136" max="2158" width="3.26953125" style="111" customWidth="1"/>
    <col min="2159" max="2163" width="0" style="111" hidden="1" customWidth="1"/>
    <col min="2164" max="2164" width="3.26953125" style="111" customWidth="1"/>
    <col min="2165" max="2166" width="0" style="111" hidden="1" customWidth="1"/>
    <col min="2167" max="2171" width="3.26953125" style="111" customWidth="1"/>
    <col min="2172" max="2179" width="0" style="111" hidden="1" customWidth="1"/>
    <col min="2180" max="2181" width="3.26953125" style="111" customWidth="1"/>
    <col min="2182" max="2197" width="0" style="111" hidden="1" customWidth="1"/>
    <col min="2198" max="2198" width="3.54296875" style="111" customWidth="1"/>
    <col min="2199" max="2225" width="0" style="111" hidden="1" customWidth="1"/>
    <col min="2226" max="2304" width="9.1796875" style="111"/>
    <col min="2305" max="2305" width="2.54296875" style="111" customWidth="1"/>
    <col min="2306" max="2306" width="9.1796875" style="111" customWidth="1"/>
    <col min="2307" max="2307" width="6" style="111" customWidth="1"/>
    <col min="2308" max="2308" width="7.54296875" style="111" customWidth="1"/>
    <col min="2309" max="2309" width="5.81640625" style="111" customWidth="1"/>
    <col min="2310" max="2310" width="7.1796875" style="111" customWidth="1"/>
    <col min="2311" max="2311" width="4.453125" style="111" customWidth="1"/>
    <col min="2312" max="2312" width="0" style="111" hidden="1" customWidth="1"/>
    <col min="2313" max="2321" width="3.26953125" style="111" customWidth="1"/>
    <col min="2322" max="2322" width="0" style="111" hidden="1" customWidth="1"/>
    <col min="2323" max="2324" width="3.26953125" style="111" customWidth="1"/>
    <col min="2325" max="2326" width="0" style="111" hidden="1" customWidth="1"/>
    <col min="2327" max="2327" width="3.26953125" style="111" customWidth="1"/>
    <col min="2328" max="2329" width="0" style="111" hidden="1" customWidth="1"/>
    <col min="2330" max="2354" width="3.26953125" style="111" customWidth="1"/>
    <col min="2355" max="2373" width="0" style="111" hidden="1" customWidth="1"/>
    <col min="2374" max="2389" width="3.26953125" style="111" customWidth="1"/>
    <col min="2390" max="2391" width="0" style="111" hidden="1" customWidth="1"/>
    <col min="2392" max="2414" width="3.26953125" style="111" customWidth="1"/>
    <col min="2415" max="2419" width="0" style="111" hidden="1" customWidth="1"/>
    <col min="2420" max="2420" width="3.26953125" style="111" customWidth="1"/>
    <col min="2421" max="2422" width="0" style="111" hidden="1" customWidth="1"/>
    <col min="2423" max="2427" width="3.26953125" style="111" customWidth="1"/>
    <col min="2428" max="2435" width="0" style="111" hidden="1" customWidth="1"/>
    <col min="2436" max="2437" width="3.26953125" style="111" customWidth="1"/>
    <col min="2438" max="2453" width="0" style="111" hidden="1" customWidth="1"/>
    <col min="2454" max="2454" width="3.54296875" style="111" customWidth="1"/>
    <col min="2455" max="2481" width="0" style="111" hidden="1" customWidth="1"/>
    <col min="2482" max="2560" width="9.1796875" style="111"/>
    <col min="2561" max="2561" width="2.54296875" style="111" customWidth="1"/>
    <col min="2562" max="2562" width="9.1796875" style="111" customWidth="1"/>
    <col min="2563" max="2563" width="6" style="111" customWidth="1"/>
    <col min="2564" max="2564" width="7.54296875" style="111" customWidth="1"/>
    <col min="2565" max="2565" width="5.81640625" style="111" customWidth="1"/>
    <col min="2566" max="2566" width="7.1796875" style="111" customWidth="1"/>
    <col min="2567" max="2567" width="4.453125" style="111" customWidth="1"/>
    <col min="2568" max="2568" width="0" style="111" hidden="1" customWidth="1"/>
    <col min="2569" max="2577" width="3.26953125" style="111" customWidth="1"/>
    <col min="2578" max="2578" width="0" style="111" hidden="1" customWidth="1"/>
    <col min="2579" max="2580" width="3.26953125" style="111" customWidth="1"/>
    <col min="2581" max="2582" width="0" style="111" hidden="1" customWidth="1"/>
    <col min="2583" max="2583" width="3.26953125" style="111" customWidth="1"/>
    <col min="2584" max="2585" width="0" style="111" hidden="1" customWidth="1"/>
    <col min="2586" max="2610" width="3.26953125" style="111" customWidth="1"/>
    <col min="2611" max="2629" width="0" style="111" hidden="1" customWidth="1"/>
    <col min="2630" max="2645" width="3.26953125" style="111" customWidth="1"/>
    <col min="2646" max="2647" width="0" style="111" hidden="1" customWidth="1"/>
    <col min="2648" max="2670" width="3.26953125" style="111" customWidth="1"/>
    <col min="2671" max="2675" width="0" style="111" hidden="1" customWidth="1"/>
    <col min="2676" max="2676" width="3.26953125" style="111" customWidth="1"/>
    <col min="2677" max="2678" width="0" style="111" hidden="1" customWidth="1"/>
    <col min="2679" max="2683" width="3.26953125" style="111" customWidth="1"/>
    <col min="2684" max="2691" width="0" style="111" hidden="1" customWidth="1"/>
    <col min="2692" max="2693" width="3.26953125" style="111" customWidth="1"/>
    <col min="2694" max="2709" width="0" style="111" hidden="1" customWidth="1"/>
    <col min="2710" max="2710" width="3.54296875" style="111" customWidth="1"/>
    <col min="2711" max="2737" width="0" style="111" hidden="1" customWidth="1"/>
    <col min="2738" max="2816" width="9.1796875" style="111"/>
    <col min="2817" max="2817" width="2.54296875" style="111" customWidth="1"/>
    <col min="2818" max="2818" width="9.1796875" style="111" customWidth="1"/>
    <col min="2819" max="2819" width="6" style="111" customWidth="1"/>
    <col min="2820" max="2820" width="7.54296875" style="111" customWidth="1"/>
    <col min="2821" max="2821" width="5.81640625" style="111" customWidth="1"/>
    <col min="2822" max="2822" width="7.1796875" style="111" customWidth="1"/>
    <col min="2823" max="2823" width="4.453125" style="111" customWidth="1"/>
    <col min="2824" max="2824" width="0" style="111" hidden="1" customWidth="1"/>
    <col min="2825" max="2833" width="3.26953125" style="111" customWidth="1"/>
    <col min="2834" max="2834" width="0" style="111" hidden="1" customWidth="1"/>
    <col min="2835" max="2836" width="3.26953125" style="111" customWidth="1"/>
    <col min="2837" max="2838" width="0" style="111" hidden="1" customWidth="1"/>
    <col min="2839" max="2839" width="3.26953125" style="111" customWidth="1"/>
    <col min="2840" max="2841" width="0" style="111" hidden="1" customWidth="1"/>
    <col min="2842" max="2866" width="3.26953125" style="111" customWidth="1"/>
    <col min="2867" max="2885" width="0" style="111" hidden="1" customWidth="1"/>
    <col min="2886" max="2901" width="3.26953125" style="111" customWidth="1"/>
    <col min="2902" max="2903" width="0" style="111" hidden="1" customWidth="1"/>
    <col min="2904" max="2926" width="3.26953125" style="111" customWidth="1"/>
    <col min="2927" max="2931" width="0" style="111" hidden="1" customWidth="1"/>
    <col min="2932" max="2932" width="3.26953125" style="111" customWidth="1"/>
    <col min="2933" max="2934" width="0" style="111" hidden="1" customWidth="1"/>
    <col min="2935" max="2939" width="3.26953125" style="111" customWidth="1"/>
    <col min="2940" max="2947" width="0" style="111" hidden="1" customWidth="1"/>
    <col min="2948" max="2949" width="3.26953125" style="111" customWidth="1"/>
    <col min="2950" max="2965" width="0" style="111" hidden="1" customWidth="1"/>
    <col min="2966" max="2966" width="3.54296875" style="111" customWidth="1"/>
    <col min="2967" max="2993" width="0" style="111" hidden="1" customWidth="1"/>
    <col min="2994" max="3072" width="9.1796875" style="111"/>
    <col min="3073" max="3073" width="2.54296875" style="111" customWidth="1"/>
    <col min="3074" max="3074" width="9.1796875" style="111" customWidth="1"/>
    <col min="3075" max="3075" width="6" style="111" customWidth="1"/>
    <col min="3076" max="3076" width="7.54296875" style="111" customWidth="1"/>
    <col min="3077" max="3077" width="5.81640625" style="111" customWidth="1"/>
    <col min="3078" max="3078" width="7.1796875" style="111" customWidth="1"/>
    <col min="3079" max="3079" width="4.453125" style="111" customWidth="1"/>
    <col min="3080" max="3080" width="0" style="111" hidden="1" customWidth="1"/>
    <col min="3081" max="3089" width="3.26953125" style="111" customWidth="1"/>
    <col min="3090" max="3090" width="0" style="111" hidden="1" customWidth="1"/>
    <col min="3091" max="3092" width="3.26953125" style="111" customWidth="1"/>
    <col min="3093" max="3094" width="0" style="111" hidden="1" customWidth="1"/>
    <col min="3095" max="3095" width="3.26953125" style="111" customWidth="1"/>
    <col min="3096" max="3097" width="0" style="111" hidden="1" customWidth="1"/>
    <col min="3098" max="3122" width="3.26953125" style="111" customWidth="1"/>
    <col min="3123" max="3141" width="0" style="111" hidden="1" customWidth="1"/>
    <col min="3142" max="3157" width="3.26953125" style="111" customWidth="1"/>
    <col min="3158" max="3159" width="0" style="111" hidden="1" customWidth="1"/>
    <col min="3160" max="3182" width="3.26953125" style="111" customWidth="1"/>
    <col min="3183" max="3187" width="0" style="111" hidden="1" customWidth="1"/>
    <col min="3188" max="3188" width="3.26953125" style="111" customWidth="1"/>
    <col min="3189" max="3190" width="0" style="111" hidden="1" customWidth="1"/>
    <col min="3191" max="3195" width="3.26953125" style="111" customWidth="1"/>
    <col min="3196" max="3203" width="0" style="111" hidden="1" customWidth="1"/>
    <col min="3204" max="3205" width="3.26953125" style="111" customWidth="1"/>
    <col min="3206" max="3221" width="0" style="111" hidden="1" customWidth="1"/>
    <col min="3222" max="3222" width="3.54296875" style="111" customWidth="1"/>
    <col min="3223" max="3249" width="0" style="111" hidden="1" customWidth="1"/>
    <col min="3250" max="3328" width="9.1796875" style="111"/>
    <col min="3329" max="3329" width="2.54296875" style="111" customWidth="1"/>
    <col min="3330" max="3330" width="9.1796875" style="111" customWidth="1"/>
    <col min="3331" max="3331" width="6" style="111" customWidth="1"/>
    <col min="3332" max="3332" width="7.54296875" style="111" customWidth="1"/>
    <col min="3333" max="3333" width="5.81640625" style="111" customWidth="1"/>
    <col min="3334" max="3334" width="7.1796875" style="111" customWidth="1"/>
    <col min="3335" max="3335" width="4.453125" style="111" customWidth="1"/>
    <col min="3336" max="3336" width="0" style="111" hidden="1" customWidth="1"/>
    <col min="3337" max="3345" width="3.26953125" style="111" customWidth="1"/>
    <col min="3346" max="3346" width="0" style="111" hidden="1" customWidth="1"/>
    <col min="3347" max="3348" width="3.26953125" style="111" customWidth="1"/>
    <col min="3349" max="3350" width="0" style="111" hidden="1" customWidth="1"/>
    <col min="3351" max="3351" width="3.26953125" style="111" customWidth="1"/>
    <col min="3352" max="3353" width="0" style="111" hidden="1" customWidth="1"/>
    <col min="3354" max="3378" width="3.26953125" style="111" customWidth="1"/>
    <col min="3379" max="3397" width="0" style="111" hidden="1" customWidth="1"/>
    <col min="3398" max="3413" width="3.26953125" style="111" customWidth="1"/>
    <col min="3414" max="3415" width="0" style="111" hidden="1" customWidth="1"/>
    <col min="3416" max="3438" width="3.26953125" style="111" customWidth="1"/>
    <col min="3439" max="3443" width="0" style="111" hidden="1" customWidth="1"/>
    <col min="3444" max="3444" width="3.26953125" style="111" customWidth="1"/>
    <col min="3445" max="3446" width="0" style="111" hidden="1" customWidth="1"/>
    <col min="3447" max="3451" width="3.26953125" style="111" customWidth="1"/>
    <col min="3452" max="3459" width="0" style="111" hidden="1" customWidth="1"/>
    <col min="3460" max="3461" width="3.26953125" style="111" customWidth="1"/>
    <col min="3462" max="3477" width="0" style="111" hidden="1" customWidth="1"/>
    <col min="3478" max="3478" width="3.54296875" style="111" customWidth="1"/>
    <col min="3479" max="3505" width="0" style="111" hidden="1" customWidth="1"/>
    <col min="3506" max="3584" width="9.1796875" style="111"/>
    <col min="3585" max="3585" width="2.54296875" style="111" customWidth="1"/>
    <col min="3586" max="3586" width="9.1796875" style="111" customWidth="1"/>
    <col min="3587" max="3587" width="6" style="111" customWidth="1"/>
    <col min="3588" max="3588" width="7.54296875" style="111" customWidth="1"/>
    <col min="3589" max="3589" width="5.81640625" style="111" customWidth="1"/>
    <col min="3590" max="3590" width="7.1796875" style="111" customWidth="1"/>
    <col min="3591" max="3591" width="4.453125" style="111" customWidth="1"/>
    <col min="3592" max="3592" width="0" style="111" hidden="1" customWidth="1"/>
    <col min="3593" max="3601" width="3.26953125" style="111" customWidth="1"/>
    <col min="3602" max="3602" width="0" style="111" hidden="1" customWidth="1"/>
    <col min="3603" max="3604" width="3.26953125" style="111" customWidth="1"/>
    <col min="3605" max="3606" width="0" style="111" hidden="1" customWidth="1"/>
    <col min="3607" max="3607" width="3.26953125" style="111" customWidth="1"/>
    <col min="3608" max="3609" width="0" style="111" hidden="1" customWidth="1"/>
    <col min="3610" max="3634" width="3.26953125" style="111" customWidth="1"/>
    <col min="3635" max="3653" width="0" style="111" hidden="1" customWidth="1"/>
    <col min="3654" max="3669" width="3.26953125" style="111" customWidth="1"/>
    <col min="3670" max="3671" width="0" style="111" hidden="1" customWidth="1"/>
    <col min="3672" max="3694" width="3.26953125" style="111" customWidth="1"/>
    <col min="3695" max="3699" width="0" style="111" hidden="1" customWidth="1"/>
    <col min="3700" max="3700" width="3.26953125" style="111" customWidth="1"/>
    <col min="3701" max="3702" width="0" style="111" hidden="1" customWidth="1"/>
    <col min="3703" max="3707" width="3.26953125" style="111" customWidth="1"/>
    <col min="3708" max="3715" width="0" style="111" hidden="1" customWidth="1"/>
    <col min="3716" max="3717" width="3.26953125" style="111" customWidth="1"/>
    <col min="3718" max="3733" width="0" style="111" hidden="1" customWidth="1"/>
    <col min="3734" max="3734" width="3.54296875" style="111" customWidth="1"/>
    <col min="3735" max="3761" width="0" style="111" hidden="1" customWidth="1"/>
    <col min="3762" max="3840" width="9.1796875" style="111"/>
    <col min="3841" max="3841" width="2.54296875" style="111" customWidth="1"/>
    <col min="3842" max="3842" width="9.1796875" style="111" customWidth="1"/>
    <col min="3843" max="3843" width="6" style="111" customWidth="1"/>
    <col min="3844" max="3844" width="7.54296875" style="111" customWidth="1"/>
    <col min="3845" max="3845" width="5.81640625" style="111" customWidth="1"/>
    <col min="3846" max="3846" width="7.1796875" style="111" customWidth="1"/>
    <col min="3847" max="3847" width="4.453125" style="111" customWidth="1"/>
    <col min="3848" max="3848" width="0" style="111" hidden="1" customWidth="1"/>
    <col min="3849" max="3857" width="3.26953125" style="111" customWidth="1"/>
    <col min="3858" max="3858" width="0" style="111" hidden="1" customWidth="1"/>
    <col min="3859" max="3860" width="3.26953125" style="111" customWidth="1"/>
    <col min="3861" max="3862" width="0" style="111" hidden="1" customWidth="1"/>
    <col min="3863" max="3863" width="3.26953125" style="111" customWidth="1"/>
    <col min="3864" max="3865" width="0" style="111" hidden="1" customWidth="1"/>
    <col min="3866" max="3890" width="3.26953125" style="111" customWidth="1"/>
    <col min="3891" max="3909" width="0" style="111" hidden="1" customWidth="1"/>
    <col min="3910" max="3925" width="3.26953125" style="111" customWidth="1"/>
    <col min="3926" max="3927" width="0" style="111" hidden="1" customWidth="1"/>
    <col min="3928" max="3950" width="3.26953125" style="111" customWidth="1"/>
    <col min="3951" max="3955" width="0" style="111" hidden="1" customWidth="1"/>
    <col min="3956" max="3956" width="3.26953125" style="111" customWidth="1"/>
    <col min="3957" max="3958" width="0" style="111" hidden="1" customWidth="1"/>
    <col min="3959" max="3963" width="3.26953125" style="111" customWidth="1"/>
    <col min="3964" max="3971" width="0" style="111" hidden="1" customWidth="1"/>
    <col min="3972" max="3973" width="3.26953125" style="111" customWidth="1"/>
    <col min="3974" max="3989" width="0" style="111" hidden="1" customWidth="1"/>
    <col min="3990" max="3990" width="3.54296875" style="111" customWidth="1"/>
    <col min="3991" max="4017" width="0" style="111" hidden="1" customWidth="1"/>
    <col min="4018" max="4096" width="9.1796875" style="111"/>
    <col min="4097" max="4097" width="2.54296875" style="111" customWidth="1"/>
    <col min="4098" max="4098" width="9.1796875" style="111" customWidth="1"/>
    <col min="4099" max="4099" width="6" style="111" customWidth="1"/>
    <col min="4100" max="4100" width="7.54296875" style="111" customWidth="1"/>
    <col min="4101" max="4101" width="5.81640625" style="111" customWidth="1"/>
    <col min="4102" max="4102" width="7.1796875" style="111" customWidth="1"/>
    <col min="4103" max="4103" width="4.453125" style="111" customWidth="1"/>
    <col min="4104" max="4104" width="0" style="111" hidden="1" customWidth="1"/>
    <col min="4105" max="4113" width="3.26953125" style="111" customWidth="1"/>
    <col min="4114" max="4114" width="0" style="111" hidden="1" customWidth="1"/>
    <col min="4115" max="4116" width="3.26953125" style="111" customWidth="1"/>
    <col min="4117" max="4118" width="0" style="111" hidden="1" customWidth="1"/>
    <col min="4119" max="4119" width="3.26953125" style="111" customWidth="1"/>
    <col min="4120" max="4121" width="0" style="111" hidden="1" customWidth="1"/>
    <col min="4122" max="4146" width="3.26953125" style="111" customWidth="1"/>
    <col min="4147" max="4165" width="0" style="111" hidden="1" customWidth="1"/>
    <col min="4166" max="4181" width="3.26953125" style="111" customWidth="1"/>
    <col min="4182" max="4183" width="0" style="111" hidden="1" customWidth="1"/>
    <col min="4184" max="4206" width="3.26953125" style="111" customWidth="1"/>
    <col min="4207" max="4211" width="0" style="111" hidden="1" customWidth="1"/>
    <col min="4212" max="4212" width="3.26953125" style="111" customWidth="1"/>
    <col min="4213" max="4214" width="0" style="111" hidden="1" customWidth="1"/>
    <col min="4215" max="4219" width="3.26953125" style="111" customWidth="1"/>
    <col min="4220" max="4227" width="0" style="111" hidden="1" customWidth="1"/>
    <col min="4228" max="4229" width="3.26953125" style="111" customWidth="1"/>
    <col min="4230" max="4245" width="0" style="111" hidden="1" customWidth="1"/>
    <col min="4246" max="4246" width="3.54296875" style="111" customWidth="1"/>
    <col min="4247" max="4273" width="0" style="111" hidden="1" customWidth="1"/>
    <col min="4274" max="4352" width="9.1796875" style="111"/>
    <col min="4353" max="4353" width="2.54296875" style="111" customWidth="1"/>
    <col min="4354" max="4354" width="9.1796875" style="111" customWidth="1"/>
    <col min="4355" max="4355" width="6" style="111" customWidth="1"/>
    <col min="4356" max="4356" width="7.54296875" style="111" customWidth="1"/>
    <col min="4357" max="4357" width="5.81640625" style="111" customWidth="1"/>
    <col min="4358" max="4358" width="7.1796875" style="111" customWidth="1"/>
    <col min="4359" max="4359" width="4.453125" style="111" customWidth="1"/>
    <col min="4360" max="4360" width="0" style="111" hidden="1" customWidth="1"/>
    <col min="4361" max="4369" width="3.26953125" style="111" customWidth="1"/>
    <col min="4370" max="4370" width="0" style="111" hidden="1" customWidth="1"/>
    <col min="4371" max="4372" width="3.26953125" style="111" customWidth="1"/>
    <col min="4373" max="4374" width="0" style="111" hidden="1" customWidth="1"/>
    <col min="4375" max="4375" width="3.26953125" style="111" customWidth="1"/>
    <col min="4376" max="4377" width="0" style="111" hidden="1" customWidth="1"/>
    <col min="4378" max="4402" width="3.26953125" style="111" customWidth="1"/>
    <col min="4403" max="4421" width="0" style="111" hidden="1" customWidth="1"/>
    <col min="4422" max="4437" width="3.26953125" style="111" customWidth="1"/>
    <col min="4438" max="4439" width="0" style="111" hidden="1" customWidth="1"/>
    <col min="4440" max="4462" width="3.26953125" style="111" customWidth="1"/>
    <col min="4463" max="4467" width="0" style="111" hidden="1" customWidth="1"/>
    <col min="4468" max="4468" width="3.26953125" style="111" customWidth="1"/>
    <col min="4469" max="4470" width="0" style="111" hidden="1" customWidth="1"/>
    <col min="4471" max="4475" width="3.26953125" style="111" customWidth="1"/>
    <col min="4476" max="4483" width="0" style="111" hidden="1" customWidth="1"/>
    <col min="4484" max="4485" width="3.26953125" style="111" customWidth="1"/>
    <col min="4486" max="4501" width="0" style="111" hidden="1" customWidth="1"/>
    <col min="4502" max="4502" width="3.54296875" style="111" customWidth="1"/>
    <col min="4503" max="4529" width="0" style="111" hidden="1" customWidth="1"/>
    <col min="4530" max="4608" width="9.1796875" style="111"/>
    <col min="4609" max="4609" width="2.54296875" style="111" customWidth="1"/>
    <col min="4610" max="4610" width="9.1796875" style="111" customWidth="1"/>
    <col min="4611" max="4611" width="6" style="111" customWidth="1"/>
    <col min="4612" max="4612" width="7.54296875" style="111" customWidth="1"/>
    <col min="4613" max="4613" width="5.81640625" style="111" customWidth="1"/>
    <col min="4614" max="4614" width="7.1796875" style="111" customWidth="1"/>
    <col min="4615" max="4615" width="4.453125" style="111" customWidth="1"/>
    <col min="4616" max="4616" width="0" style="111" hidden="1" customWidth="1"/>
    <col min="4617" max="4625" width="3.26953125" style="111" customWidth="1"/>
    <col min="4626" max="4626" width="0" style="111" hidden="1" customWidth="1"/>
    <col min="4627" max="4628" width="3.26953125" style="111" customWidth="1"/>
    <col min="4629" max="4630" width="0" style="111" hidden="1" customWidth="1"/>
    <col min="4631" max="4631" width="3.26953125" style="111" customWidth="1"/>
    <col min="4632" max="4633" width="0" style="111" hidden="1" customWidth="1"/>
    <col min="4634" max="4658" width="3.26953125" style="111" customWidth="1"/>
    <col min="4659" max="4677" width="0" style="111" hidden="1" customWidth="1"/>
    <col min="4678" max="4693" width="3.26953125" style="111" customWidth="1"/>
    <col min="4694" max="4695" width="0" style="111" hidden="1" customWidth="1"/>
    <col min="4696" max="4718" width="3.26953125" style="111" customWidth="1"/>
    <col min="4719" max="4723" width="0" style="111" hidden="1" customWidth="1"/>
    <col min="4724" max="4724" width="3.26953125" style="111" customWidth="1"/>
    <col min="4725" max="4726" width="0" style="111" hidden="1" customWidth="1"/>
    <col min="4727" max="4731" width="3.26953125" style="111" customWidth="1"/>
    <col min="4732" max="4739" width="0" style="111" hidden="1" customWidth="1"/>
    <col min="4740" max="4741" width="3.26953125" style="111" customWidth="1"/>
    <col min="4742" max="4757" width="0" style="111" hidden="1" customWidth="1"/>
    <col min="4758" max="4758" width="3.54296875" style="111" customWidth="1"/>
    <col min="4759" max="4785" width="0" style="111" hidden="1" customWidth="1"/>
    <col min="4786" max="4864" width="9.1796875" style="111"/>
    <col min="4865" max="4865" width="2.54296875" style="111" customWidth="1"/>
    <col min="4866" max="4866" width="9.1796875" style="111" customWidth="1"/>
    <col min="4867" max="4867" width="6" style="111" customWidth="1"/>
    <col min="4868" max="4868" width="7.54296875" style="111" customWidth="1"/>
    <col min="4869" max="4869" width="5.81640625" style="111" customWidth="1"/>
    <col min="4870" max="4870" width="7.1796875" style="111" customWidth="1"/>
    <col min="4871" max="4871" width="4.453125" style="111" customWidth="1"/>
    <col min="4872" max="4872" width="0" style="111" hidden="1" customWidth="1"/>
    <col min="4873" max="4881" width="3.26953125" style="111" customWidth="1"/>
    <col min="4882" max="4882" width="0" style="111" hidden="1" customWidth="1"/>
    <col min="4883" max="4884" width="3.26953125" style="111" customWidth="1"/>
    <col min="4885" max="4886" width="0" style="111" hidden="1" customWidth="1"/>
    <col min="4887" max="4887" width="3.26953125" style="111" customWidth="1"/>
    <col min="4888" max="4889" width="0" style="111" hidden="1" customWidth="1"/>
    <col min="4890" max="4914" width="3.26953125" style="111" customWidth="1"/>
    <col min="4915" max="4933" width="0" style="111" hidden="1" customWidth="1"/>
    <col min="4934" max="4949" width="3.26953125" style="111" customWidth="1"/>
    <col min="4950" max="4951" width="0" style="111" hidden="1" customWidth="1"/>
    <col min="4952" max="4974" width="3.26953125" style="111" customWidth="1"/>
    <col min="4975" max="4979" width="0" style="111" hidden="1" customWidth="1"/>
    <col min="4980" max="4980" width="3.26953125" style="111" customWidth="1"/>
    <col min="4981" max="4982" width="0" style="111" hidden="1" customWidth="1"/>
    <col min="4983" max="4987" width="3.26953125" style="111" customWidth="1"/>
    <col min="4988" max="4995" width="0" style="111" hidden="1" customWidth="1"/>
    <col min="4996" max="4997" width="3.26953125" style="111" customWidth="1"/>
    <col min="4998" max="5013" width="0" style="111" hidden="1" customWidth="1"/>
    <col min="5014" max="5014" width="3.54296875" style="111" customWidth="1"/>
    <col min="5015" max="5041" width="0" style="111" hidden="1" customWidth="1"/>
    <col min="5042" max="5120" width="9.1796875" style="111"/>
    <col min="5121" max="5121" width="2.54296875" style="111" customWidth="1"/>
    <col min="5122" max="5122" width="9.1796875" style="111" customWidth="1"/>
    <col min="5123" max="5123" width="6" style="111" customWidth="1"/>
    <col min="5124" max="5124" width="7.54296875" style="111" customWidth="1"/>
    <col min="5125" max="5125" width="5.81640625" style="111" customWidth="1"/>
    <col min="5126" max="5126" width="7.1796875" style="111" customWidth="1"/>
    <col min="5127" max="5127" width="4.453125" style="111" customWidth="1"/>
    <col min="5128" max="5128" width="0" style="111" hidden="1" customWidth="1"/>
    <col min="5129" max="5137" width="3.26953125" style="111" customWidth="1"/>
    <col min="5138" max="5138" width="0" style="111" hidden="1" customWidth="1"/>
    <col min="5139" max="5140" width="3.26953125" style="111" customWidth="1"/>
    <col min="5141" max="5142" width="0" style="111" hidden="1" customWidth="1"/>
    <col min="5143" max="5143" width="3.26953125" style="111" customWidth="1"/>
    <col min="5144" max="5145" width="0" style="111" hidden="1" customWidth="1"/>
    <col min="5146" max="5170" width="3.26953125" style="111" customWidth="1"/>
    <col min="5171" max="5189" width="0" style="111" hidden="1" customWidth="1"/>
    <col min="5190" max="5205" width="3.26953125" style="111" customWidth="1"/>
    <col min="5206" max="5207" width="0" style="111" hidden="1" customWidth="1"/>
    <col min="5208" max="5230" width="3.26953125" style="111" customWidth="1"/>
    <col min="5231" max="5235" width="0" style="111" hidden="1" customWidth="1"/>
    <col min="5236" max="5236" width="3.26953125" style="111" customWidth="1"/>
    <col min="5237" max="5238" width="0" style="111" hidden="1" customWidth="1"/>
    <col min="5239" max="5243" width="3.26953125" style="111" customWidth="1"/>
    <col min="5244" max="5251" width="0" style="111" hidden="1" customWidth="1"/>
    <col min="5252" max="5253" width="3.26953125" style="111" customWidth="1"/>
    <col min="5254" max="5269" width="0" style="111" hidden="1" customWidth="1"/>
    <col min="5270" max="5270" width="3.54296875" style="111" customWidth="1"/>
    <col min="5271" max="5297" width="0" style="111" hidden="1" customWidth="1"/>
    <col min="5298" max="5376" width="9.1796875" style="111"/>
    <col min="5377" max="5377" width="2.54296875" style="111" customWidth="1"/>
    <col min="5378" max="5378" width="9.1796875" style="111" customWidth="1"/>
    <col min="5379" max="5379" width="6" style="111" customWidth="1"/>
    <col min="5380" max="5380" width="7.54296875" style="111" customWidth="1"/>
    <col min="5381" max="5381" width="5.81640625" style="111" customWidth="1"/>
    <col min="5382" max="5382" width="7.1796875" style="111" customWidth="1"/>
    <col min="5383" max="5383" width="4.453125" style="111" customWidth="1"/>
    <col min="5384" max="5384" width="0" style="111" hidden="1" customWidth="1"/>
    <col min="5385" max="5393" width="3.26953125" style="111" customWidth="1"/>
    <col min="5394" max="5394" width="0" style="111" hidden="1" customWidth="1"/>
    <col min="5395" max="5396" width="3.26953125" style="111" customWidth="1"/>
    <col min="5397" max="5398" width="0" style="111" hidden="1" customWidth="1"/>
    <col min="5399" max="5399" width="3.26953125" style="111" customWidth="1"/>
    <col min="5400" max="5401" width="0" style="111" hidden="1" customWidth="1"/>
    <col min="5402" max="5426" width="3.26953125" style="111" customWidth="1"/>
    <col min="5427" max="5445" width="0" style="111" hidden="1" customWidth="1"/>
    <col min="5446" max="5461" width="3.26953125" style="111" customWidth="1"/>
    <col min="5462" max="5463" width="0" style="111" hidden="1" customWidth="1"/>
    <col min="5464" max="5486" width="3.26953125" style="111" customWidth="1"/>
    <col min="5487" max="5491" width="0" style="111" hidden="1" customWidth="1"/>
    <col min="5492" max="5492" width="3.26953125" style="111" customWidth="1"/>
    <col min="5493" max="5494" width="0" style="111" hidden="1" customWidth="1"/>
    <col min="5495" max="5499" width="3.26953125" style="111" customWidth="1"/>
    <col min="5500" max="5507" width="0" style="111" hidden="1" customWidth="1"/>
    <col min="5508" max="5509" width="3.26953125" style="111" customWidth="1"/>
    <col min="5510" max="5525" width="0" style="111" hidden="1" customWidth="1"/>
    <col min="5526" max="5526" width="3.54296875" style="111" customWidth="1"/>
    <col min="5527" max="5553" width="0" style="111" hidden="1" customWidth="1"/>
    <col min="5554" max="5632" width="9.1796875" style="111"/>
    <col min="5633" max="5633" width="2.54296875" style="111" customWidth="1"/>
    <col min="5634" max="5634" width="9.1796875" style="111" customWidth="1"/>
    <col min="5635" max="5635" width="6" style="111" customWidth="1"/>
    <col min="5636" max="5636" width="7.54296875" style="111" customWidth="1"/>
    <col min="5637" max="5637" width="5.81640625" style="111" customWidth="1"/>
    <col min="5638" max="5638" width="7.1796875" style="111" customWidth="1"/>
    <col min="5639" max="5639" width="4.453125" style="111" customWidth="1"/>
    <col min="5640" max="5640" width="0" style="111" hidden="1" customWidth="1"/>
    <col min="5641" max="5649" width="3.26953125" style="111" customWidth="1"/>
    <col min="5650" max="5650" width="0" style="111" hidden="1" customWidth="1"/>
    <col min="5651" max="5652" width="3.26953125" style="111" customWidth="1"/>
    <col min="5653" max="5654" width="0" style="111" hidden="1" customWidth="1"/>
    <col min="5655" max="5655" width="3.26953125" style="111" customWidth="1"/>
    <col min="5656" max="5657" width="0" style="111" hidden="1" customWidth="1"/>
    <col min="5658" max="5682" width="3.26953125" style="111" customWidth="1"/>
    <col min="5683" max="5701" width="0" style="111" hidden="1" customWidth="1"/>
    <col min="5702" max="5717" width="3.26953125" style="111" customWidth="1"/>
    <col min="5718" max="5719" width="0" style="111" hidden="1" customWidth="1"/>
    <col min="5720" max="5742" width="3.26953125" style="111" customWidth="1"/>
    <col min="5743" max="5747" width="0" style="111" hidden="1" customWidth="1"/>
    <col min="5748" max="5748" width="3.26953125" style="111" customWidth="1"/>
    <col min="5749" max="5750" width="0" style="111" hidden="1" customWidth="1"/>
    <col min="5751" max="5755" width="3.26953125" style="111" customWidth="1"/>
    <col min="5756" max="5763" width="0" style="111" hidden="1" customWidth="1"/>
    <col min="5764" max="5765" width="3.26953125" style="111" customWidth="1"/>
    <col min="5766" max="5781" width="0" style="111" hidden="1" customWidth="1"/>
    <col min="5782" max="5782" width="3.54296875" style="111" customWidth="1"/>
    <col min="5783" max="5809" width="0" style="111" hidden="1" customWidth="1"/>
    <col min="5810" max="5888" width="9.1796875" style="111"/>
    <col min="5889" max="5889" width="2.54296875" style="111" customWidth="1"/>
    <col min="5890" max="5890" width="9.1796875" style="111" customWidth="1"/>
    <col min="5891" max="5891" width="6" style="111" customWidth="1"/>
    <col min="5892" max="5892" width="7.54296875" style="111" customWidth="1"/>
    <col min="5893" max="5893" width="5.81640625" style="111" customWidth="1"/>
    <col min="5894" max="5894" width="7.1796875" style="111" customWidth="1"/>
    <col min="5895" max="5895" width="4.453125" style="111" customWidth="1"/>
    <col min="5896" max="5896" width="0" style="111" hidden="1" customWidth="1"/>
    <col min="5897" max="5905" width="3.26953125" style="111" customWidth="1"/>
    <col min="5906" max="5906" width="0" style="111" hidden="1" customWidth="1"/>
    <col min="5907" max="5908" width="3.26953125" style="111" customWidth="1"/>
    <col min="5909" max="5910" width="0" style="111" hidden="1" customWidth="1"/>
    <col min="5911" max="5911" width="3.26953125" style="111" customWidth="1"/>
    <col min="5912" max="5913" width="0" style="111" hidden="1" customWidth="1"/>
    <col min="5914" max="5938" width="3.26953125" style="111" customWidth="1"/>
    <col min="5939" max="5957" width="0" style="111" hidden="1" customWidth="1"/>
    <col min="5958" max="5973" width="3.26953125" style="111" customWidth="1"/>
    <col min="5974" max="5975" width="0" style="111" hidden="1" customWidth="1"/>
    <col min="5976" max="5998" width="3.26953125" style="111" customWidth="1"/>
    <col min="5999" max="6003" width="0" style="111" hidden="1" customWidth="1"/>
    <col min="6004" max="6004" width="3.26953125" style="111" customWidth="1"/>
    <col min="6005" max="6006" width="0" style="111" hidden="1" customWidth="1"/>
    <col min="6007" max="6011" width="3.26953125" style="111" customWidth="1"/>
    <col min="6012" max="6019" width="0" style="111" hidden="1" customWidth="1"/>
    <col min="6020" max="6021" width="3.26953125" style="111" customWidth="1"/>
    <col min="6022" max="6037" width="0" style="111" hidden="1" customWidth="1"/>
    <col min="6038" max="6038" width="3.54296875" style="111" customWidth="1"/>
    <col min="6039" max="6065" width="0" style="111" hidden="1" customWidth="1"/>
    <col min="6066" max="6144" width="9.1796875" style="111"/>
    <col min="6145" max="6145" width="2.54296875" style="111" customWidth="1"/>
    <col min="6146" max="6146" width="9.1796875" style="111" customWidth="1"/>
    <col min="6147" max="6147" width="6" style="111" customWidth="1"/>
    <col min="6148" max="6148" width="7.54296875" style="111" customWidth="1"/>
    <col min="6149" max="6149" width="5.81640625" style="111" customWidth="1"/>
    <col min="6150" max="6150" width="7.1796875" style="111" customWidth="1"/>
    <col min="6151" max="6151" width="4.453125" style="111" customWidth="1"/>
    <col min="6152" max="6152" width="0" style="111" hidden="1" customWidth="1"/>
    <col min="6153" max="6161" width="3.26953125" style="111" customWidth="1"/>
    <col min="6162" max="6162" width="0" style="111" hidden="1" customWidth="1"/>
    <col min="6163" max="6164" width="3.26953125" style="111" customWidth="1"/>
    <col min="6165" max="6166" width="0" style="111" hidden="1" customWidth="1"/>
    <col min="6167" max="6167" width="3.26953125" style="111" customWidth="1"/>
    <col min="6168" max="6169" width="0" style="111" hidden="1" customWidth="1"/>
    <col min="6170" max="6194" width="3.26953125" style="111" customWidth="1"/>
    <col min="6195" max="6213" width="0" style="111" hidden="1" customWidth="1"/>
    <col min="6214" max="6229" width="3.26953125" style="111" customWidth="1"/>
    <col min="6230" max="6231" width="0" style="111" hidden="1" customWidth="1"/>
    <col min="6232" max="6254" width="3.26953125" style="111" customWidth="1"/>
    <col min="6255" max="6259" width="0" style="111" hidden="1" customWidth="1"/>
    <col min="6260" max="6260" width="3.26953125" style="111" customWidth="1"/>
    <col min="6261" max="6262" width="0" style="111" hidden="1" customWidth="1"/>
    <col min="6263" max="6267" width="3.26953125" style="111" customWidth="1"/>
    <col min="6268" max="6275" width="0" style="111" hidden="1" customWidth="1"/>
    <col min="6276" max="6277" width="3.26953125" style="111" customWidth="1"/>
    <col min="6278" max="6293" width="0" style="111" hidden="1" customWidth="1"/>
    <col min="6294" max="6294" width="3.54296875" style="111" customWidth="1"/>
    <col min="6295" max="6321" width="0" style="111" hidden="1" customWidth="1"/>
    <col min="6322" max="6400" width="9.1796875" style="111"/>
    <col min="6401" max="6401" width="2.54296875" style="111" customWidth="1"/>
    <col min="6402" max="6402" width="9.1796875" style="111" customWidth="1"/>
    <col min="6403" max="6403" width="6" style="111" customWidth="1"/>
    <col min="6404" max="6404" width="7.54296875" style="111" customWidth="1"/>
    <col min="6405" max="6405" width="5.81640625" style="111" customWidth="1"/>
    <col min="6406" max="6406" width="7.1796875" style="111" customWidth="1"/>
    <col min="6407" max="6407" width="4.453125" style="111" customWidth="1"/>
    <col min="6408" max="6408" width="0" style="111" hidden="1" customWidth="1"/>
    <col min="6409" max="6417" width="3.26953125" style="111" customWidth="1"/>
    <col min="6418" max="6418" width="0" style="111" hidden="1" customWidth="1"/>
    <col min="6419" max="6420" width="3.26953125" style="111" customWidth="1"/>
    <col min="6421" max="6422" width="0" style="111" hidden="1" customWidth="1"/>
    <col min="6423" max="6423" width="3.26953125" style="111" customWidth="1"/>
    <col min="6424" max="6425" width="0" style="111" hidden="1" customWidth="1"/>
    <col min="6426" max="6450" width="3.26953125" style="111" customWidth="1"/>
    <col min="6451" max="6469" width="0" style="111" hidden="1" customWidth="1"/>
    <col min="6470" max="6485" width="3.26953125" style="111" customWidth="1"/>
    <col min="6486" max="6487" width="0" style="111" hidden="1" customWidth="1"/>
    <col min="6488" max="6510" width="3.26953125" style="111" customWidth="1"/>
    <col min="6511" max="6515" width="0" style="111" hidden="1" customWidth="1"/>
    <col min="6516" max="6516" width="3.26953125" style="111" customWidth="1"/>
    <col min="6517" max="6518" width="0" style="111" hidden="1" customWidth="1"/>
    <col min="6519" max="6523" width="3.26953125" style="111" customWidth="1"/>
    <col min="6524" max="6531" width="0" style="111" hidden="1" customWidth="1"/>
    <col min="6532" max="6533" width="3.26953125" style="111" customWidth="1"/>
    <col min="6534" max="6549" width="0" style="111" hidden="1" customWidth="1"/>
    <col min="6550" max="6550" width="3.54296875" style="111" customWidth="1"/>
    <col min="6551" max="6577" width="0" style="111" hidden="1" customWidth="1"/>
    <col min="6578" max="6656" width="9.1796875" style="111"/>
    <col min="6657" max="6657" width="2.54296875" style="111" customWidth="1"/>
    <col min="6658" max="6658" width="9.1796875" style="111" customWidth="1"/>
    <col min="6659" max="6659" width="6" style="111" customWidth="1"/>
    <col min="6660" max="6660" width="7.54296875" style="111" customWidth="1"/>
    <col min="6661" max="6661" width="5.81640625" style="111" customWidth="1"/>
    <col min="6662" max="6662" width="7.1796875" style="111" customWidth="1"/>
    <col min="6663" max="6663" width="4.453125" style="111" customWidth="1"/>
    <col min="6664" max="6664" width="0" style="111" hidden="1" customWidth="1"/>
    <col min="6665" max="6673" width="3.26953125" style="111" customWidth="1"/>
    <col min="6674" max="6674" width="0" style="111" hidden="1" customWidth="1"/>
    <col min="6675" max="6676" width="3.26953125" style="111" customWidth="1"/>
    <col min="6677" max="6678" width="0" style="111" hidden="1" customWidth="1"/>
    <col min="6679" max="6679" width="3.26953125" style="111" customWidth="1"/>
    <col min="6680" max="6681" width="0" style="111" hidden="1" customWidth="1"/>
    <col min="6682" max="6706" width="3.26953125" style="111" customWidth="1"/>
    <col min="6707" max="6725" width="0" style="111" hidden="1" customWidth="1"/>
    <col min="6726" max="6741" width="3.26953125" style="111" customWidth="1"/>
    <col min="6742" max="6743" width="0" style="111" hidden="1" customWidth="1"/>
    <col min="6744" max="6766" width="3.26953125" style="111" customWidth="1"/>
    <col min="6767" max="6771" width="0" style="111" hidden="1" customWidth="1"/>
    <col min="6772" max="6772" width="3.26953125" style="111" customWidth="1"/>
    <col min="6773" max="6774" width="0" style="111" hidden="1" customWidth="1"/>
    <col min="6775" max="6779" width="3.26953125" style="111" customWidth="1"/>
    <col min="6780" max="6787" width="0" style="111" hidden="1" customWidth="1"/>
    <col min="6788" max="6789" width="3.26953125" style="111" customWidth="1"/>
    <col min="6790" max="6805" width="0" style="111" hidden="1" customWidth="1"/>
    <col min="6806" max="6806" width="3.54296875" style="111" customWidth="1"/>
    <col min="6807" max="6833" width="0" style="111" hidden="1" customWidth="1"/>
    <col min="6834" max="6912" width="9.1796875" style="111"/>
    <col min="6913" max="6913" width="2.54296875" style="111" customWidth="1"/>
    <col min="6914" max="6914" width="9.1796875" style="111" customWidth="1"/>
    <col min="6915" max="6915" width="6" style="111" customWidth="1"/>
    <col min="6916" max="6916" width="7.54296875" style="111" customWidth="1"/>
    <col min="6917" max="6917" width="5.81640625" style="111" customWidth="1"/>
    <col min="6918" max="6918" width="7.1796875" style="111" customWidth="1"/>
    <col min="6919" max="6919" width="4.453125" style="111" customWidth="1"/>
    <col min="6920" max="6920" width="0" style="111" hidden="1" customWidth="1"/>
    <col min="6921" max="6929" width="3.26953125" style="111" customWidth="1"/>
    <col min="6930" max="6930" width="0" style="111" hidden="1" customWidth="1"/>
    <col min="6931" max="6932" width="3.26953125" style="111" customWidth="1"/>
    <col min="6933" max="6934" width="0" style="111" hidden="1" customWidth="1"/>
    <col min="6935" max="6935" width="3.26953125" style="111" customWidth="1"/>
    <col min="6936" max="6937" width="0" style="111" hidden="1" customWidth="1"/>
    <col min="6938" max="6962" width="3.26953125" style="111" customWidth="1"/>
    <col min="6963" max="6981" width="0" style="111" hidden="1" customWidth="1"/>
    <col min="6982" max="6997" width="3.26953125" style="111" customWidth="1"/>
    <col min="6998" max="6999" width="0" style="111" hidden="1" customWidth="1"/>
    <col min="7000" max="7022" width="3.26953125" style="111" customWidth="1"/>
    <col min="7023" max="7027" width="0" style="111" hidden="1" customWidth="1"/>
    <col min="7028" max="7028" width="3.26953125" style="111" customWidth="1"/>
    <col min="7029" max="7030" width="0" style="111" hidden="1" customWidth="1"/>
    <col min="7031" max="7035" width="3.26953125" style="111" customWidth="1"/>
    <col min="7036" max="7043" width="0" style="111" hidden="1" customWidth="1"/>
    <col min="7044" max="7045" width="3.26953125" style="111" customWidth="1"/>
    <col min="7046" max="7061" width="0" style="111" hidden="1" customWidth="1"/>
    <col min="7062" max="7062" width="3.54296875" style="111" customWidth="1"/>
    <col min="7063" max="7089" width="0" style="111" hidden="1" customWidth="1"/>
    <col min="7090" max="7168" width="9.1796875" style="111"/>
    <col min="7169" max="7169" width="2.54296875" style="111" customWidth="1"/>
    <col min="7170" max="7170" width="9.1796875" style="111" customWidth="1"/>
    <col min="7171" max="7171" width="6" style="111" customWidth="1"/>
    <col min="7172" max="7172" width="7.54296875" style="111" customWidth="1"/>
    <col min="7173" max="7173" width="5.81640625" style="111" customWidth="1"/>
    <col min="7174" max="7174" width="7.1796875" style="111" customWidth="1"/>
    <col min="7175" max="7175" width="4.453125" style="111" customWidth="1"/>
    <col min="7176" max="7176" width="0" style="111" hidden="1" customWidth="1"/>
    <col min="7177" max="7185" width="3.26953125" style="111" customWidth="1"/>
    <col min="7186" max="7186" width="0" style="111" hidden="1" customWidth="1"/>
    <col min="7187" max="7188" width="3.26953125" style="111" customWidth="1"/>
    <col min="7189" max="7190" width="0" style="111" hidden="1" customWidth="1"/>
    <col min="7191" max="7191" width="3.26953125" style="111" customWidth="1"/>
    <col min="7192" max="7193" width="0" style="111" hidden="1" customWidth="1"/>
    <col min="7194" max="7218" width="3.26953125" style="111" customWidth="1"/>
    <col min="7219" max="7237" width="0" style="111" hidden="1" customWidth="1"/>
    <col min="7238" max="7253" width="3.26953125" style="111" customWidth="1"/>
    <col min="7254" max="7255" width="0" style="111" hidden="1" customWidth="1"/>
    <col min="7256" max="7278" width="3.26953125" style="111" customWidth="1"/>
    <col min="7279" max="7283" width="0" style="111" hidden="1" customWidth="1"/>
    <col min="7284" max="7284" width="3.26953125" style="111" customWidth="1"/>
    <col min="7285" max="7286" width="0" style="111" hidden="1" customWidth="1"/>
    <col min="7287" max="7291" width="3.26953125" style="111" customWidth="1"/>
    <col min="7292" max="7299" width="0" style="111" hidden="1" customWidth="1"/>
    <col min="7300" max="7301" width="3.26953125" style="111" customWidth="1"/>
    <col min="7302" max="7317" width="0" style="111" hidden="1" customWidth="1"/>
    <col min="7318" max="7318" width="3.54296875" style="111" customWidth="1"/>
    <col min="7319" max="7345" width="0" style="111" hidden="1" customWidth="1"/>
    <col min="7346" max="7424" width="9.1796875" style="111"/>
    <col min="7425" max="7425" width="2.54296875" style="111" customWidth="1"/>
    <col min="7426" max="7426" width="9.1796875" style="111" customWidth="1"/>
    <col min="7427" max="7427" width="6" style="111" customWidth="1"/>
    <col min="7428" max="7428" width="7.54296875" style="111" customWidth="1"/>
    <col min="7429" max="7429" width="5.81640625" style="111" customWidth="1"/>
    <col min="7430" max="7430" width="7.1796875" style="111" customWidth="1"/>
    <col min="7431" max="7431" width="4.453125" style="111" customWidth="1"/>
    <col min="7432" max="7432" width="0" style="111" hidden="1" customWidth="1"/>
    <col min="7433" max="7441" width="3.26953125" style="111" customWidth="1"/>
    <col min="7442" max="7442" width="0" style="111" hidden="1" customWidth="1"/>
    <col min="7443" max="7444" width="3.26953125" style="111" customWidth="1"/>
    <col min="7445" max="7446" width="0" style="111" hidden="1" customWidth="1"/>
    <col min="7447" max="7447" width="3.26953125" style="111" customWidth="1"/>
    <col min="7448" max="7449" width="0" style="111" hidden="1" customWidth="1"/>
    <col min="7450" max="7474" width="3.26953125" style="111" customWidth="1"/>
    <col min="7475" max="7493" width="0" style="111" hidden="1" customWidth="1"/>
    <col min="7494" max="7509" width="3.26953125" style="111" customWidth="1"/>
    <col min="7510" max="7511" width="0" style="111" hidden="1" customWidth="1"/>
    <col min="7512" max="7534" width="3.26953125" style="111" customWidth="1"/>
    <col min="7535" max="7539" width="0" style="111" hidden="1" customWidth="1"/>
    <col min="7540" max="7540" width="3.26953125" style="111" customWidth="1"/>
    <col min="7541" max="7542" width="0" style="111" hidden="1" customWidth="1"/>
    <col min="7543" max="7547" width="3.26953125" style="111" customWidth="1"/>
    <col min="7548" max="7555" width="0" style="111" hidden="1" customWidth="1"/>
    <col min="7556" max="7557" width="3.26953125" style="111" customWidth="1"/>
    <col min="7558" max="7573" width="0" style="111" hidden="1" customWidth="1"/>
    <col min="7574" max="7574" width="3.54296875" style="111" customWidth="1"/>
    <col min="7575" max="7601" width="0" style="111" hidden="1" customWidth="1"/>
    <col min="7602" max="7680" width="9.1796875" style="111"/>
    <col min="7681" max="7681" width="2.54296875" style="111" customWidth="1"/>
    <col min="7682" max="7682" width="9.1796875" style="111" customWidth="1"/>
    <col min="7683" max="7683" width="6" style="111" customWidth="1"/>
    <col min="7684" max="7684" width="7.54296875" style="111" customWidth="1"/>
    <col min="7685" max="7685" width="5.81640625" style="111" customWidth="1"/>
    <col min="7686" max="7686" width="7.1796875" style="111" customWidth="1"/>
    <col min="7687" max="7687" width="4.453125" style="111" customWidth="1"/>
    <col min="7688" max="7688" width="0" style="111" hidden="1" customWidth="1"/>
    <col min="7689" max="7697" width="3.26953125" style="111" customWidth="1"/>
    <col min="7698" max="7698" width="0" style="111" hidden="1" customWidth="1"/>
    <col min="7699" max="7700" width="3.26953125" style="111" customWidth="1"/>
    <col min="7701" max="7702" width="0" style="111" hidden="1" customWidth="1"/>
    <col min="7703" max="7703" width="3.26953125" style="111" customWidth="1"/>
    <col min="7704" max="7705" width="0" style="111" hidden="1" customWidth="1"/>
    <col min="7706" max="7730" width="3.26953125" style="111" customWidth="1"/>
    <col min="7731" max="7749" width="0" style="111" hidden="1" customWidth="1"/>
    <col min="7750" max="7765" width="3.26953125" style="111" customWidth="1"/>
    <col min="7766" max="7767" width="0" style="111" hidden="1" customWidth="1"/>
    <col min="7768" max="7790" width="3.26953125" style="111" customWidth="1"/>
    <col min="7791" max="7795" width="0" style="111" hidden="1" customWidth="1"/>
    <col min="7796" max="7796" width="3.26953125" style="111" customWidth="1"/>
    <col min="7797" max="7798" width="0" style="111" hidden="1" customWidth="1"/>
    <col min="7799" max="7803" width="3.26953125" style="111" customWidth="1"/>
    <col min="7804" max="7811" width="0" style="111" hidden="1" customWidth="1"/>
    <col min="7812" max="7813" width="3.26953125" style="111" customWidth="1"/>
    <col min="7814" max="7829" width="0" style="111" hidden="1" customWidth="1"/>
    <col min="7830" max="7830" width="3.54296875" style="111" customWidth="1"/>
    <col min="7831" max="7857" width="0" style="111" hidden="1" customWidth="1"/>
    <col min="7858" max="7936" width="9.1796875" style="111"/>
    <col min="7937" max="7937" width="2.54296875" style="111" customWidth="1"/>
    <col min="7938" max="7938" width="9.1796875" style="111" customWidth="1"/>
    <col min="7939" max="7939" width="6" style="111" customWidth="1"/>
    <col min="7940" max="7940" width="7.54296875" style="111" customWidth="1"/>
    <col min="7941" max="7941" width="5.81640625" style="111" customWidth="1"/>
    <col min="7942" max="7942" width="7.1796875" style="111" customWidth="1"/>
    <col min="7943" max="7943" width="4.453125" style="111" customWidth="1"/>
    <col min="7944" max="7944" width="0" style="111" hidden="1" customWidth="1"/>
    <col min="7945" max="7953" width="3.26953125" style="111" customWidth="1"/>
    <col min="7954" max="7954" width="0" style="111" hidden="1" customWidth="1"/>
    <col min="7955" max="7956" width="3.26953125" style="111" customWidth="1"/>
    <col min="7957" max="7958" width="0" style="111" hidden="1" customWidth="1"/>
    <col min="7959" max="7959" width="3.26953125" style="111" customWidth="1"/>
    <col min="7960" max="7961" width="0" style="111" hidden="1" customWidth="1"/>
    <col min="7962" max="7986" width="3.26953125" style="111" customWidth="1"/>
    <col min="7987" max="8005" width="0" style="111" hidden="1" customWidth="1"/>
    <col min="8006" max="8021" width="3.26953125" style="111" customWidth="1"/>
    <col min="8022" max="8023" width="0" style="111" hidden="1" customWidth="1"/>
    <col min="8024" max="8046" width="3.26953125" style="111" customWidth="1"/>
    <col min="8047" max="8051" width="0" style="111" hidden="1" customWidth="1"/>
    <col min="8052" max="8052" width="3.26953125" style="111" customWidth="1"/>
    <col min="8053" max="8054" width="0" style="111" hidden="1" customWidth="1"/>
    <col min="8055" max="8059" width="3.26953125" style="111" customWidth="1"/>
    <col min="8060" max="8067" width="0" style="111" hidden="1" customWidth="1"/>
    <col min="8068" max="8069" width="3.26953125" style="111" customWidth="1"/>
    <col min="8070" max="8085" width="0" style="111" hidden="1" customWidth="1"/>
    <col min="8086" max="8086" width="3.54296875" style="111" customWidth="1"/>
    <col min="8087" max="8113" width="0" style="111" hidden="1" customWidth="1"/>
    <col min="8114" max="8192" width="9.1796875" style="111"/>
    <col min="8193" max="8193" width="2.54296875" style="111" customWidth="1"/>
    <col min="8194" max="8194" width="9.1796875" style="111" customWidth="1"/>
    <col min="8195" max="8195" width="6" style="111" customWidth="1"/>
    <col min="8196" max="8196" width="7.54296875" style="111" customWidth="1"/>
    <col min="8197" max="8197" width="5.81640625" style="111" customWidth="1"/>
    <col min="8198" max="8198" width="7.1796875" style="111" customWidth="1"/>
    <col min="8199" max="8199" width="4.453125" style="111" customWidth="1"/>
    <col min="8200" max="8200" width="0" style="111" hidden="1" customWidth="1"/>
    <col min="8201" max="8209" width="3.26953125" style="111" customWidth="1"/>
    <col min="8210" max="8210" width="0" style="111" hidden="1" customWidth="1"/>
    <col min="8211" max="8212" width="3.26953125" style="111" customWidth="1"/>
    <col min="8213" max="8214" width="0" style="111" hidden="1" customWidth="1"/>
    <col min="8215" max="8215" width="3.26953125" style="111" customWidth="1"/>
    <col min="8216" max="8217" width="0" style="111" hidden="1" customWidth="1"/>
    <col min="8218" max="8242" width="3.26953125" style="111" customWidth="1"/>
    <col min="8243" max="8261" width="0" style="111" hidden="1" customWidth="1"/>
    <col min="8262" max="8277" width="3.26953125" style="111" customWidth="1"/>
    <col min="8278" max="8279" width="0" style="111" hidden="1" customWidth="1"/>
    <col min="8280" max="8302" width="3.26953125" style="111" customWidth="1"/>
    <col min="8303" max="8307" width="0" style="111" hidden="1" customWidth="1"/>
    <col min="8308" max="8308" width="3.26953125" style="111" customWidth="1"/>
    <col min="8309" max="8310" width="0" style="111" hidden="1" customWidth="1"/>
    <col min="8311" max="8315" width="3.26953125" style="111" customWidth="1"/>
    <col min="8316" max="8323" width="0" style="111" hidden="1" customWidth="1"/>
    <col min="8324" max="8325" width="3.26953125" style="111" customWidth="1"/>
    <col min="8326" max="8341" width="0" style="111" hidden="1" customWidth="1"/>
    <col min="8342" max="8342" width="3.54296875" style="111" customWidth="1"/>
    <col min="8343" max="8369" width="0" style="111" hidden="1" customWidth="1"/>
    <col min="8370" max="8448" width="9.1796875" style="111"/>
    <col min="8449" max="8449" width="2.54296875" style="111" customWidth="1"/>
    <col min="8450" max="8450" width="9.1796875" style="111" customWidth="1"/>
    <col min="8451" max="8451" width="6" style="111" customWidth="1"/>
    <col min="8452" max="8452" width="7.54296875" style="111" customWidth="1"/>
    <col min="8453" max="8453" width="5.81640625" style="111" customWidth="1"/>
    <col min="8454" max="8454" width="7.1796875" style="111" customWidth="1"/>
    <col min="8455" max="8455" width="4.453125" style="111" customWidth="1"/>
    <col min="8456" max="8456" width="0" style="111" hidden="1" customWidth="1"/>
    <col min="8457" max="8465" width="3.26953125" style="111" customWidth="1"/>
    <col min="8466" max="8466" width="0" style="111" hidden="1" customWidth="1"/>
    <col min="8467" max="8468" width="3.26953125" style="111" customWidth="1"/>
    <col min="8469" max="8470" width="0" style="111" hidden="1" customWidth="1"/>
    <col min="8471" max="8471" width="3.26953125" style="111" customWidth="1"/>
    <col min="8472" max="8473" width="0" style="111" hidden="1" customWidth="1"/>
    <col min="8474" max="8498" width="3.26953125" style="111" customWidth="1"/>
    <col min="8499" max="8517" width="0" style="111" hidden="1" customWidth="1"/>
    <col min="8518" max="8533" width="3.26953125" style="111" customWidth="1"/>
    <col min="8534" max="8535" width="0" style="111" hidden="1" customWidth="1"/>
    <col min="8536" max="8558" width="3.26953125" style="111" customWidth="1"/>
    <col min="8559" max="8563" width="0" style="111" hidden="1" customWidth="1"/>
    <col min="8564" max="8564" width="3.26953125" style="111" customWidth="1"/>
    <col min="8565" max="8566" width="0" style="111" hidden="1" customWidth="1"/>
    <col min="8567" max="8571" width="3.26953125" style="111" customWidth="1"/>
    <col min="8572" max="8579" width="0" style="111" hidden="1" customWidth="1"/>
    <col min="8580" max="8581" width="3.26953125" style="111" customWidth="1"/>
    <col min="8582" max="8597" width="0" style="111" hidden="1" customWidth="1"/>
    <col min="8598" max="8598" width="3.54296875" style="111" customWidth="1"/>
    <col min="8599" max="8625" width="0" style="111" hidden="1" customWidth="1"/>
    <col min="8626" max="8704" width="9.1796875" style="111"/>
    <col min="8705" max="8705" width="2.54296875" style="111" customWidth="1"/>
    <col min="8706" max="8706" width="9.1796875" style="111" customWidth="1"/>
    <col min="8707" max="8707" width="6" style="111" customWidth="1"/>
    <col min="8708" max="8708" width="7.54296875" style="111" customWidth="1"/>
    <col min="8709" max="8709" width="5.81640625" style="111" customWidth="1"/>
    <col min="8710" max="8710" width="7.1796875" style="111" customWidth="1"/>
    <col min="8711" max="8711" width="4.453125" style="111" customWidth="1"/>
    <col min="8712" max="8712" width="0" style="111" hidden="1" customWidth="1"/>
    <col min="8713" max="8721" width="3.26953125" style="111" customWidth="1"/>
    <col min="8722" max="8722" width="0" style="111" hidden="1" customWidth="1"/>
    <col min="8723" max="8724" width="3.26953125" style="111" customWidth="1"/>
    <col min="8725" max="8726" width="0" style="111" hidden="1" customWidth="1"/>
    <col min="8727" max="8727" width="3.26953125" style="111" customWidth="1"/>
    <col min="8728" max="8729" width="0" style="111" hidden="1" customWidth="1"/>
    <col min="8730" max="8754" width="3.26953125" style="111" customWidth="1"/>
    <col min="8755" max="8773" width="0" style="111" hidden="1" customWidth="1"/>
    <col min="8774" max="8789" width="3.26953125" style="111" customWidth="1"/>
    <col min="8790" max="8791" width="0" style="111" hidden="1" customWidth="1"/>
    <col min="8792" max="8814" width="3.26953125" style="111" customWidth="1"/>
    <col min="8815" max="8819" width="0" style="111" hidden="1" customWidth="1"/>
    <col min="8820" max="8820" width="3.26953125" style="111" customWidth="1"/>
    <col min="8821" max="8822" width="0" style="111" hidden="1" customWidth="1"/>
    <col min="8823" max="8827" width="3.26953125" style="111" customWidth="1"/>
    <col min="8828" max="8835" width="0" style="111" hidden="1" customWidth="1"/>
    <col min="8836" max="8837" width="3.26953125" style="111" customWidth="1"/>
    <col min="8838" max="8853" width="0" style="111" hidden="1" customWidth="1"/>
    <col min="8854" max="8854" width="3.54296875" style="111" customWidth="1"/>
    <col min="8855" max="8881" width="0" style="111" hidden="1" customWidth="1"/>
    <col min="8882" max="8960" width="9.1796875" style="111"/>
    <col min="8961" max="8961" width="2.54296875" style="111" customWidth="1"/>
    <col min="8962" max="8962" width="9.1796875" style="111" customWidth="1"/>
    <col min="8963" max="8963" width="6" style="111" customWidth="1"/>
    <col min="8964" max="8964" width="7.54296875" style="111" customWidth="1"/>
    <col min="8965" max="8965" width="5.81640625" style="111" customWidth="1"/>
    <col min="8966" max="8966" width="7.1796875" style="111" customWidth="1"/>
    <col min="8967" max="8967" width="4.453125" style="111" customWidth="1"/>
    <col min="8968" max="8968" width="0" style="111" hidden="1" customWidth="1"/>
    <col min="8969" max="8977" width="3.26953125" style="111" customWidth="1"/>
    <col min="8978" max="8978" width="0" style="111" hidden="1" customWidth="1"/>
    <col min="8979" max="8980" width="3.26953125" style="111" customWidth="1"/>
    <col min="8981" max="8982" width="0" style="111" hidden="1" customWidth="1"/>
    <col min="8983" max="8983" width="3.26953125" style="111" customWidth="1"/>
    <col min="8984" max="8985" width="0" style="111" hidden="1" customWidth="1"/>
    <col min="8986" max="9010" width="3.26953125" style="111" customWidth="1"/>
    <col min="9011" max="9029" width="0" style="111" hidden="1" customWidth="1"/>
    <col min="9030" max="9045" width="3.26953125" style="111" customWidth="1"/>
    <col min="9046" max="9047" width="0" style="111" hidden="1" customWidth="1"/>
    <col min="9048" max="9070" width="3.26953125" style="111" customWidth="1"/>
    <col min="9071" max="9075" width="0" style="111" hidden="1" customWidth="1"/>
    <col min="9076" max="9076" width="3.26953125" style="111" customWidth="1"/>
    <col min="9077" max="9078" width="0" style="111" hidden="1" customWidth="1"/>
    <col min="9079" max="9083" width="3.26953125" style="111" customWidth="1"/>
    <col min="9084" max="9091" width="0" style="111" hidden="1" customWidth="1"/>
    <col min="9092" max="9093" width="3.26953125" style="111" customWidth="1"/>
    <col min="9094" max="9109" width="0" style="111" hidden="1" customWidth="1"/>
    <col min="9110" max="9110" width="3.54296875" style="111" customWidth="1"/>
    <col min="9111" max="9137" width="0" style="111" hidden="1" customWidth="1"/>
    <col min="9138" max="9216" width="9.1796875" style="111"/>
    <col min="9217" max="9217" width="2.54296875" style="111" customWidth="1"/>
    <col min="9218" max="9218" width="9.1796875" style="111" customWidth="1"/>
    <col min="9219" max="9219" width="6" style="111" customWidth="1"/>
    <col min="9220" max="9220" width="7.54296875" style="111" customWidth="1"/>
    <col min="9221" max="9221" width="5.81640625" style="111" customWidth="1"/>
    <col min="9222" max="9222" width="7.1796875" style="111" customWidth="1"/>
    <col min="9223" max="9223" width="4.453125" style="111" customWidth="1"/>
    <col min="9224" max="9224" width="0" style="111" hidden="1" customWidth="1"/>
    <col min="9225" max="9233" width="3.26953125" style="111" customWidth="1"/>
    <col min="9234" max="9234" width="0" style="111" hidden="1" customWidth="1"/>
    <col min="9235" max="9236" width="3.26953125" style="111" customWidth="1"/>
    <col min="9237" max="9238" width="0" style="111" hidden="1" customWidth="1"/>
    <col min="9239" max="9239" width="3.26953125" style="111" customWidth="1"/>
    <col min="9240" max="9241" width="0" style="111" hidden="1" customWidth="1"/>
    <col min="9242" max="9266" width="3.26953125" style="111" customWidth="1"/>
    <col min="9267" max="9285" width="0" style="111" hidden="1" customWidth="1"/>
    <col min="9286" max="9301" width="3.26953125" style="111" customWidth="1"/>
    <col min="9302" max="9303" width="0" style="111" hidden="1" customWidth="1"/>
    <col min="9304" max="9326" width="3.26953125" style="111" customWidth="1"/>
    <col min="9327" max="9331" width="0" style="111" hidden="1" customWidth="1"/>
    <col min="9332" max="9332" width="3.26953125" style="111" customWidth="1"/>
    <col min="9333" max="9334" width="0" style="111" hidden="1" customWidth="1"/>
    <col min="9335" max="9339" width="3.26953125" style="111" customWidth="1"/>
    <col min="9340" max="9347" width="0" style="111" hidden="1" customWidth="1"/>
    <col min="9348" max="9349" width="3.26953125" style="111" customWidth="1"/>
    <col min="9350" max="9365" width="0" style="111" hidden="1" customWidth="1"/>
    <col min="9366" max="9366" width="3.54296875" style="111" customWidth="1"/>
    <col min="9367" max="9393" width="0" style="111" hidden="1" customWidth="1"/>
    <col min="9394" max="9472" width="9.1796875" style="111"/>
    <col min="9473" max="9473" width="2.54296875" style="111" customWidth="1"/>
    <col min="9474" max="9474" width="9.1796875" style="111" customWidth="1"/>
    <col min="9475" max="9475" width="6" style="111" customWidth="1"/>
    <col min="9476" max="9476" width="7.54296875" style="111" customWidth="1"/>
    <col min="9477" max="9477" width="5.81640625" style="111" customWidth="1"/>
    <col min="9478" max="9478" width="7.1796875" style="111" customWidth="1"/>
    <col min="9479" max="9479" width="4.453125" style="111" customWidth="1"/>
    <col min="9480" max="9480" width="0" style="111" hidden="1" customWidth="1"/>
    <col min="9481" max="9489" width="3.26953125" style="111" customWidth="1"/>
    <col min="9490" max="9490" width="0" style="111" hidden="1" customWidth="1"/>
    <col min="9491" max="9492" width="3.26953125" style="111" customWidth="1"/>
    <col min="9493" max="9494" width="0" style="111" hidden="1" customWidth="1"/>
    <col min="9495" max="9495" width="3.26953125" style="111" customWidth="1"/>
    <col min="9496" max="9497" width="0" style="111" hidden="1" customWidth="1"/>
    <col min="9498" max="9522" width="3.26953125" style="111" customWidth="1"/>
    <col min="9523" max="9541" width="0" style="111" hidden="1" customWidth="1"/>
    <col min="9542" max="9557" width="3.26953125" style="111" customWidth="1"/>
    <col min="9558" max="9559" width="0" style="111" hidden="1" customWidth="1"/>
    <col min="9560" max="9582" width="3.26953125" style="111" customWidth="1"/>
    <col min="9583" max="9587" width="0" style="111" hidden="1" customWidth="1"/>
    <col min="9588" max="9588" width="3.26953125" style="111" customWidth="1"/>
    <col min="9589" max="9590" width="0" style="111" hidden="1" customWidth="1"/>
    <col min="9591" max="9595" width="3.26953125" style="111" customWidth="1"/>
    <col min="9596" max="9603" width="0" style="111" hidden="1" customWidth="1"/>
    <col min="9604" max="9605" width="3.26953125" style="111" customWidth="1"/>
    <col min="9606" max="9621" width="0" style="111" hidden="1" customWidth="1"/>
    <col min="9622" max="9622" width="3.54296875" style="111" customWidth="1"/>
    <col min="9623" max="9649" width="0" style="111" hidden="1" customWidth="1"/>
    <col min="9650" max="9728" width="9.1796875" style="111"/>
    <col min="9729" max="9729" width="2.54296875" style="111" customWidth="1"/>
    <col min="9730" max="9730" width="9.1796875" style="111" customWidth="1"/>
    <col min="9731" max="9731" width="6" style="111" customWidth="1"/>
    <col min="9732" max="9732" width="7.54296875" style="111" customWidth="1"/>
    <col min="9733" max="9733" width="5.81640625" style="111" customWidth="1"/>
    <col min="9734" max="9734" width="7.1796875" style="111" customWidth="1"/>
    <col min="9735" max="9735" width="4.453125" style="111" customWidth="1"/>
    <col min="9736" max="9736" width="0" style="111" hidden="1" customWidth="1"/>
    <col min="9737" max="9745" width="3.26953125" style="111" customWidth="1"/>
    <col min="9746" max="9746" width="0" style="111" hidden="1" customWidth="1"/>
    <col min="9747" max="9748" width="3.26953125" style="111" customWidth="1"/>
    <col min="9749" max="9750" width="0" style="111" hidden="1" customWidth="1"/>
    <col min="9751" max="9751" width="3.26953125" style="111" customWidth="1"/>
    <col min="9752" max="9753" width="0" style="111" hidden="1" customWidth="1"/>
    <col min="9754" max="9778" width="3.26953125" style="111" customWidth="1"/>
    <col min="9779" max="9797" width="0" style="111" hidden="1" customWidth="1"/>
    <col min="9798" max="9813" width="3.26953125" style="111" customWidth="1"/>
    <col min="9814" max="9815" width="0" style="111" hidden="1" customWidth="1"/>
    <col min="9816" max="9838" width="3.26953125" style="111" customWidth="1"/>
    <col min="9839" max="9843" width="0" style="111" hidden="1" customWidth="1"/>
    <col min="9844" max="9844" width="3.26953125" style="111" customWidth="1"/>
    <col min="9845" max="9846" width="0" style="111" hidden="1" customWidth="1"/>
    <col min="9847" max="9851" width="3.26953125" style="111" customWidth="1"/>
    <col min="9852" max="9859" width="0" style="111" hidden="1" customWidth="1"/>
    <col min="9860" max="9861" width="3.26953125" style="111" customWidth="1"/>
    <col min="9862" max="9877" width="0" style="111" hidden="1" customWidth="1"/>
    <col min="9878" max="9878" width="3.54296875" style="111" customWidth="1"/>
    <col min="9879" max="9905" width="0" style="111" hidden="1" customWidth="1"/>
    <col min="9906" max="9984" width="9.1796875" style="111"/>
    <col min="9985" max="9985" width="2.54296875" style="111" customWidth="1"/>
    <col min="9986" max="9986" width="9.1796875" style="111" customWidth="1"/>
    <col min="9987" max="9987" width="6" style="111" customWidth="1"/>
    <col min="9988" max="9988" width="7.54296875" style="111" customWidth="1"/>
    <col min="9989" max="9989" width="5.81640625" style="111" customWidth="1"/>
    <col min="9990" max="9990" width="7.1796875" style="111" customWidth="1"/>
    <col min="9991" max="9991" width="4.453125" style="111" customWidth="1"/>
    <col min="9992" max="9992" width="0" style="111" hidden="1" customWidth="1"/>
    <col min="9993" max="10001" width="3.26953125" style="111" customWidth="1"/>
    <col min="10002" max="10002" width="0" style="111" hidden="1" customWidth="1"/>
    <col min="10003" max="10004" width="3.26953125" style="111" customWidth="1"/>
    <col min="10005" max="10006" width="0" style="111" hidden="1" customWidth="1"/>
    <col min="10007" max="10007" width="3.26953125" style="111" customWidth="1"/>
    <col min="10008" max="10009" width="0" style="111" hidden="1" customWidth="1"/>
    <col min="10010" max="10034" width="3.26953125" style="111" customWidth="1"/>
    <col min="10035" max="10053" width="0" style="111" hidden="1" customWidth="1"/>
    <col min="10054" max="10069" width="3.26953125" style="111" customWidth="1"/>
    <col min="10070" max="10071" width="0" style="111" hidden="1" customWidth="1"/>
    <col min="10072" max="10094" width="3.26953125" style="111" customWidth="1"/>
    <col min="10095" max="10099" width="0" style="111" hidden="1" customWidth="1"/>
    <col min="10100" max="10100" width="3.26953125" style="111" customWidth="1"/>
    <col min="10101" max="10102" width="0" style="111" hidden="1" customWidth="1"/>
    <col min="10103" max="10107" width="3.26953125" style="111" customWidth="1"/>
    <col min="10108" max="10115" width="0" style="111" hidden="1" customWidth="1"/>
    <col min="10116" max="10117" width="3.26953125" style="111" customWidth="1"/>
    <col min="10118" max="10133" width="0" style="111" hidden="1" customWidth="1"/>
    <col min="10134" max="10134" width="3.54296875" style="111" customWidth="1"/>
    <col min="10135" max="10161" width="0" style="111" hidden="1" customWidth="1"/>
    <col min="10162" max="10240" width="9.1796875" style="111"/>
    <col min="10241" max="10241" width="2.54296875" style="111" customWidth="1"/>
    <col min="10242" max="10242" width="9.1796875" style="111" customWidth="1"/>
    <col min="10243" max="10243" width="6" style="111" customWidth="1"/>
    <col min="10244" max="10244" width="7.54296875" style="111" customWidth="1"/>
    <col min="10245" max="10245" width="5.81640625" style="111" customWidth="1"/>
    <col min="10246" max="10246" width="7.1796875" style="111" customWidth="1"/>
    <col min="10247" max="10247" width="4.453125" style="111" customWidth="1"/>
    <col min="10248" max="10248" width="0" style="111" hidden="1" customWidth="1"/>
    <col min="10249" max="10257" width="3.26953125" style="111" customWidth="1"/>
    <col min="10258" max="10258" width="0" style="111" hidden="1" customWidth="1"/>
    <col min="10259" max="10260" width="3.26953125" style="111" customWidth="1"/>
    <col min="10261" max="10262" width="0" style="111" hidden="1" customWidth="1"/>
    <col min="10263" max="10263" width="3.26953125" style="111" customWidth="1"/>
    <col min="10264" max="10265" width="0" style="111" hidden="1" customWidth="1"/>
    <col min="10266" max="10290" width="3.26953125" style="111" customWidth="1"/>
    <col min="10291" max="10309" width="0" style="111" hidden="1" customWidth="1"/>
    <col min="10310" max="10325" width="3.26953125" style="111" customWidth="1"/>
    <col min="10326" max="10327" width="0" style="111" hidden="1" customWidth="1"/>
    <col min="10328" max="10350" width="3.26953125" style="111" customWidth="1"/>
    <col min="10351" max="10355" width="0" style="111" hidden="1" customWidth="1"/>
    <col min="10356" max="10356" width="3.26953125" style="111" customWidth="1"/>
    <col min="10357" max="10358" width="0" style="111" hidden="1" customWidth="1"/>
    <col min="10359" max="10363" width="3.26953125" style="111" customWidth="1"/>
    <col min="10364" max="10371" width="0" style="111" hidden="1" customWidth="1"/>
    <col min="10372" max="10373" width="3.26953125" style="111" customWidth="1"/>
    <col min="10374" max="10389" width="0" style="111" hidden="1" customWidth="1"/>
    <col min="10390" max="10390" width="3.54296875" style="111" customWidth="1"/>
    <col min="10391" max="10417" width="0" style="111" hidden="1" customWidth="1"/>
    <col min="10418" max="10496" width="9.1796875" style="111"/>
    <col min="10497" max="10497" width="2.54296875" style="111" customWidth="1"/>
    <col min="10498" max="10498" width="9.1796875" style="111" customWidth="1"/>
    <col min="10499" max="10499" width="6" style="111" customWidth="1"/>
    <col min="10500" max="10500" width="7.54296875" style="111" customWidth="1"/>
    <col min="10501" max="10501" width="5.81640625" style="111" customWidth="1"/>
    <col min="10502" max="10502" width="7.1796875" style="111" customWidth="1"/>
    <col min="10503" max="10503" width="4.453125" style="111" customWidth="1"/>
    <col min="10504" max="10504" width="0" style="111" hidden="1" customWidth="1"/>
    <col min="10505" max="10513" width="3.26953125" style="111" customWidth="1"/>
    <col min="10514" max="10514" width="0" style="111" hidden="1" customWidth="1"/>
    <col min="10515" max="10516" width="3.26953125" style="111" customWidth="1"/>
    <col min="10517" max="10518" width="0" style="111" hidden="1" customWidth="1"/>
    <col min="10519" max="10519" width="3.26953125" style="111" customWidth="1"/>
    <col min="10520" max="10521" width="0" style="111" hidden="1" customWidth="1"/>
    <col min="10522" max="10546" width="3.26953125" style="111" customWidth="1"/>
    <col min="10547" max="10565" width="0" style="111" hidden="1" customWidth="1"/>
    <col min="10566" max="10581" width="3.26953125" style="111" customWidth="1"/>
    <col min="10582" max="10583" width="0" style="111" hidden="1" customWidth="1"/>
    <col min="10584" max="10606" width="3.26953125" style="111" customWidth="1"/>
    <col min="10607" max="10611" width="0" style="111" hidden="1" customWidth="1"/>
    <col min="10612" max="10612" width="3.26953125" style="111" customWidth="1"/>
    <col min="10613" max="10614" width="0" style="111" hidden="1" customWidth="1"/>
    <col min="10615" max="10619" width="3.26953125" style="111" customWidth="1"/>
    <col min="10620" max="10627" width="0" style="111" hidden="1" customWidth="1"/>
    <col min="10628" max="10629" width="3.26953125" style="111" customWidth="1"/>
    <col min="10630" max="10645" width="0" style="111" hidden="1" customWidth="1"/>
    <col min="10646" max="10646" width="3.54296875" style="111" customWidth="1"/>
    <col min="10647" max="10673" width="0" style="111" hidden="1" customWidth="1"/>
    <col min="10674" max="10752" width="9.1796875" style="111"/>
    <col min="10753" max="10753" width="2.54296875" style="111" customWidth="1"/>
    <col min="10754" max="10754" width="9.1796875" style="111" customWidth="1"/>
    <col min="10755" max="10755" width="6" style="111" customWidth="1"/>
    <col min="10756" max="10756" width="7.54296875" style="111" customWidth="1"/>
    <col min="10757" max="10757" width="5.81640625" style="111" customWidth="1"/>
    <col min="10758" max="10758" width="7.1796875" style="111" customWidth="1"/>
    <col min="10759" max="10759" width="4.453125" style="111" customWidth="1"/>
    <col min="10760" max="10760" width="0" style="111" hidden="1" customWidth="1"/>
    <col min="10761" max="10769" width="3.26953125" style="111" customWidth="1"/>
    <col min="10770" max="10770" width="0" style="111" hidden="1" customWidth="1"/>
    <col min="10771" max="10772" width="3.26953125" style="111" customWidth="1"/>
    <col min="10773" max="10774" width="0" style="111" hidden="1" customWidth="1"/>
    <col min="10775" max="10775" width="3.26953125" style="111" customWidth="1"/>
    <col min="10776" max="10777" width="0" style="111" hidden="1" customWidth="1"/>
    <col min="10778" max="10802" width="3.26953125" style="111" customWidth="1"/>
    <col min="10803" max="10821" width="0" style="111" hidden="1" customWidth="1"/>
    <col min="10822" max="10837" width="3.26953125" style="111" customWidth="1"/>
    <col min="10838" max="10839" width="0" style="111" hidden="1" customWidth="1"/>
    <col min="10840" max="10862" width="3.26953125" style="111" customWidth="1"/>
    <col min="10863" max="10867" width="0" style="111" hidden="1" customWidth="1"/>
    <col min="10868" max="10868" width="3.26953125" style="111" customWidth="1"/>
    <col min="10869" max="10870" width="0" style="111" hidden="1" customWidth="1"/>
    <col min="10871" max="10875" width="3.26953125" style="111" customWidth="1"/>
    <col min="10876" max="10883" width="0" style="111" hidden="1" customWidth="1"/>
    <col min="10884" max="10885" width="3.26953125" style="111" customWidth="1"/>
    <col min="10886" max="10901" width="0" style="111" hidden="1" customWidth="1"/>
    <col min="10902" max="10902" width="3.54296875" style="111" customWidth="1"/>
    <col min="10903" max="10929" width="0" style="111" hidden="1" customWidth="1"/>
    <col min="10930" max="11008" width="9.1796875" style="111"/>
    <col min="11009" max="11009" width="2.54296875" style="111" customWidth="1"/>
    <col min="11010" max="11010" width="9.1796875" style="111" customWidth="1"/>
    <col min="11011" max="11011" width="6" style="111" customWidth="1"/>
    <col min="11012" max="11012" width="7.54296875" style="111" customWidth="1"/>
    <col min="11013" max="11013" width="5.81640625" style="111" customWidth="1"/>
    <col min="11014" max="11014" width="7.1796875" style="111" customWidth="1"/>
    <col min="11015" max="11015" width="4.453125" style="111" customWidth="1"/>
    <col min="11016" max="11016" width="0" style="111" hidden="1" customWidth="1"/>
    <col min="11017" max="11025" width="3.26953125" style="111" customWidth="1"/>
    <col min="11026" max="11026" width="0" style="111" hidden="1" customWidth="1"/>
    <col min="11027" max="11028" width="3.26953125" style="111" customWidth="1"/>
    <col min="11029" max="11030" width="0" style="111" hidden="1" customWidth="1"/>
    <col min="11031" max="11031" width="3.26953125" style="111" customWidth="1"/>
    <col min="11032" max="11033" width="0" style="111" hidden="1" customWidth="1"/>
    <col min="11034" max="11058" width="3.26953125" style="111" customWidth="1"/>
    <col min="11059" max="11077" width="0" style="111" hidden="1" customWidth="1"/>
    <col min="11078" max="11093" width="3.26953125" style="111" customWidth="1"/>
    <col min="11094" max="11095" width="0" style="111" hidden="1" customWidth="1"/>
    <col min="11096" max="11118" width="3.26953125" style="111" customWidth="1"/>
    <col min="11119" max="11123" width="0" style="111" hidden="1" customWidth="1"/>
    <col min="11124" max="11124" width="3.26953125" style="111" customWidth="1"/>
    <col min="11125" max="11126" width="0" style="111" hidden="1" customWidth="1"/>
    <col min="11127" max="11131" width="3.26953125" style="111" customWidth="1"/>
    <col min="11132" max="11139" width="0" style="111" hidden="1" customWidth="1"/>
    <col min="11140" max="11141" width="3.26953125" style="111" customWidth="1"/>
    <col min="11142" max="11157" width="0" style="111" hidden="1" customWidth="1"/>
    <col min="11158" max="11158" width="3.54296875" style="111" customWidth="1"/>
    <col min="11159" max="11185" width="0" style="111" hidden="1" customWidth="1"/>
    <col min="11186" max="11264" width="9.1796875" style="111"/>
    <col min="11265" max="11265" width="2.54296875" style="111" customWidth="1"/>
    <col min="11266" max="11266" width="9.1796875" style="111" customWidth="1"/>
    <col min="11267" max="11267" width="6" style="111" customWidth="1"/>
    <col min="11268" max="11268" width="7.54296875" style="111" customWidth="1"/>
    <col min="11269" max="11269" width="5.81640625" style="111" customWidth="1"/>
    <col min="11270" max="11270" width="7.1796875" style="111" customWidth="1"/>
    <col min="11271" max="11271" width="4.453125" style="111" customWidth="1"/>
    <col min="11272" max="11272" width="0" style="111" hidden="1" customWidth="1"/>
    <col min="11273" max="11281" width="3.26953125" style="111" customWidth="1"/>
    <col min="11282" max="11282" width="0" style="111" hidden="1" customWidth="1"/>
    <col min="11283" max="11284" width="3.26953125" style="111" customWidth="1"/>
    <col min="11285" max="11286" width="0" style="111" hidden="1" customWidth="1"/>
    <col min="11287" max="11287" width="3.26953125" style="111" customWidth="1"/>
    <col min="11288" max="11289" width="0" style="111" hidden="1" customWidth="1"/>
    <col min="11290" max="11314" width="3.26953125" style="111" customWidth="1"/>
    <col min="11315" max="11333" width="0" style="111" hidden="1" customWidth="1"/>
    <col min="11334" max="11349" width="3.26953125" style="111" customWidth="1"/>
    <col min="11350" max="11351" width="0" style="111" hidden="1" customWidth="1"/>
    <col min="11352" max="11374" width="3.26953125" style="111" customWidth="1"/>
    <col min="11375" max="11379" width="0" style="111" hidden="1" customWidth="1"/>
    <col min="11380" max="11380" width="3.26953125" style="111" customWidth="1"/>
    <col min="11381" max="11382" width="0" style="111" hidden="1" customWidth="1"/>
    <col min="11383" max="11387" width="3.26953125" style="111" customWidth="1"/>
    <col min="11388" max="11395" width="0" style="111" hidden="1" customWidth="1"/>
    <col min="11396" max="11397" width="3.26953125" style="111" customWidth="1"/>
    <col min="11398" max="11413" width="0" style="111" hidden="1" customWidth="1"/>
    <col min="11414" max="11414" width="3.54296875" style="111" customWidth="1"/>
    <col min="11415" max="11441" width="0" style="111" hidden="1" customWidth="1"/>
    <col min="11442" max="11520" width="9.1796875" style="111"/>
    <col min="11521" max="11521" width="2.54296875" style="111" customWidth="1"/>
    <col min="11522" max="11522" width="9.1796875" style="111" customWidth="1"/>
    <col min="11523" max="11523" width="6" style="111" customWidth="1"/>
    <col min="11524" max="11524" width="7.54296875" style="111" customWidth="1"/>
    <col min="11525" max="11525" width="5.81640625" style="111" customWidth="1"/>
    <col min="11526" max="11526" width="7.1796875" style="111" customWidth="1"/>
    <col min="11527" max="11527" width="4.453125" style="111" customWidth="1"/>
    <col min="11528" max="11528" width="0" style="111" hidden="1" customWidth="1"/>
    <col min="11529" max="11537" width="3.26953125" style="111" customWidth="1"/>
    <col min="11538" max="11538" width="0" style="111" hidden="1" customWidth="1"/>
    <col min="11539" max="11540" width="3.26953125" style="111" customWidth="1"/>
    <col min="11541" max="11542" width="0" style="111" hidden="1" customWidth="1"/>
    <col min="11543" max="11543" width="3.26953125" style="111" customWidth="1"/>
    <col min="11544" max="11545" width="0" style="111" hidden="1" customWidth="1"/>
    <col min="11546" max="11570" width="3.26953125" style="111" customWidth="1"/>
    <col min="11571" max="11589" width="0" style="111" hidden="1" customWidth="1"/>
    <col min="11590" max="11605" width="3.26953125" style="111" customWidth="1"/>
    <col min="11606" max="11607" width="0" style="111" hidden="1" customWidth="1"/>
    <col min="11608" max="11630" width="3.26953125" style="111" customWidth="1"/>
    <col min="11631" max="11635" width="0" style="111" hidden="1" customWidth="1"/>
    <col min="11636" max="11636" width="3.26953125" style="111" customWidth="1"/>
    <col min="11637" max="11638" width="0" style="111" hidden="1" customWidth="1"/>
    <col min="11639" max="11643" width="3.26953125" style="111" customWidth="1"/>
    <col min="11644" max="11651" width="0" style="111" hidden="1" customWidth="1"/>
    <col min="11652" max="11653" width="3.26953125" style="111" customWidth="1"/>
    <col min="11654" max="11669" width="0" style="111" hidden="1" customWidth="1"/>
    <col min="11670" max="11670" width="3.54296875" style="111" customWidth="1"/>
    <col min="11671" max="11697" width="0" style="111" hidden="1" customWidth="1"/>
    <col min="11698" max="11776" width="9.1796875" style="111"/>
    <col min="11777" max="11777" width="2.54296875" style="111" customWidth="1"/>
    <col min="11778" max="11778" width="9.1796875" style="111" customWidth="1"/>
    <col min="11779" max="11779" width="6" style="111" customWidth="1"/>
    <col min="11780" max="11780" width="7.54296875" style="111" customWidth="1"/>
    <col min="11781" max="11781" width="5.81640625" style="111" customWidth="1"/>
    <col min="11782" max="11782" width="7.1796875" style="111" customWidth="1"/>
    <col min="11783" max="11783" width="4.453125" style="111" customWidth="1"/>
    <col min="11784" max="11784" width="0" style="111" hidden="1" customWidth="1"/>
    <col min="11785" max="11793" width="3.26953125" style="111" customWidth="1"/>
    <col min="11794" max="11794" width="0" style="111" hidden="1" customWidth="1"/>
    <col min="11795" max="11796" width="3.26953125" style="111" customWidth="1"/>
    <col min="11797" max="11798" width="0" style="111" hidden="1" customWidth="1"/>
    <col min="11799" max="11799" width="3.26953125" style="111" customWidth="1"/>
    <col min="11800" max="11801" width="0" style="111" hidden="1" customWidth="1"/>
    <col min="11802" max="11826" width="3.26953125" style="111" customWidth="1"/>
    <col min="11827" max="11845" width="0" style="111" hidden="1" customWidth="1"/>
    <col min="11846" max="11861" width="3.26953125" style="111" customWidth="1"/>
    <col min="11862" max="11863" width="0" style="111" hidden="1" customWidth="1"/>
    <col min="11864" max="11886" width="3.26953125" style="111" customWidth="1"/>
    <col min="11887" max="11891" width="0" style="111" hidden="1" customWidth="1"/>
    <col min="11892" max="11892" width="3.26953125" style="111" customWidth="1"/>
    <col min="11893" max="11894" width="0" style="111" hidden="1" customWidth="1"/>
    <col min="11895" max="11899" width="3.26953125" style="111" customWidth="1"/>
    <col min="11900" max="11907" width="0" style="111" hidden="1" customWidth="1"/>
    <col min="11908" max="11909" width="3.26953125" style="111" customWidth="1"/>
    <col min="11910" max="11925" width="0" style="111" hidden="1" customWidth="1"/>
    <col min="11926" max="11926" width="3.54296875" style="111" customWidth="1"/>
    <col min="11927" max="11953" width="0" style="111" hidden="1" customWidth="1"/>
    <col min="11954" max="12032" width="9.1796875" style="111"/>
    <col min="12033" max="12033" width="2.54296875" style="111" customWidth="1"/>
    <col min="12034" max="12034" width="9.1796875" style="111" customWidth="1"/>
    <col min="12035" max="12035" width="6" style="111" customWidth="1"/>
    <col min="12036" max="12036" width="7.54296875" style="111" customWidth="1"/>
    <col min="12037" max="12037" width="5.81640625" style="111" customWidth="1"/>
    <col min="12038" max="12038" width="7.1796875" style="111" customWidth="1"/>
    <col min="12039" max="12039" width="4.453125" style="111" customWidth="1"/>
    <col min="12040" max="12040" width="0" style="111" hidden="1" customWidth="1"/>
    <col min="12041" max="12049" width="3.26953125" style="111" customWidth="1"/>
    <col min="12050" max="12050" width="0" style="111" hidden="1" customWidth="1"/>
    <col min="12051" max="12052" width="3.26953125" style="111" customWidth="1"/>
    <col min="12053" max="12054" width="0" style="111" hidden="1" customWidth="1"/>
    <col min="12055" max="12055" width="3.26953125" style="111" customWidth="1"/>
    <col min="12056" max="12057" width="0" style="111" hidden="1" customWidth="1"/>
    <col min="12058" max="12082" width="3.26953125" style="111" customWidth="1"/>
    <col min="12083" max="12101" width="0" style="111" hidden="1" customWidth="1"/>
    <col min="12102" max="12117" width="3.26953125" style="111" customWidth="1"/>
    <col min="12118" max="12119" width="0" style="111" hidden="1" customWidth="1"/>
    <col min="12120" max="12142" width="3.26953125" style="111" customWidth="1"/>
    <col min="12143" max="12147" width="0" style="111" hidden="1" customWidth="1"/>
    <col min="12148" max="12148" width="3.26953125" style="111" customWidth="1"/>
    <col min="12149" max="12150" width="0" style="111" hidden="1" customWidth="1"/>
    <col min="12151" max="12155" width="3.26953125" style="111" customWidth="1"/>
    <col min="12156" max="12163" width="0" style="111" hidden="1" customWidth="1"/>
    <col min="12164" max="12165" width="3.26953125" style="111" customWidth="1"/>
    <col min="12166" max="12181" width="0" style="111" hidden="1" customWidth="1"/>
    <col min="12182" max="12182" width="3.54296875" style="111" customWidth="1"/>
    <col min="12183" max="12209" width="0" style="111" hidden="1" customWidth="1"/>
    <col min="12210" max="12288" width="9.1796875" style="111"/>
    <col min="12289" max="12289" width="2.54296875" style="111" customWidth="1"/>
    <col min="12290" max="12290" width="9.1796875" style="111" customWidth="1"/>
    <col min="12291" max="12291" width="6" style="111" customWidth="1"/>
    <col min="12292" max="12292" width="7.54296875" style="111" customWidth="1"/>
    <col min="12293" max="12293" width="5.81640625" style="111" customWidth="1"/>
    <col min="12294" max="12294" width="7.1796875" style="111" customWidth="1"/>
    <col min="12295" max="12295" width="4.453125" style="111" customWidth="1"/>
    <col min="12296" max="12296" width="0" style="111" hidden="1" customWidth="1"/>
    <col min="12297" max="12305" width="3.26953125" style="111" customWidth="1"/>
    <col min="12306" max="12306" width="0" style="111" hidden="1" customWidth="1"/>
    <col min="12307" max="12308" width="3.26953125" style="111" customWidth="1"/>
    <col min="12309" max="12310" width="0" style="111" hidden="1" customWidth="1"/>
    <col min="12311" max="12311" width="3.26953125" style="111" customWidth="1"/>
    <col min="12312" max="12313" width="0" style="111" hidden="1" customWidth="1"/>
    <col min="12314" max="12338" width="3.26953125" style="111" customWidth="1"/>
    <col min="12339" max="12357" width="0" style="111" hidden="1" customWidth="1"/>
    <col min="12358" max="12373" width="3.26953125" style="111" customWidth="1"/>
    <col min="12374" max="12375" width="0" style="111" hidden="1" customWidth="1"/>
    <col min="12376" max="12398" width="3.26953125" style="111" customWidth="1"/>
    <col min="12399" max="12403" width="0" style="111" hidden="1" customWidth="1"/>
    <col min="12404" max="12404" width="3.26953125" style="111" customWidth="1"/>
    <col min="12405" max="12406" width="0" style="111" hidden="1" customWidth="1"/>
    <col min="12407" max="12411" width="3.26953125" style="111" customWidth="1"/>
    <col min="12412" max="12419" width="0" style="111" hidden="1" customWidth="1"/>
    <col min="12420" max="12421" width="3.26953125" style="111" customWidth="1"/>
    <col min="12422" max="12437" width="0" style="111" hidden="1" customWidth="1"/>
    <col min="12438" max="12438" width="3.54296875" style="111" customWidth="1"/>
    <col min="12439" max="12465" width="0" style="111" hidden="1" customWidth="1"/>
    <col min="12466" max="12544" width="9.1796875" style="111"/>
    <col min="12545" max="12545" width="2.54296875" style="111" customWidth="1"/>
    <col min="12546" max="12546" width="9.1796875" style="111" customWidth="1"/>
    <col min="12547" max="12547" width="6" style="111" customWidth="1"/>
    <col min="12548" max="12548" width="7.54296875" style="111" customWidth="1"/>
    <col min="12549" max="12549" width="5.81640625" style="111" customWidth="1"/>
    <col min="12550" max="12550" width="7.1796875" style="111" customWidth="1"/>
    <col min="12551" max="12551" width="4.453125" style="111" customWidth="1"/>
    <col min="12552" max="12552" width="0" style="111" hidden="1" customWidth="1"/>
    <col min="12553" max="12561" width="3.26953125" style="111" customWidth="1"/>
    <col min="12562" max="12562" width="0" style="111" hidden="1" customWidth="1"/>
    <col min="12563" max="12564" width="3.26953125" style="111" customWidth="1"/>
    <col min="12565" max="12566" width="0" style="111" hidden="1" customWidth="1"/>
    <col min="12567" max="12567" width="3.26953125" style="111" customWidth="1"/>
    <col min="12568" max="12569" width="0" style="111" hidden="1" customWidth="1"/>
    <col min="12570" max="12594" width="3.26953125" style="111" customWidth="1"/>
    <col min="12595" max="12613" width="0" style="111" hidden="1" customWidth="1"/>
    <col min="12614" max="12629" width="3.26953125" style="111" customWidth="1"/>
    <col min="12630" max="12631" width="0" style="111" hidden="1" customWidth="1"/>
    <col min="12632" max="12654" width="3.26953125" style="111" customWidth="1"/>
    <col min="12655" max="12659" width="0" style="111" hidden="1" customWidth="1"/>
    <col min="12660" max="12660" width="3.26953125" style="111" customWidth="1"/>
    <col min="12661" max="12662" width="0" style="111" hidden="1" customWidth="1"/>
    <col min="12663" max="12667" width="3.26953125" style="111" customWidth="1"/>
    <col min="12668" max="12675" width="0" style="111" hidden="1" customWidth="1"/>
    <col min="12676" max="12677" width="3.26953125" style="111" customWidth="1"/>
    <col min="12678" max="12693" width="0" style="111" hidden="1" customWidth="1"/>
    <col min="12694" max="12694" width="3.54296875" style="111" customWidth="1"/>
    <col min="12695" max="12721" width="0" style="111" hidden="1" customWidth="1"/>
    <col min="12722" max="12800" width="9.1796875" style="111"/>
    <col min="12801" max="12801" width="2.54296875" style="111" customWidth="1"/>
    <col min="12802" max="12802" width="9.1796875" style="111" customWidth="1"/>
    <col min="12803" max="12803" width="6" style="111" customWidth="1"/>
    <col min="12804" max="12804" width="7.54296875" style="111" customWidth="1"/>
    <col min="12805" max="12805" width="5.81640625" style="111" customWidth="1"/>
    <col min="12806" max="12806" width="7.1796875" style="111" customWidth="1"/>
    <col min="12807" max="12807" width="4.453125" style="111" customWidth="1"/>
    <col min="12808" max="12808" width="0" style="111" hidden="1" customWidth="1"/>
    <col min="12809" max="12817" width="3.26953125" style="111" customWidth="1"/>
    <col min="12818" max="12818" width="0" style="111" hidden="1" customWidth="1"/>
    <col min="12819" max="12820" width="3.26953125" style="111" customWidth="1"/>
    <col min="12821" max="12822" width="0" style="111" hidden="1" customWidth="1"/>
    <col min="12823" max="12823" width="3.26953125" style="111" customWidth="1"/>
    <col min="12824" max="12825" width="0" style="111" hidden="1" customWidth="1"/>
    <col min="12826" max="12850" width="3.26953125" style="111" customWidth="1"/>
    <col min="12851" max="12869" width="0" style="111" hidden="1" customWidth="1"/>
    <col min="12870" max="12885" width="3.26953125" style="111" customWidth="1"/>
    <col min="12886" max="12887" width="0" style="111" hidden="1" customWidth="1"/>
    <col min="12888" max="12910" width="3.26953125" style="111" customWidth="1"/>
    <col min="12911" max="12915" width="0" style="111" hidden="1" customWidth="1"/>
    <col min="12916" max="12916" width="3.26953125" style="111" customWidth="1"/>
    <col min="12917" max="12918" width="0" style="111" hidden="1" customWidth="1"/>
    <col min="12919" max="12923" width="3.26953125" style="111" customWidth="1"/>
    <col min="12924" max="12931" width="0" style="111" hidden="1" customWidth="1"/>
    <col min="12932" max="12933" width="3.26953125" style="111" customWidth="1"/>
    <col min="12934" max="12949" width="0" style="111" hidden="1" customWidth="1"/>
    <col min="12950" max="12950" width="3.54296875" style="111" customWidth="1"/>
    <col min="12951" max="12977" width="0" style="111" hidden="1" customWidth="1"/>
    <col min="12978" max="13056" width="9.1796875" style="111"/>
    <col min="13057" max="13057" width="2.54296875" style="111" customWidth="1"/>
    <col min="13058" max="13058" width="9.1796875" style="111" customWidth="1"/>
    <col min="13059" max="13059" width="6" style="111" customWidth="1"/>
    <col min="13060" max="13060" width="7.54296875" style="111" customWidth="1"/>
    <col min="13061" max="13061" width="5.81640625" style="111" customWidth="1"/>
    <col min="13062" max="13062" width="7.1796875" style="111" customWidth="1"/>
    <col min="13063" max="13063" width="4.453125" style="111" customWidth="1"/>
    <col min="13064" max="13064" width="0" style="111" hidden="1" customWidth="1"/>
    <col min="13065" max="13073" width="3.26953125" style="111" customWidth="1"/>
    <col min="13074" max="13074" width="0" style="111" hidden="1" customWidth="1"/>
    <col min="13075" max="13076" width="3.26953125" style="111" customWidth="1"/>
    <col min="13077" max="13078" width="0" style="111" hidden="1" customWidth="1"/>
    <col min="13079" max="13079" width="3.26953125" style="111" customWidth="1"/>
    <col min="13080" max="13081" width="0" style="111" hidden="1" customWidth="1"/>
    <col min="13082" max="13106" width="3.26953125" style="111" customWidth="1"/>
    <col min="13107" max="13125" width="0" style="111" hidden="1" customWidth="1"/>
    <col min="13126" max="13141" width="3.26953125" style="111" customWidth="1"/>
    <col min="13142" max="13143" width="0" style="111" hidden="1" customWidth="1"/>
    <col min="13144" max="13166" width="3.26953125" style="111" customWidth="1"/>
    <col min="13167" max="13171" width="0" style="111" hidden="1" customWidth="1"/>
    <col min="13172" max="13172" width="3.26953125" style="111" customWidth="1"/>
    <col min="13173" max="13174" width="0" style="111" hidden="1" customWidth="1"/>
    <col min="13175" max="13179" width="3.26953125" style="111" customWidth="1"/>
    <col min="13180" max="13187" width="0" style="111" hidden="1" customWidth="1"/>
    <col min="13188" max="13189" width="3.26953125" style="111" customWidth="1"/>
    <col min="13190" max="13205" width="0" style="111" hidden="1" customWidth="1"/>
    <col min="13206" max="13206" width="3.54296875" style="111" customWidth="1"/>
    <col min="13207" max="13233" width="0" style="111" hidden="1" customWidth="1"/>
    <col min="13234" max="13312" width="9.1796875" style="111"/>
    <col min="13313" max="13313" width="2.54296875" style="111" customWidth="1"/>
    <col min="13314" max="13314" width="9.1796875" style="111" customWidth="1"/>
    <col min="13315" max="13315" width="6" style="111" customWidth="1"/>
    <col min="13316" max="13316" width="7.54296875" style="111" customWidth="1"/>
    <col min="13317" max="13317" width="5.81640625" style="111" customWidth="1"/>
    <col min="13318" max="13318" width="7.1796875" style="111" customWidth="1"/>
    <col min="13319" max="13319" width="4.453125" style="111" customWidth="1"/>
    <col min="13320" max="13320" width="0" style="111" hidden="1" customWidth="1"/>
    <col min="13321" max="13329" width="3.26953125" style="111" customWidth="1"/>
    <col min="13330" max="13330" width="0" style="111" hidden="1" customWidth="1"/>
    <col min="13331" max="13332" width="3.26953125" style="111" customWidth="1"/>
    <col min="13333" max="13334" width="0" style="111" hidden="1" customWidth="1"/>
    <col min="13335" max="13335" width="3.26953125" style="111" customWidth="1"/>
    <col min="13336" max="13337" width="0" style="111" hidden="1" customWidth="1"/>
    <col min="13338" max="13362" width="3.26953125" style="111" customWidth="1"/>
    <col min="13363" max="13381" width="0" style="111" hidden="1" customWidth="1"/>
    <col min="13382" max="13397" width="3.26953125" style="111" customWidth="1"/>
    <col min="13398" max="13399" width="0" style="111" hidden="1" customWidth="1"/>
    <col min="13400" max="13422" width="3.26953125" style="111" customWidth="1"/>
    <col min="13423" max="13427" width="0" style="111" hidden="1" customWidth="1"/>
    <col min="13428" max="13428" width="3.26953125" style="111" customWidth="1"/>
    <col min="13429" max="13430" width="0" style="111" hidden="1" customWidth="1"/>
    <col min="13431" max="13435" width="3.26953125" style="111" customWidth="1"/>
    <col min="13436" max="13443" width="0" style="111" hidden="1" customWidth="1"/>
    <col min="13444" max="13445" width="3.26953125" style="111" customWidth="1"/>
    <col min="13446" max="13461" width="0" style="111" hidden="1" customWidth="1"/>
    <col min="13462" max="13462" width="3.54296875" style="111" customWidth="1"/>
    <col min="13463" max="13489" width="0" style="111" hidden="1" customWidth="1"/>
    <col min="13490" max="13568" width="9.1796875" style="111"/>
    <col min="13569" max="13569" width="2.54296875" style="111" customWidth="1"/>
    <col min="13570" max="13570" width="9.1796875" style="111" customWidth="1"/>
    <col min="13571" max="13571" width="6" style="111" customWidth="1"/>
    <col min="13572" max="13572" width="7.54296875" style="111" customWidth="1"/>
    <col min="13573" max="13573" width="5.81640625" style="111" customWidth="1"/>
    <col min="13574" max="13574" width="7.1796875" style="111" customWidth="1"/>
    <col min="13575" max="13575" width="4.453125" style="111" customWidth="1"/>
    <col min="13576" max="13576" width="0" style="111" hidden="1" customWidth="1"/>
    <col min="13577" max="13585" width="3.26953125" style="111" customWidth="1"/>
    <col min="13586" max="13586" width="0" style="111" hidden="1" customWidth="1"/>
    <col min="13587" max="13588" width="3.26953125" style="111" customWidth="1"/>
    <col min="13589" max="13590" width="0" style="111" hidden="1" customWidth="1"/>
    <col min="13591" max="13591" width="3.26953125" style="111" customWidth="1"/>
    <col min="13592" max="13593" width="0" style="111" hidden="1" customWidth="1"/>
    <col min="13594" max="13618" width="3.26953125" style="111" customWidth="1"/>
    <col min="13619" max="13637" width="0" style="111" hidden="1" customWidth="1"/>
    <col min="13638" max="13653" width="3.26953125" style="111" customWidth="1"/>
    <col min="13654" max="13655" width="0" style="111" hidden="1" customWidth="1"/>
    <col min="13656" max="13678" width="3.26953125" style="111" customWidth="1"/>
    <col min="13679" max="13683" width="0" style="111" hidden="1" customWidth="1"/>
    <col min="13684" max="13684" width="3.26953125" style="111" customWidth="1"/>
    <col min="13685" max="13686" width="0" style="111" hidden="1" customWidth="1"/>
    <col min="13687" max="13691" width="3.26953125" style="111" customWidth="1"/>
    <col min="13692" max="13699" width="0" style="111" hidden="1" customWidth="1"/>
    <col min="13700" max="13701" width="3.26953125" style="111" customWidth="1"/>
    <col min="13702" max="13717" width="0" style="111" hidden="1" customWidth="1"/>
    <col min="13718" max="13718" width="3.54296875" style="111" customWidth="1"/>
    <col min="13719" max="13745" width="0" style="111" hidden="1" customWidth="1"/>
    <col min="13746" max="13824" width="9.1796875" style="111"/>
    <col min="13825" max="13825" width="2.54296875" style="111" customWidth="1"/>
    <col min="13826" max="13826" width="9.1796875" style="111" customWidth="1"/>
    <col min="13827" max="13827" width="6" style="111" customWidth="1"/>
    <col min="13828" max="13828" width="7.54296875" style="111" customWidth="1"/>
    <col min="13829" max="13829" width="5.81640625" style="111" customWidth="1"/>
    <col min="13830" max="13830" width="7.1796875" style="111" customWidth="1"/>
    <col min="13831" max="13831" width="4.453125" style="111" customWidth="1"/>
    <col min="13832" max="13832" width="0" style="111" hidden="1" customWidth="1"/>
    <col min="13833" max="13841" width="3.26953125" style="111" customWidth="1"/>
    <col min="13842" max="13842" width="0" style="111" hidden="1" customWidth="1"/>
    <col min="13843" max="13844" width="3.26953125" style="111" customWidth="1"/>
    <col min="13845" max="13846" width="0" style="111" hidden="1" customWidth="1"/>
    <col min="13847" max="13847" width="3.26953125" style="111" customWidth="1"/>
    <col min="13848" max="13849" width="0" style="111" hidden="1" customWidth="1"/>
    <col min="13850" max="13874" width="3.26953125" style="111" customWidth="1"/>
    <col min="13875" max="13893" width="0" style="111" hidden="1" customWidth="1"/>
    <col min="13894" max="13909" width="3.26953125" style="111" customWidth="1"/>
    <col min="13910" max="13911" width="0" style="111" hidden="1" customWidth="1"/>
    <col min="13912" max="13934" width="3.26953125" style="111" customWidth="1"/>
    <col min="13935" max="13939" width="0" style="111" hidden="1" customWidth="1"/>
    <col min="13940" max="13940" width="3.26953125" style="111" customWidth="1"/>
    <col min="13941" max="13942" width="0" style="111" hidden="1" customWidth="1"/>
    <col min="13943" max="13947" width="3.26953125" style="111" customWidth="1"/>
    <col min="13948" max="13955" width="0" style="111" hidden="1" customWidth="1"/>
    <col min="13956" max="13957" width="3.26953125" style="111" customWidth="1"/>
    <col min="13958" max="13973" width="0" style="111" hidden="1" customWidth="1"/>
    <col min="13974" max="13974" width="3.54296875" style="111" customWidth="1"/>
    <col min="13975" max="14001" width="0" style="111" hidden="1" customWidth="1"/>
    <col min="14002" max="14080" width="9.1796875" style="111"/>
    <col min="14081" max="14081" width="2.54296875" style="111" customWidth="1"/>
    <col min="14082" max="14082" width="9.1796875" style="111" customWidth="1"/>
    <col min="14083" max="14083" width="6" style="111" customWidth="1"/>
    <col min="14084" max="14084" width="7.54296875" style="111" customWidth="1"/>
    <col min="14085" max="14085" width="5.81640625" style="111" customWidth="1"/>
    <col min="14086" max="14086" width="7.1796875" style="111" customWidth="1"/>
    <col min="14087" max="14087" width="4.453125" style="111" customWidth="1"/>
    <col min="14088" max="14088" width="0" style="111" hidden="1" customWidth="1"/>
    <col min="14089" max="14097" width="3.26953125" style="111" customWidth="1"/>
    <col min="14098" max="14098" width="0" style="111" hidden="1" customWidth="1"/>
    <col min="14099" max="14100" width="3.26953125" style="111" customWidth="1"/>
    <col min="14101" max="14102" width="0" style="111" hidden="1" customWidth="1"/>
    <col min="14103" max="14103" width="3.26953125" style="111" customWidth="1"/>
    <col min="14104" max="14105" width="0" style="111" hidden="1" customWidth="1"/>
    <col min="14106" max="14130" width="3.26953125" style="111" customWidth="1"/>
    <col min="14131" max="14149" width="0" style="111" hidden="1" customWidth="1"/>
    <col min="14150" max="14165" width="3.26953125" style="111" customWidth="1"/>
    <col min="14166" max="14167" width="0" style="111" hidden="1" customWidth="1"/>
    <col min="14168" max="14190" width="3.26953125" style="111" customWidth="1"/>
    <col min="14191" max="14195" width="0" style="111" hidden="1" customWidth="1"/>
    <col min="14196" max="14196" width="3.26953125" style="111" customWidth="1"/>
    <col min="14197" max="14198" width="0" style="111" hidden="1" customWidth="1"/>
    <col min="14199" max="14203" width="3.26953125" style="111" customWidth="1"/>
    <col min="14204" max="14211" width="0" style="111" hidden="1" customWidth="1"/>
    <col min="14212" max="14213" width="3.26953125" style="111" customWidth="1"/>
    <col min="14214" max="14229" width="0" style="111" hidden="1" customWidth="1"/>
    <col min="14230" max="14230" width="3.54296875" style="111" customWidth="1"/>
    <col min="14231" max="14257" width="0" style="111" hidden="1" customWidth="1"/>
    <col min="14258" max="14336" width="9.1796875" style="111"/>
    <col min="14337" max="14337" width="2.54296875" style="111" customWidth="1"/>
    <col min="14338" max="14338" width="9.1796875" style="111" customWidth="1"/>
    <col min="14339" max="14339" width="6" style="111" customWidth="1"/>
    <col min="14340" max="14340" width="7.54296875" style="111" customWidth="1"/>
    <col min="14341" max="14341" width="5.81640625" style="111" customWidth="1"/>
    <col min="14342" max="14342" width="7.1796875" style="111" customWidth="1"/>
    <col min="14343" max="14343" width="4.453125" style="111" customWidth="1"/>
    <col min="14344" max="14344" width="0" style="111" hidden="1" customWidth="1"/>
    <col min="14345" max="14353" width="3.26953125" style="111" customWidth="1"/>
    <col min="14354" max="14354" width="0" style="111" hidden="1" customWidth="1"/>
    <col min="14355" max="14356" width="3.26953125" style="111" customWidth="1"/>
    <col min="14357" max="14358" width="0" style="111" hidden="1" customWidth="1"/>
    <col min="14359" max="14359" width="3.26953125" style="111" customWidth="1"/>
    <col min="14360" max="14361" width="0" style="111" hidden="1" customWidth="1"/>
    <col min="14362" max="14386" width="3.26953125" style="111" customWidth="1"/>
    <col min="14387" max="14405" width="0" style="111" hidden="1" customWidth="1"/>
    <col min="14406" max="14421" width="3.26953125" style="111" customWidth="1"/>
    <col min="14422" max="14423" width="0" style="111" hidden="1" customWidth="1"/>
    <col min="14424" max="14446" width="3.26953125" style="111" customWidth="1"/>
    <col min="14447" max="14451" width="0" style="111" hidden="1" customWidth="1"/>
    <col min="14452" max="14452" width="3.26953125" style="111" customWidth="1"/>
    <col min="14453" max="14454" width="0" style="111" hidden="1" customWidth="1"/>
    <col min="14455" max="14459" width="3.26953125" style="111" customWidth="1"/>
    <col min="14460" max="14467" width="0" style="111" hidden="1" customWidth="1"/>
    <col min="14468" max="14469" width="3.26953125" style="111" customWidth="1"/>
    <col min="14470" max="14485" width="0" style="111" hidden="1" customWidth="1"/>
    <col min="14486" max="14486" width="3.54296875" style="111" customWidth="1"/>
    <col min="14487" max="14513" width="0" style="111" hidden="1" customWidth="1"/>
    <col min="14514" max="14592" width="9.1796875" style="111"/>
    <col min="14593" max="14593" width="2.54296875" style="111" customWidth="1"/>
    <col min="14594" max="14594" width="9.1796875" style="111" customWidth="1"/>
    <col min="14595" max="14595" width="6" style="111" customWidth="1"/>
    <col min="14596" max="14596" width="7.54296875" style="111" customWidth="1"/>
    <col min="14597" max="14597" width="5.81640625" style="111" customWidth="1"/>
    <col min="14598" max="14598" width="7.1796875" style="111" customWidth="1"/>
    <col min="14599" max="14599" width="4.453125" style="111" customWidth="1"/>
    <col min="14600" max="14600" width="0" style="111" hidden="1" customWidth="1"/>
    <col min="14601" max="14609" width="3.26953125" style="111" customWidth="1"/>
    <col min="14610" max="14610" width="0" style="111" hidden="1" customWidth="1"/>
    <col min="14611" max="14612" width="3.26953125" style="111" customWidth="1"/>
    <col min="14613" max="14614" width="0" style="111" hidden="1" customWidth="1"/>
    <col min="14615" max="14615" width="3.26953125" style="111" customWidth="1"/>
    <col min="14616" max="14617" width="0" style="111" hidden="1" customWidth="1"/>
    <col min="14618" max="14642" width="3.26953125" style="111" customWidth="1"/>
    <col min="14643" max="14661" width="0" style="111" hidden="1" customWidth="1"/>
    <col min="14662" max="14677" width="3.26953125" style="111" customWidth="1"/>
    <col min="14678" max="14679" width="0" style="111" hidden="1" customWidth="1"/>
    <col min="14680" max="14702" width="3.26953125" style="111" customWidth="1"/>
    <col min="14703" max="14707" width="0" style="111" hidden="1" customWidth="1"/>
    <col min="14708" max="14708" width="3.26953125" style="111" customWidth="1"/>
    <col min="14709" max="14710" width="0" style="111" hidden="1" customWidth="1"/>
    <col min="14711" max="14715" width="3.26953125" style="111" customWidth="1"/>
    <col min="14716" max="14723" width="0" style="111" hidden="1" customWidth="1"/>
    <col min="14724" max="14725" width="3.26953125" style="111" customWidth="1"/>
    <col min="14726" max="14741" width="0" style="111" hidden="1" customWidth="1"/>
    <col min="14742" max="14742" width="3.54296875" style="111" customWidth="1"/>
    <col min="14743" max="14769" width="0" style="111" hidden="1" customWidth="1"/>
    <col min="14770" max="14848" width="9.1796875" style="111"/>
    <col min="14849" max="14849" width="2.54296875" style="111" customWidth="1"/>
    <col min="14850" max="14850" width="9.1796875" style="111" customWidth="1"/>
    <col min="14851" max="14851" width="6" style="111" customWidth="1"/>
    <col min="14852" max="14852" width="7.54296875" style="111" customWidth="1"/>
    <col min="14853" max="14853" width="5.81640625" style="111" customWidth="1"/>
    <col min="14854" max="14854" width="7.1796875" style="111" customWidth="1"/>
    <col min="14855" max="14855" width="4.453125" style="111" customWidth="1"/>
    <col min="14856" max="14856" width="0" style="111" hidden="1" customWidth="1"/>
    <col min="14857" max="14865" width="3.26953125" style="111" customWidth="1"/>
    <col min="14866" max="14866" width="0" style="111" hidden="1" customWidth="1"/>
    <col min="14867" max="14868" width="3.26953125" style="111" customWidth="1"/>
    <col min="14869" max="14870" width="0" style="111" hidden="1" customWidth="1"/>
    <col min="14871" max="14871" width="3.26953125" style="111" customWidth="1"/>
    <col min="14872" max="14873" width="0" style="111" hidden="1" customWidth="1"/>
    <col min="14874" max="14898" width="3.26953125" style="111" customWidth="1"/>
    <col min="14899" max="14917" width="0" style="111" hidden="1" customWidth="1"/>
    <col min="14918" max="14933" width="3.26953125" style="111" customWidth="1"/>
    <col min="14934" max="14935" width="0" style="111" hidden="1" customWidth="1"/>
    <col min="14936" max="14958" width="3.26953125" style="111" customWidth="1"/>
    <col min="14959" max="14963" width="0" style="111" hidden="1" customWidth="1"/>
    <col min="14964" max="14964" width="3.26953125" style="111" customWidth="1"/>
    <col min="14965" max="14966" width="0" style="111" hidden="1" customWidth="1"/>
    <col min="14967" max="14971" width="3.26953125" style="111" customWidth="1"/>
    <col min="14972" max="14979" width="0" style="111" hidden="1" customWidth="1"/>
    <col min="14980" max="14981" width="3.26953125" style="111" customWidth="1"/>
    <col min="14982" max="14997" width="0" style="111" hidden="1" customWidth="1"/>
    <col min="14998" max="14998" width="3.54296875" style="111" customWidth="1"/>
    <col min="14999" max="15025" width="0" style="111" hidden="1" customWidth="1"/>
    <col min="15026" max="15104" width="9.1796875" style="111"/>
    <col min="15105" max="15105" width="2.54296875" style="111" customWidth="1"/>
    <col min="15106" max="15106" width="9.1796875" style="111" customWidth="1"/>
    <col min="15107" max="15107" width="6" style="111" customWidth="1"/>
    <col min="15108" max="15108" width="7.54296875" style="111" customWidth="1"/>
    <col min="15109" max="15109" width="5.81640625" style="111" customWidth="1"/>
    <col min="15110" max="15110" width="7.1796875" style="111" customWidth="1"/>
    <col min="15111" max="15111" width="4.453125" style="111" customWidth="1"/>
    <col min="15112" max="15112" width="0" style="111" hidden="1" customWidth="1"/>
    <col min="15113" max="15121" width="3.26953125" style="111" customWidth="1"/>
    <col min="15122" max="15122" width="0" style="111" hidden="1" customWidth="1"/>
    <col min="15123" max="15124" width="3.26953125" style="111" customWidth="1"/>
    <col min="15125" max="15126" width="0" style="111" hidden="1" customWidth="1"/>
    <col min="15127" max="15127" width="3.26953125" style="111" customWidth="1"/>
    <col min="15128" max="15129" width="0" style="111" hidden="1" customWidth="1"/>
    <col min="15130" max="15154" width="3.26953125" style="111" customWidth="1"/>
    <col min="15155" max="15173" width="0" style="111" hidden="1" customWidth="1"/>
    <col min="15174" max="15189" width="3.26953125" style="111" customWidth="1"/>
    <col min="15190" max="15191" width="0" style="111" hidden="1" customWidth="1"/>
    <col min="15192" max="15214" width="3.26953125" style="111" customWidth="1"/>
    <col min="15215" max="15219" width="0" style="111" hidden="1" customWidth="1"/>
    <col min="15220" max="15220" width="3.26953125" style="111" customWidth="1"/>
    <col min="15221" max="15222" width="0" style="111" hidden="1" customWidth="1"/>
    <col min="15223" max="15227" width="3.26953125" style="111" customWidth="1"/>
    <col min="15228" max="15235" width="0" style="111" hidden="1" customWidth="1"/>
    <col min="15236" max="15237" width="3.26953125" style="111" customWidth="1"/>
    <col min="15238" max="15253" width="0" style="111" hidden="1" customWidth="1"/>
    <col min="15254" max="15254" width="3.54296875" style="111" customWidth="1"/>
    <col min="15255" max="15281" width="0" style="111" hidden="1" customWidth="1"/>
    <col min="15282" max="15360" width="9.1796875" style="111"/>
    <col min="15361" max="15361" width="2.54296875" style="111" customWidth="1"/>
    <col min="15362" max="15362" width="9.1796875" style="111" customWidth="1"/>
    <col min="15363" max="15363" width="6" style="111" customWidth="1"/>
    <col min="15364" max="15364" width="7.54296875" style="111" customWidth="1"/>
    <col min="15365" max="15365" width="5.81640625" style="111" customWidth="1"/>
    <col min="15366" max="15366" width="7.1796875" style="111" customWidth="1"/>
    <col min="15367" max="15367" width="4.453125" style="111" customWidth="1"/>
    <col min="15368" max="15368" width="0" style="111" hidden="1" customWidth="1"/>
    <col min="15369" max="15377" width="3.26953125" style="111" customWidth="1"/>
    <col min="15378" max="15378" width="0" style="111" hidden="1" customWidth="1"/>
    <col min="15379" max="15380" width="3.26953125" style="111" customWidth="1"/>
    <col min="15381" max="15382" width="0" style="111" hidden="1" customWidth="1"/>
    <col min="15383" max="15383" width="3.26953125" style="111" customWidth="1"/>
    <col min="15384" max="15385" width="0" style="111" hidden="1" customWidth="1"/>
    <col min="15386" max="15410" width="3.26953125" style="111" customWidth="1"/>
    <col min="15411" max="15429" width="0" style="111" hidden="1" customWidth="1"/>
    <col min="15430" max="15445" width="3.26953125" style="111" customWidth="1"/>
    <col min="15446" max="15447" width="0" style="111" hidden="1" customWidth="1"/>
    <col min="15448" max="15470" width="3.26953125" style="111" customWidth="1"/>
    <col min="15471" max="15475" width="0" style="111" hidden="1" customWidth="1"/>
    <col min="15476" max="15476" width="3.26953125" style="111" customWidth="1"/>
    <col min="15477" max="15478" width="0" style="111" hidden="1" customWidth="1"/>
    <col min="15479" max="15483" width="3.26953125" style="111" customWidth="1"/>
    <col min="15484" max="15491" width="0" style="111" hidden="1" customWidth="1"/>
    <col min="15492" max="15493" width="3.26953125" style="111" customWidth="1"/>
    <col min="15494" max="15509" width="0" style="111" hidden="1" customWidth="1"/>
    <col min="15510" max="15510" width="3.54296875" style="111" customWidth="1"/>
    <col min="15511" max="15537" width="0" style="111" hidden="1" customWidth="1"/>
    <col min="15538" max="15616" width="9.1796875" style="111"/>
    <col min="15617" max="15617" width="2.54296875" style="111" customWidth="1"/>
    <col min="15618" max="15618" width="9.1796875" style="111" customWidth="1"/>
    <col min="15619" max="15619" width="6" style="111" customWidth="1"/>
    <col min="15620" max="15620" width="7.54296875" style="111" customWidth="1"/>
    <col min="15621" max="15621" width="5.81640625" style="111" customWidth="1"/>
    <col min="15622" max="15622" width="7.1796875" style="111" customWidth="1"/>
    <col min="15623" max="15623" width="4.453125" style="111" customWidth="1"/>
    <col min="15624" max="15624" width="0" style="111" hidden="1" customWidth="1"/>
    <col min="15625" max="15633" width="3.26953125" style="111" customWidth="1"/>
    <col min="15634" max="15634" width="0" style="111" hidden="1" customWidth="1"/>
    <col min="15635" max="15636" width="3.26953125" style="111" customWidth="1"/>
    <col min="15637" max="15638" width="0" style="111" hidden="1" customWidth="1"/>
    <col min="15639" max="15639" width="3.26953125" style="111" customWidth="1"/>
    <col min="15640" max="15641" width="0" style="111" hidden="1" customWidth="1"/>
    <col min="15642" max="15666" width="3.26953125" style="111" customWidth="1"/>
    <col min="15667" max="15685" width="0" style="111" hidden="1" customWidth="1"/>
    <col min="15686" max="15701" width="3.26953125" style="111" customWidth="1"/>
    <col min="15702" max="15703" width="0" style="111" hidden="1" customWidth="1"/>
    <col min="15704" max="15726" width="3.26953125" style="111" customWidth="1"/>
    <col min="15727" max="15731" width="0" style="111" hidden="1" customWidth="1"/>
    <col min="15732" max="15732" width="3.26953125" style="111" customWidth="1"/>
    <col min="15733" max="15734" width="0" style="111" hidden="1" customWidth="1"/>
    <col min="15735" max="15739" width="3.26953125" style="111" customWidth="1"/>
    <col min="15740" max="15747" width="0" style="111" hidden="1" customWidth="1"/>
    <col min="15748" max="15749" width="3.26953125" style="111" customWidth="1"/>
    <col min="15750" max="15765" width="0" style="111" hidden="1" customWidth="1"/>
    <col min="15766" max="15766" width="3.54296875" style="111" customWidth="1"/>
    <col min="15767" max="15793" width="0" style="111" hidden="1" customWidth="1"/>
    <col min="15794" max="15872" width="9.1796875" style="111"/>
    <col min="15873" max="15873" width="2.54296875" style="111" customWidth="1"/>
    <col min="15874" max="15874" width="9.1796875" style="111" customWidth="1"/>
    <col min="15875" max="15875" width="6" style="111" customWidth="1"/>
    <col min="15876" max="15876" width="7.54296875" style="111" customWidth="1"/>
    <col min="15877" max="15877" width="5.81640625" style="111" customWidth="1"/>
    <col min="15878" max="15878" width="7.1796875" style="111" customWidth="1"/>
    <col min="15879" max="15879" width="4.453125" style="111" customWidth="1"/>
    <col min="15880" max="15880" width="0" style="111" hidden="1" customWidth="1"/>
    <col min="15881" max="15889" width="3.26953125" style="111" customWidth="1"/>
    <col min="15890" max="15890" width="0" style="111" hidden="1" customWidth="1"/>
    <col min="15891" max="15892" width="3.26953125" style="111" customWidth="1"/>
    <col min="15893" max="15894" width="0" style="111" hidden="1" customWidth="1"/>
    <col min="15895" max="15895" width="3.26953125" style="111" customWidth="1"/>
    <col min="15896" max="15897" width="0" style="111" hidden="1" customWidth="1"/>
    <col min="15898" max="15922" width="3.26953125" style="111" customWidth="1"/>
    <col min="15923" max="15941" width="0" style="111" hidden="1" customWidth="1"/>
    <col min="15942" max="15957" width="3.26953125" style="111" customWidth="1"/>
    <col min="15958" max="15959" width="0" style="111" hidden="1" customWidth="1"/>
    <col min="15960" max="15982" width="3.26953125" style="111" customWidth="1"/>
    <col min="15983" max="15987" width="0" style="111" hidden="1" customWidth="1"/>
    <col min="15988" max="15988" width="3.26953125" style="111" customWidth="1"/>
    <col min="15989" max="15990" width="0" style="111" hidden="1" customWidth="1"/>
    <col min="15991" max="15995" width="3.26953125" style="111" customWidth="1"/>
    <col min="15996" max="16003" width="0" style="111" hidden="1" customWidth="1"/>
    <col min="16004" max="16005" width="3.26953125" style="111" customWidth="1"/>
    <col min="16006" max="16021" width="0" style="111" hidden="1" customWidth="1"/>
    <col min="16022" max="16022" width="3.54296875" style="111" customWidth="1"/>
    <col min="16023" max="16049" width="0" style="111" hidden="1" customWidth="1"/>
    <col min="16050" max="16128" width="9.1796875" style="111"/>
    <col min="16129" max="16129" width="2.54296875" style="111" customWidth="1"/>
    <col min="16130" max="16130" width="9.1796875" style="111" customWidth="1"/>
    <col min="16131" max="16131" width="6" style="111" customWidth="1"/>
    <col min="16132" max="16132" width="7.54296875" style="111" customWidth="1"/>
    <col min="16133" max="16133" width="5.81640625" style="111" customWidth="1"/>
    <col min="16134" max="16134" width="7.1796875" style="111" customWidth="1"/>
    <col min="16135" max="16135" width="4.453125" style="111" customWidth="1"/>
    <col min="16136" max="16136" width="0" style="111" hidden="1" customWidth="1"/>
    <col min="16137" max="16145" width="3.26953125" style="111" customWidth="1"/>
    <col min="16146" max="16146" width="0" style="111" hidden="1" customWidth="1"/>
    <col min="16147" max="16148" width="3.26953125" style="111" customWidth="1"/>
    <col min="16149" max="16150" width="0" style="111" hidden="1" customWidth="1"/>
    <col min="16151" max="16151" width="3.26953125" style="111" customWidth="1"/>
    <col min="16152" max="16153" width="0" style="111" hidden="1" customWidth="1"/>
    <col min="16154" max="16178" width="3.26953125" style="111" customWidth="1"/>
    <col min="16179" max="16197" width="0" style="111" hidden="1" customWidth="1"/>
    <col min="16198" max="16213" width="3.26953125" style="111" customWidth="1"/>
    <col min="16214" max="16215" width="0" style="111" hidden="1" customWidth="1"/>
    <col min="16216" max="16238" width="3.26953125" style="111" customWidth="1"/>
    <col min="16239" max="16243" width="0" style="111" hidden="1" customWidth="1"/>
    <col min="16244" max="16244" width="3.26953125" style="111" customWidth="1"/>
    <col min="16245" max="16246" width="0" style="111" hidden="1" customWidth="1"/>
    <col min="16247" max="16251" width="3.26953125" style="111" customWidth="1"/>
    <col min="16252" max="16259" width="0" style="111" hidden="1" customWidth="1"/>
    <col min="16260" max="16261" width="3.26953125" style="111" customWidth="1"/>
    <col min="16262" max="16277" width="0" style="111" hidden="1" customWidth="1"/>
    <col min="16278" max="16278" width="3.54296875" style="111" customWidth="1"/>
    <col min="16279" max="16305" width="0" style="111" hidden="1" customWidth="1"/>
    <col min="16306" max="16384" width="9.1796875" style="111"/>
  </cols>
  <sheetData>
    <row r="1" spans="1:175" ht="15" x14ac:dyDescent="0.3">
      <c r="C1" s="2" t="s">
        <v>274</v>
      </c>
      <c r="AI1" s="130" t="s">
        <v>275</v>
      </c>
      <c r="CB1" s="130"/>
      <c r="CT1" s="130" t="s">
        <v>275</v>
      </c>
    </row>
    <row r="2" spans="1:175" ht="15" x14ac:dyDescent="0.15">
      <c r="C2" s="4" t="s">
        <v>2</v>
      </c>
      <c r="AJ2" s="133" t="s">
        <v>3</v>
      </c>
      <c r="BZ2" s="133"/>
      <c r="CS2" s="133" t="s">
        <v>3</v>
      </c>
      <c r="DK2" s="133" t="s">
        <v>3</v>
      </c>
    </row>
    <row r="4" spans="1:175" s="138" customFormat="1" ht="13.5" customHeight="1" x14ac:dyDescent="0.15">
      <c r="A4" s="134" t="s">
        <v>4</v>
      </c>
      <c r="B4" s="134"/>
      <c r="C4" s="134"/>
      <c r="D4" s="134"/>
      <c r="E4" s="134"/>
      <c r="F4" s="134"/>
      <c r="G4" s="134"/>
      <c r="H4" s="135"/>
      <c r="I4" s="136" t="s">
        <v>5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 t="s">
        <v>6</v>
      </c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 t="s">
        <v>7</v>
      </c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 t="s">
        <v>8</v>
      </c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7"/>
      <c r="DW4" s="137"/>
      <c r="DX4" s="137"/>
      <c r="DY4" s="137"/>
      <c r="DZ4" s="137"/>
      <c r="EA4" s="137"/>
      <c r="EB4" s="136" t="s">
        <v>9</v>
      </c>
      <c r="EC4" s="136"/>
      <c r="ED4" s="136"/>
      <c r="EE4" s="136"/>
      <c r="EF4" s="136"/>
      <c r="EG4" s="136"/>
      <c r="EH4" s="136"/>
      <c r="EI4" s="137"/>
      <c r="EJ4" s="137"/>
      <c r="EK4" s="137"/>
      <c r="EL4" s="137"/>
      <c r="EM4" s="136" t="s">
        <v>10</v>
      </c>
      <c r="EN4" s="136" t="s">
        <v>11</v>
      </c>
      <c r="EO4" s="136" t="s">
        <v>12</v>
      </c>
      <c r="EP4" s="136" t="s">
        <v>13</v>
      </c>
      <c r="EQ4" s="136"/>
      <c r="ER4" s="136"/>
      <c r="ES4" s="136"/>
    </row>
    <row r="5" spans="1:175" s="138" customFormat="1" ht="21" customHeight="1" x14ac:dyDescent="0.15">
      <c r="A5" s="134"/>
      <c r="B5" s="134"/>
      <c r="C5" s="134"/>
      <c r="D5" s="134"/>
      <c r="E5" s="134"/>
      <c r="F5" s="134"/>
      <c r="G5" s="134"/>
      <c r="H5" s="135"/>
      <c r="I5" s="136" t="s">
        <v>14</v>
      </c>
      <c r="J5" s="136"/>
      <c r="K5" s="136"/>
      <c r="L5" s="136" t="s">
        <v>205</v>
      </c>
      <c r="M5" s="136"/>
      <c r="N5" s="136" t="s">
        <v>16</v>
      </c>
      <c r="O5" s="136"/>
      <c r="P5" s="136"/>
      <c r="Q5" s="136"/>
      <c r="R5" s="136" t="s">
        <v>17</v>
      </c>
      <c r="S5" s="136"/>
      <c r="T5" s="136"/>
      <c r="U5" s="136"/>
      <c r="V5" s="136"/>
      <c r="W5" s="136"/>
      <c r="X5" s="136"/>
      <c r="Y5" s="136"/>
      <c r="Z5" s="136"/>
      <c r="AA5" s="136" t="s">
        <v>18</v>
      </c>
      <c r="AB5" s="136"/>
      <c r="AC5" s="136"/>
      <c r="AD5" s="136"/>
      <c r="AE5" s="136" t="s">
        <v>276</v>
      </c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 t="s">
        <v>19</v>
      </c>
      <c r="AZ5" s="136" t="s">
        <v>20</v>
      </c>
      <c r="BA5" s="136" t="s">
        <v>206</v>
      </c>
      <c r="BB5" s="136"/>
      <c r="BC5" s="136" t="s">
        <v>277</v>
      </c>
      <c r="BD5" s="136"/>
      <c r="BE5" s="136"/>
      <c r="BF5" s="136"/>
      <c r="BG5" s="136"/>
      <c r="BH5" s="136"/>
      <c r="BI5" s="136" t="s">
        <v>278</v>
      </c>
      <c r="BJ5" s="136"/>
      <c r="BK5" s="136"/>
      <c r="BL5" s="136"/>
      <c r="BM5" s="136"/>
      <c r="BN5" s="136"/>
      <c r="BO5" s="137" t="s">
        <v>209</v>
      </c>
      <c r="BP5" s="136" t="s">
        <v>21</v>
      </c>
      <c r="BQ5" s="136" t="s">
        <v>22</v>
      </c>
      <c r="BR5" s="136" t="s">
        <v>16</v>
      </c>
      <c r="BS5" s="136"/>
      <c r="BT5" s="136"/>
      <c r="BU5" s="136"/>
      <c r="BV5" s="136"/>
      <c r="BW5" s="136"/>
      <c r="BX5" s="136"/>
      <c r="BY5" s="136"/>
      <c r="BZ5" s="137" t="s">
        <v>210</v>
      </c>
      <c r="CA5" s="137" t="s">
        <v>23</v>
      </c>
      <c r="CB5" s="136" t="s">
        <v>24</v>
      </c>
      <c r="CC5" s="136"/>
      <c r="CD5" s="137" t="s">
        <v>211</v>
      </c>
      <c r="CE5" s="136" t="s">
        <v>212</v>
      </c>
      <c r="CF5" s="136"/>
      <c r="CG5" s="137" t="s">
        <v>37</v>
      </c>
      <c r="CH5" s="136" t="s">
        <v>25</v>
      </c>
      <c r="CI5" s="136" t="s">
        <v>26</v>
      </c>
      <c r="CJ5" s="136" t="s">
        <v>27</v>
      </c>
      <c r="CK5" s="136"/>
      <c r="CL5" s="136"/>
      <c r="CM5" s="136" t="s">
        <v>28</v>
      </c>
      <c r="CN5" s="136"/>
      <c r="CO5" s="136" t="s">
        <v>29</v>
      </c>
      <c r="CP5" s="136"/>
      <c r="CQ5" s="136" t="s">
        <v>30</v>
      </c>
      <c r="CR5" s="136"/>
      <c r="CS5" s="136"/>
      <c r="CT5" s="136"/>
      <c r="CU5" s="136" t="s">
        <v>31</v>
      </c>
      <c r="CV5" s="136"/>
      <c r="CW5" s="136"/>
      <c r="CX5" s="136"/>
      <c r="CY5" s="137" t="s">
        <v>32</v>
      </c>
      <c r="CZ5" s="136" t="s">
        <v>33</v>
      </c>
      <c r="DA5" s="136"/>
      <c r="DB5" s="136" t="s">
        <v>34</v>
      </c>
      <c r="DC5" s="136"/>
      <c r="DD5" s="136"/>
      <c r="DE5" s="136"/>
      <c r="DF5" s="136" t="s">
        <v>279</v>
      </c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7" t="s">
        <v>280</v>
      </c>
      <c r="DR5" s="136" t="s">
        <v>37</v>
      </c>
      <c r="DS5" s="136"/>
      <c r="DT5" s="136" t="s">
        <v>44</v>
      </c>
      <c r="DU5" s="136" t="s">
        <v>45</v>
      </c>
      <c r="DV5" s="139" t="s">
        <v>201</v>
      </c>
      <c r="DW5" s="139" t="s">
        <v>38</v>
      </c>
      <c r="DX5" s="139" t="s">
        <v>39</v>
      </c>
      <c r="DY5" s="139" t="s">
        <v>202</v>
      </c>
      <c r="DZ5" s="139" t="s">
        <v>203</v>
      </c>
      <c r="EA5" s="139" t="s">
        <v>204</v>
      </c>
      <c r="EB5" s="136" t="s">
        <v>215</v>
      </c>
      <c r="EC5" s="136"/>
      <c r="ED5" s="137"/>
      <c r="EE5" s="137"/>
      <c r="EF5" s="137"/>
      <c r="EG5" s="136" t="s">
        <v>46</v>
      </c>
      <c r="EH5" s="136" t="s">
        <v>47</v>
      </c>
      <c r="EI5" s="137"/>
      <c r="EJ5" s="137"/>
      <c r="EK5" s="137"/>
      <c r="EL5" s="137"/>
      <c r="EM5" s="136"/>
      <c r="EN5" s="136"/>
      <c r="EO5" s="136"/>
      <c r="EP5" s="136"/>
      <c r="EQ5" s="136"/>
      <c r="ER5" s="136"/>
      <c r="ES5" s="136"/>
    </row>
    <row r="6" spans="1:175" s="138" customFormat="1" ht="14" x14ac:dyDescent="0.15">
      <c r="A6" s="134"/>
      <c r="B6" s="134"/>
      <c r="C6" s="134"/>
      <c r="D6" s="134"/>
      <c r="E6" s="134"/>
      <c r="F6" s="134"/>
      <c r="G6" s="134"/>
      <c r="H6" s="135"/>
      <c r="I6" s="136" t="s">
        <v>100</v>
      </c>
      <c r="J6" s="136" t="s">
        <v>101</v>
      </c>
      <c r="K6" s="136" t="s">
        <v>48</v>
      </c>
      <c r="L6" s="136" t="s">
        <v>219</v>
      </c>
      <c r="M6" s="136" t="s">
        <v>220</v>
      </c>
      <c r="N6" s="137" t="s">
        <v>221</v>
      </c>
      <c r="O6" s="137" t="s">
        <v>281</v>
      </c>
      <c r="P6" s="137" t="s">
        <v>223</v>
      </c>
      <c r="Q6" s="137" t="s">
        <v>53</v>
      </c>
      <c r="R6" s="136" t="s">
        <v>54</v>
      </c>
      <c r="S6" s="136"/>
      <c r="T6" s="136"/>
      <c r="U6" s="136" t="s">
        <v>282</v>
      </c>
      <c r="V6" s="136"/>
      <c r="W6" s="136"/>
      <c r="X6" s="136"/>
      <c r="Y6" s="136"/>
      <c r="Z6" s="136" t="s">
        <v>55</v>
      </c>
      <c r="AA6" s="136" t="s">
        <v>225</v>
      </c>
      <c r="AB6" s="136" t="s">
        <v>226</v>
      </c>
      <c r="AC6" s="136" t="s">
        <v>56</v>
      </c>
      <c r="AD6" s="136" t="s">
        <v>227</v>
      </c>
      <c r="AE6" s="136" t="s">
        <v>283</v>
      </c>
      <c r="AF6" s="136" t="s">
        <v>284</v>
      </c>
      <c r="AG6" s="136" t="s">
        <v>285</v>
      </c>
      <c r="AH6" s="136" t="s">
        <v>286</v>
      </c>
      <c r="AI6" s="136" t="s">
        <v>287</v>
      </c>
      <c r="AJ6" s="136" t="s">
        <v>288</v>
      </c>
      <c r="AK6" s="136" t="s">
        <v>289</v>
      </c>
      <c r="AL6" s="136" t="s">
        <v>290</v>
      </c>
      <c r="AM6" s="136" t="s">
        <v>291</v>
      </c>
      <c r="AN6" s="136" t="s">
        <v>292</v>
      </c>
      <c r="AO6" s="136" t="s">
        <v>293</v>
      </c>
      <c r="AP6" s="136" t="s">
        <v>294</v>
      </c>
      <c r="AQ6" s="136" t="s">
        <v>295</v>
      </c>
      <c r="AR6" s="136" t="s">
        <v>296</v>
      </c>
      <c r="AS6" s="136" t="s">
        <v>297</v>
      </c>
      <c r="AT6" s="136" t="s">
        <v>298</v>
      </c>
      <c r="AU6" s="136" t="s">
        <v>299</v>
      </c>
      <c r="AV6" s="136" t="s">
        <v>300</v>
      </c>
      <c r="AW6" s="136" t="s">
        <v>301</v>
      </c>
      <c r="AX6" s="136" t="s">
        <v>302</v>
      </c>
      <c r="AY6" s="136"/>
      <c r="AZ6" s="136"/>
      <c r="BA6" s="136" t="s">
        <v>228</v>
      </c>
      <c r="BB6" s="136" t="s">
        <v>229</v>
      </c>
      <c r="BC6" s="136" t="s">
        <v>230</v>
      </c>
      <c r="BD6" s="136" t="s">
        <v>231</v>
      </c>
      <c r="BE6" s="136" t="s">
        <v>232</v>
      </c>
      <c r="BF6" s="136" t="s">
        <v>303</v>
      </c>
      <c r="BG6" s="136" t="s">
        <v>233</v>
      </c>
      <c r="BH6" s="136" t="s">
        <v>304</v>
      </c>
      <c r="BI6" s="136" t="s">
        <v>234</v>
      </c>
      <c r="BJ6" s="136" t="s">
        <v>235</v>
      </c>
      <c r="BK6" s="136" t="s">
        <v>236</v>
      </c>
      <c r="BL6" s="136" t="s">
        <v>305</v>
      </c>
      <c r="BM6" s="136" t="s">
        <v>237</v>
      </c>
      <c r="BN6" s="136" t="s">
        <v>306</v>
      </c>
      <c r="BO6" s="136" t="s">
        <v>238</v>
      </c>
      <c r="BP6" s="136"/>
      <c r="BQ6" s="136"/>
      <c r="BR6" s="136" t="s">
        <v>239</v>
      </c>
      <c r="BS6" s="136" t="s">
        <v>241</v>
      </c>
      <c r="BT6" s="136" t="s">
        <v>242</v>
      </c>
      <c r="BU6" s="136" t="s">
        <v>57</v>
      </c>
      <c r="BV6" s="136" t="s">
        <v>58</v>
      </c>
      <c r="BW6" s="136" t="s">
        <v>59</v>
      </c>
      <c r="BX6" s="136" t="s">
        <v>60</v>
      </c>
      <c r="BY6" s="136" t="s">
        <v>244</v>
      </c>
      <c r="BZ6" s="136" t="s">
        <v>245</v>
      </c>
      <c r="CA6" s="136" t="s">
        <v>61</v>
      </c>
      <c r="CB6" s="136" t="s">
        <v>62</v>
      </c>
      <c r="CC6" s="136" t="s">
        <v>246</v>
      </c>
      <c r="CD6" s="136" t="s">
        <v>247</v>
      </c>
      <c r="CE6" s="136" t="s">
        <v>248</v>
      </c>
      <c r="CF6" s="136" t="s">
        <v>249</v>
      </c>
      <c r="CG6" s="136" t="s">
        <v>250</v>
      </c>
      <c r="CH6" s="136"/>
      <c r="CI6" s="136"/>
      <c r="CJ6" s="136" t="s">
        <v>63</v>
      </c>
      <c r="CK6" s="136" t="s">
        <v>64</v>
      </c>
      <c r="CL6" s="136" t="s">
        <v>65</v>
      </c>
      <c r="CM6" s="136" t="s">
        <v>66</v>
      </c>
      <c r="CN6" s="136" t="s">
        <v>67</v>
      </c>
      <c r="CO6" s="136" t="s">
        <v>68</v>
      </c>
      <c r="CP6" s="136" t="s">
        <v>69</v>
      </c>
      <c r="CQ6" s="136" t="s">
        <v>70</v>
      </c>
      <c r="CR6" s="136" t="s">
        <v>71</v>
      </c>
      <c r="CS6" s="136" t="s">
        <v>72</v>
      </c>
      <c r="CT6" s="136" t="s">
        <v>73</v>
      </c>
      <c r="CU6" s="136" t="s">
        <v>74</v>
      </c>
      <c r="CV6" s="136" t="s">
        <v>75</v>
      </c>
      <c r="CW6" s="136" t="s">
        <v>76</v>
      </c>
      <c r="CX6" s="136" t="s">
        <v>77</v>
      </c>
      <c r="CY6" s="136" t="s">
        <v>78</v>
      </c>
      <c r="CZ6" s="136" t="s">
        <v>79</v>
      </c>
      <c r="DA6" s="136" t="s">
        <v>80</v>
      </c>
      <c r="DB6" s="136" t="s">
        <v>81</v>
      </c>
      <c r="DC6" s="136" t="s">
        <v>251</v>
      </c>
      <c r="DD6" s="136" t="s">
        <v>82</v>
      </c>
      <c r="DE6" s="136" t="s">
        <v>83</v>
      </c>
      <c r="DF6" s="136" t="s">
        <v>84</v>
      </c>
      <c r="DG6" s="136" t="s">
        <v>85</v>
      </c>
      <c r="DH6" s="136" t="s">
        <v>86</v>
      </c>
      <c r="DI6" s="136" t="s">
        <v>87</v>
      </c>
      <c r="DJ6" s="136" t="s">
        <v>88</v>
      </c>
      <c r="DK6" s="136" t="s">
        <v>89</v>
      </c>
      <c r="DL6" s="136" t="s">
        <v>90</v>
      </c>
      <c r="DM6" s="136" t="s">
        <v>91</v>
      </c>
      <c r="DN6" s="136" t="s">
        <v>92</v>
      </c>
      <c r="DO6" s="136" t="s">
        <v>93</v>
      </c>
      <c r="DP6" s="136" t="s">
        <v>94</v>
      </c>
      <c r="DQ6" s="136" t="s">
        <v>95</v>
      </c>
      <c r="DR6" s="136" t="s">
        <v>253</v>
      </c>
      <c r="DS6" s="136" t="s">
        <v>96</v>
      </c>
      <c r="DT6" s="136"/>
      <c r="DU6" s="136"/>
      <c r="DV6" s="140"/>
      <c r="DW6" s="140"/>
      <c r="DX6" s="140"/>
      <c r="DY6" s="140"/>
      <c r="DZ6" s="140"/>
      <c r="EA6" s="140"/>
      <c r="EB6" s="136" t="s">
        <v>97</v>
      </c>
      <c r="EC6" s="136" t="s">
        <v>98</v>
      </c>
      <c r="ED6" s="141" t="s">
        <v>99</v>
      </c>
      <c r="EE6" s="137"/>
      <c r="EF6" s="137"/>
      <c r="EG6" s="136"/>
      <c r="EH6" s="136"/>
      <c r="EI6" s="137"/>
      <c r="EJ6" s="137"/>
      <c r="EK6" s="137"/>
      <c r="EL6" s="137"/>
      <c r="EM6" s="136"/>
      <c r="EN6" s="136"/>
      <c r="EO6" s="136"/>
      <c r="EP6" s="136"/>
      <c r="EQ6" s="136"/>
      <c r="ER6" s="136"/>
      <c r="ES6" s="136"/>
      <c r="ET6" s="142" t="s">
        <v>123</v>
      </c>
    </row>
    <row r="7" spans="1:175" s="138" customFormat="1" ht="14" x14ac:dyDescent="0.15">
      <c r="A7" s="143"/>
      <c r="B7" s="143"/>
      <c r="C7" s="143"/>
      <c r="D7" s="143"/>
      <c r="E7" s="143"/>
      <c r="F7" s="143"/>
      <c r="G7" s="143"/>
      <c r="H7" s="144"/>
      <c r="I7" s="136"/>
      <c r="J7" s="136"/>
      <c r="K7" s="136"/>
      <c r="L7" s="136"/>
      <c r="M7" s="136"/>
      <c r="N7" s="137" t="s">
        <v>265</v>
      </c>
      <c r="O7" s="137" t="s">
        <v>266</v>
      </c>
      <c r="P7" s="137" t="s">
        <v>268</v>
      </c>
      <c r="Q7" s="137" t="s">
        <v>111</v>
      </c>
      <c r="R7" s="137" t="s">
        <v>112</v>
      </c>
      <c r="S7" s="137" t="s">
        <v>113</v>
      </c>
      <c r="T7" s="137" t="s">
        <v>114</v>
      </c>
      <c r="U7" s="137" t="s">
        <v>307</v>
      </c>
      <c r="V7" s="137" t="s">
        <v>308</v>
      </c>
      <c r="W7" s="137" t="s">
        <v>269</v>
      </c>
      <c r="X7" s="137" t="s">
        <v>270</v>
      </c>
      <c r="Y7" s="137" t="s">
        <v>271</v>
      </c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45"/>
      <c r="DW7" s="145"/>
      <c r="DX7" s="145"/>
      <c r="DY7" s="145"/>
      <c r="DZ7" s="145"/>
      <c r="EA7" s="145"/>
      <c r="EB7" s="136"/>
      <c r="EC7" s="136"/>
      <c r="ED7" s="146"/>
      <c r="EE7" s="137"/>
      <c r="EF7" s="137"/>
      <c r="EG7" s="136"/>
      <c r="EH7" s="136"/>
      <c r="EI7" s="137"/>
      <c r="EJ7" s="137"/>
      <c r="EK7" s="137"/>
      <c r="EL7" s="137"/>
      <c r="EM7" s="136"/>
      <c r="EN7" s="136"/>
      <c r="EO7" s="136"/>
      <c r="EP7" s="136"/>
      <c r="EQ7" s="136"/>
      <c r="ER7" s="136"/>
      <c r="ES7" s="136"/>
      <c r="ET7" s="147"/>
    </row>
    <row r="8" spans="1:175" s="149" customFormat="1" ht="75.75" hidden="1" customHeight="1" x14ac:dyDescent="0.35">
      <c r="A8" s="148"/>
      <c r="B8" s="148"/>
      <c r="C8" s="148"/>
      <c r="D8" s="148"/>
      <c r="E8" s="148"/>
      <c r="F8" s="148"/>
      <c r="G8" s="148"/>
      <c r="H8" s="148"/>
      <c r="I8" s="148" t="s">
        <v>309</v>
      </c>
      <c r="J8" s="148" t="s">
        <v>310</v>
      </c>
      <c r="K8" s="148" t="s">
        <v>311</v>
      </c>
      <c r="L8" s="148" t="s">
        <v>312</v>
      </c>
      <c r="M8" s="148" t="s">
        <v>313</v>
      </c>
      <c r="N8" s="148" t="s">
        <v>314</v>
      </c>
      <c r="O8" s="148" t="s">
        <v>315</v>
      </c>
      <c r="P8" s="148" t="s">
        <v>316</v>
      </c>
      <c r="Q8" s="148" t="s">
        <v>317</v>
      </c>
      <c r="R8" s="148" t="s">
        <v>318</v>
      </c>
      <c r="S8" s="148" t="s">
        <v>319</v>
      </c>
      <c r="T8" s="148" t="s">
        <v>320</v>
      </c>
      <c r="U8" s="148" t="s">
        <v>321</v>
      </c>
      <c r="V8" s="148" t="s">
        <v>322</v>
      </c>
      <c r="W8" s="148" t="s">
        <v>323</v>
      </c>
      <c r="X8" s="148" t="s">
        <v>324</v>
      </c>
      <c r="Y8" s="148" t="s">
        <v>325</v>
      </c>
      <c r="Z8" s="148" t="s">
        <v>326</v>
      </c>
      <c r="AA8" s="148" t="s">
        <v>327</v>
      </c>
      <c r="AB8" s="148" t="s">
        <v>328</v>
      </c>
      <c r="AC8" s="148" t="s">
        <v>329</v>
      </c>
      <c r="AD8" s="148" t="s">
        <v>330</v>
      </c>
      <c r="AE8" s="148" t="s">
        <v>331</v>
      </c>
      <c r="AF8" s="148" t="s">
        <v>332</v>
      </c>
      <c r="AG8" s="148" t="s">
        <v>333</v>
      </c>
      <c r="AH8" s="148" t="s">
        <v>334</v>
      </c>
      <c r="AI8" s="148" t="s">
        <v>335</v>
      </c>
      <c r="AJ8" s="148" t="s">
        <v>336</v>
      </c>
      <c r="AK8" s="148" t="s">
        <v>337</v>
      </c>
      <c r="AL8" s="148" t="s">
        <v>338</v>
      </c>
      <c r="AM8" s="148" t="s">
        <v>339</v>
      </c>
      <c r="AN8" s="148" t="s">
        <v>340</v>
      </c>
      <c r="AO8" s="148" t="s">
        <v>341</v>
      </c>
      <c r="AP8" s="148" t="s">
        <v>342</v>
      </c>
      <c r="AQ8" s="148" t="s">
        <v>343</v>
      </c>
      <c r="AR8" s="148" t="s">
        <v>344</v>
      </c>
      <c r="AS8" s="148" t="s">
        <v>345</v>
      </c>
      <c r="AT8" s="148" t="s">
        <v>346</v>
      </c>
      <c r="AU8" s="148" t="s">
        <v>347</v>
      </c>
      <c r="AV8" s="148" t="s">
        <v>348</v>
      </c>
      <c r="AW8" s="148" t="s">
        <v>349</v>
      </c>
      <c r="AX8" s="148" t="s">
        <v>350</v>
      </c>
      <c r="AY8" s="148"/>
      <c r="AZ8" s="148"/>
      <c r="BA8" s="148" t="s">
        <v>351</v>
      </c>
      <c r="BB8" s="148" t="s">
        <v>352</v>
      </c>
      <c r="BC8" s="148" t="s">
        <v>353</v>
      </c>
      <c r="BD8" s="148" t="s">
        <v>354</v>
      </c>
      <c r="BE8" s="148" t="s">
        <v>355</v>
      </c>
      <c r="BF8" s="148" t="s">
        <v>356</v>
      </c>
      <c r="BG8" s="148" t="s">
        <v>357</v>
      </c>
      <c r="BH8" s="148" t="s">
        <v>358</v>
      </c>
      <c r="BI8" s="148" t="s">
        <v>359</v>
      </c>
      <c r="BJ8" s="148" t="s">
        <v>360</v>
      </c>
      <c r="BK8" s="148" t="s">
        <v>361</v>
      </c>
      <c r="BL8" s="148" t="s">
        <v>362</v>
      </c>
      <c r="BM8" s="148" t="s">
        <v>363</v>
      </c>
      <c r="BN8" s="148" t="s">
        <v>364</v>
      </c>
      <c r="BO8" s="148" t="s">
        <v>365</v>
      </c>
      <c r="BP8" s="148"/>
      <c r="BQ8" s="148"/>
      <c r="BR8" s="148" t="s">
        <v>366</v>
      </c>
      <c r="BS8" s="148" t="s">
        <v>367</v>
      </c>
      <c r="BT8" s="148" t="s">
        <v>368</v>
      </c>
      <c r="BU8" s="148" t="s">
        <v>369</v>
      </c>
      <c r="BV8" s="148" t="s">
        <v>370</v>
      </c>
      <c r="BW8" s="148" t="s">
        <v>371</v>
      </c>
      <c r="BX8" s="148" t="s">
        <v>372</v>
      </c>
      <c r="BY8" s="148" t="s">
        <v>373</v>
      </c>
      <c r="BZ8" s="148" t="s">
        <v>374</v>
      </c>
      <c r="CA8" s="148" t="s">
        <v>375</v>
      </c>
      <c r="CB8" s="148" t="s">
        <v>376</v>
      </c>
      <c r="CC8" s="148" t="s">
        <v>377</v>
      </c>
      <c r="CD8" s="148" t="s">
        <v>378</v>
      </c>
      <c r="CE8" s="148" t="s">
        <v>379</v>
      </c>
      <c r="CF8" s="148" t="s">
        <v>379</v>
      </c>
      <c r="CG8" s="148" t="s">
        <v>380</v>
      </c>
      <c r="CH8" s="148"/>
      <c r="CI8" s="148"/>
      <c r="CJ8" s="148" t="s">
        <v>381</v>
      </c>
      <c r="CK8" s="148" t="s">
        <v>382</v>
      </c>
      <c r="CL8" s="148" t="s">
        <v>383</v>
      </c>
      <c r="CM8" s="148" t="s">
        <v>384</v>
      </c>
      <c r="CN8" s="148" t="s">
        <v>385</v>
      </c>
      <c r="CO8" s="148" t="s">
        <v>386</v>
      </c>
      <c r="CP8" s="148" t="s">
        <v>387</v>
      </c>
      <c r="CQ8" s="148" t="s">
        <v>388</v>
      </c>
      <c r="CR8" s="148" t="s">
        <v>389</v>
      </c>
      <c r="CS8" s="148" t="s">
        <v>390</v>
      </c>
      <c r="CT8" s="148" t="s">
        <v>391</v>
      </c>
      <c r="CU8" s="148" t="s">
        <v>392</v>
      </c>
      <c r="CV8" s="148" t="s">
        <v>393</v>
      </c>
      <c r="CW8" s="148" t="s">
        <v>394</v>
      </c>
      <c r="CX8" s="148" t="s">
        <v>395</v>
      </c>
      <c r="CY8" s="148" t="s">
        <v>396</v>
      </c>
      <c r="CZ8" s="148" t="s">
        <v>397</v>
      </c>
      <c r="DA8" s="148" t="s">
        <v>398</v>
      </c>
      <c r="DB8" s="148" t="s">
        <v>399</v>
      </c>
      <c r="DC8" s="148" t="s">
        <v>400</v>
      </c>
      <c r="DD8" s="148" t="s">
        <v>401</v>
      </c>
      <c r="DE8" s="148" t="s">
        <v>402</v>
      </c>
      <c r="DF8" s="148" t="s">
        <v>403</v>
      </c>
      <c r="DG8" s="148" t="s">
        <v>404</v>
      </c>
      <c r="DH8" s="148" t="s">
        <v>405</v>
      </c>
      <c r="DI8" s="148" t="s">
        <v>406</v>
      </c>
      <c r="DJ8" s="148" t="s">
        <v>407</v>
      </c>
      <c r="DK8" s="148" t="s">
        <v>408</v>
      </c>
      <c r="DL8" s="148" t="s">
        <v>409</v>
      </c>
      <c r="DM8" s="148" t="s">
        <v>410</v>
      </c>
      <c r="DN8" s="148" t="s">
        <v>411</v>
      </c>
      <c r="DO8" s="148" t="s">
        <v>412</v>
      </c>
      <c r="DP8" s="148" t="s">
        <v>413</v>
      </c>
      <c r="DQ8" s="148" t="s">
        <v>414</v>
      </c>
      <c r="DR8" s="148" t="s">
        <v>380</v>
      </c>
      <c r="DS8" s="148" t="s">
        <v>380</v>
      </c>
      <c r="DT8" s="148"/>
      <c r="DU8" s="148"/>
      <c r="DV8" s="148" t="s">
        <v>201</v>
      </c>
      <c r="DW8" s="148" t="s">
        <v>38</v>
      </c>
      <c r="DX8" s="148" t="s">
        <v>39</v>
      </c>
      <c r="DY8" s="148" t="s">
        <v>202</v>
      </c>
      <c r="DZ8" s="148" t="s">
        <v>203</v>
      </c>
      <c r="EA8" s="148" t="s">
        <v>204</v>
      </c>
      <c r="EB8" s="148"/>
      <c r="EC8" s="148"/>
      <c r="ED8" s="148" t="s">
        <v>117</v>
      </c>
      <c r="EE8" s="148" t="s">
        <v>118</v>
      </c>
      <c r="EF8" s="148" t="s">
        <v>119</v>
      </c>
      <c r="EG8" s="148"/>
      <c r="EH8" s="148"/>
      <c r="EI8" s="148" t="s">
        <v>120</v>
      </c>
      <c r="EJ8" s="148" t="s">
        <v>415</v>
      </c>
      <c r="EK8" s="148" t="s">
        <v>121</v>
      </c>
      <c r="EL8" s="148" t="s">
        <v>122</v>
      </c>
      <c r="EM8" s="148"/>
      <c r="EN8" s="148"/>
      <c r="EO8" s="148"/>
      <c r="EP8" s="148"/>
      <c r="EQ8" s="148"/>
      <c r="ER8" s="148"/>
      <c r="ES8" s="148"/>
      <c r="ET8" s="148" t="s">
        <v>123</v>
      </c>
      <c r="EU8" s="148" t="s">
        <v>124</v>
      </c>
      <c r="EV8" s="148" t="s">
        <v>125</v>
      </c>
      <c r="EW8" s="148" t="s">
        <v>126</v>
      </c>
      <c r="EX8" s="148" t="s">
        <v>127</v>
      </c>
      <c r="EY8" s="148" t="s">
        <v>128</v>
      </c>
      <c r="FA8" s="148"/>
      <c r="FB8" s="148"/>
      <c r="FC8" s="148"/>
      <c r="FD8" s="148"/>
      <c r="FE8" s="148" t="s">
        <v>129</v>
      </c>
      <c r="FF8" s="148"/>
      <c r="FG8" s="148"/>
      <c r="FH8" s="148"/>
      <c r="FI8" s="148"/>
      <c r="FJ8" s="150" t="s">
        <v>131</v>
      </c>
      <c r="FK8" s="148"/>
      <c r="FL8" s="148"/>
      <c r="FM8" s="148"/>
      <c r="FN8" s="148"/>
      <c r="FO8" s="150" t="s">
        <v>132</v>
      </c>
      <c r="FQ8" s="148" t="s">
        <v>416</v>
      </c>
      <c r="FR8" s="148" t="s">
        <v>417</v>
      </c>
      <c r="FS8" s="149" t="s">
        <v>418</v>
      </c>
    </row>
    <row r="9" spans="1:175" s="149" customFormat="1" ht="34.5" hidden="1" customHeight="1" x14ac:dyDescent="0.35">
      <c r="A9" s="148"/>
      <c r="B9" s="148"/>
      <c r="C9" s="148"/>
      <c r="D9" s="148"/>
      <c r="E9" s="148"/>
      <c r="F9" s="148"/>
      <c r="G9" s="148"/>
      <c r="H9" s="148"/>
      <c r="I9" s="148" t="s">
        <v>100</v>
      </c>
      <c r="J9" s="148" t="s">
        <v>101</v>
      </c>
      <c r="K9" s="148" t="s">
        <v>48</v>
      </c>
      <c r="L9" s="148" t="s">
        <v>219</v>
      </c>
      <c r="M9" s="148" t="s">
        <v>220</v>
      </c>
      <c r="N9" s="148" t="s">
        <v>265</v>
      </c>
      <c r="O9" s="148" t="s">
        <v>266</v>
      </c>
      <c r="P9" s="148" t="s">
        <v>268</v>
      </c>
      <c r="Q9" s="148" t="s">
        <v>111</v>
      </c>
      <c r="R9" s="148" t="s">
        <v>112</v>
      </c>
      <c r="S9" s="148" t="s">
        <v>113</v>
      </c>
      <c r="T9" s="148" t="s">
        <v>114</v>
      </c>
      <c r="U9" s="148" t="s">
        <v>307</v>
      </c>
      <c r="V9" s="148" t="s">
        <v>308</v>
      </c>
      <c r="W9" s="148" t="s">
        <v>269</v>
      </c>
      <c r="X9" s="148" t="s">
        <v>270</v>
      </c>
      <c r="Y9" s="148" t="s">
        <v>271</v>
      </c>
      <c r="Z9" s="148" t="s">
        <v>55</v>
      </c>
      <c r="AA9" s="148" t="s">
        <v>225</v>
      </c>
      <c r="AB9" s="148" t="s">
        <v>226</v>
      </c>
      <c r="AC9" s="148" t="s">
        <v>56</v>
      </c>
      <c r="AD9" s="148" t="s">
        <v>227</v>
      </c>
      <c r="AE9" s="148" t="s">
        <v>283</v>
      </c>
      <c r="AF9" s="148" t="s">
        <v>284</v>
      </c>
      <c r="AG9" s="148" t="s">
        <v>285</v>
      </c>
      <c r="AH9" s="148" t="s">
        <v>286</v>
      </c>
      <c r="AI9" s="148" t="s">
        <v>287</v>
      </c>
      <c r="AJ9" s="148" t="s">
        <v>288</v>
      </c>
      <c r="AK9" s="148" t="s">
        <v>289</v>
      </c>
      <c r="AL9" s="148" t="s">
        <v>290</v>
      </c>
      <c r="AM9" s="148" t="s">
        <v>291</v>
      </c>
      <c r="AN9" s="148" t="s">
        <v>292</v>
      </c>
      <c r="AO9" s="148" t="s">
        <v>293</v>
      </c>
      <c r="AP9" s="148" t="s">
        <v>294</v>
      </c>
      <c r="AQ9" s="148" t="s">
        <v>295</v>
      </c>
      <c r="AR9" s="148" t="s">
        <v>296</v>
      </c>
      <c r="AS9" s="148" t="s">
        <v>297</v>
      </c>
      <c r="AT9" s="148" t="s">
        <v>298</v>
      </c>
      <c r="AU9" s="148" t="s">
        <v>299</v>
      </c>
      <c r="AV9" s="148" t="s">
        <v>300</v>
      </c>
      <c r="AW9" s="148" t="s">
        <v>301</v>
      </c>
      <c r="AX9" s="148" t="s">
        <v>302</v>
      </c>
      <c r="AY9" s="148">
        <v>0</v>
      </c>
      <c r="AZ9" s="148">
        <v>0</v>
      </c>
      <c r="BA9" s="148" t="s">
        <v>228</v>
      </c>
      <c r="BB9" s="148" t="s">
        <v>229</v>
      </c>
      <c r="BC9" s="148" t="s">
        <v>230</v>
      </c>
      <c r="BD9" s="148" t="s">
        <v>231</v>
      </c>
      <c r="BE9" s="148" t="s">
        <v>232</v>
      </c>
      <c r="BF9" s="148" t="s">
        <v>303</v>
      </c>
      <c r="BG9" s="148" t="s">
        <v>233</v>
      </c>
      <c r="BH9" s="148" t="s">
        <v>304</v>
      </c>
      <c r="BI9" s="148" t="s">
        <v>234</v>
      </c>
      <c r="BJ9" s="148" t="s">
        <v>235</v>
      </c>
      <c r="BK9" s="148" t="s">
        <v>236</v>
      </c>
      <c r="BL9" s="148" t="s">
        <v>305</v>
      </c>
      <c r="BM9" s="148" t="s">
        <v>237</v>
      </c>
      <c r="BN9" s="148" t="s">
        <v>306</v>
      </c>
      <c r="BO9" s="148" t="s">
        <v>238</v>
      </c>
      <c r="BP9" s="148">
        <v>0</v>
      </c>
      <c r="BQ9" s="148">
        <v>0</v>
      </c>
      <c r="BR9" s="148" t="s">
        <v>239</v>
      </c>
      <c r="BS9" s="148" t="s">
        <v>241</v>
      </c>
      <c r="BT9" s="148" t="s">
        <v>242</v>
      </c>
      <c r="BU9" s="148" t="s">
        <v>57</v>
      </c>
      <c r="BV9" s="148" t="s">
        <v>58</v>
      </c>
      <c r="BW9" s="148" t="s">
        <v>59</v>
      </c>
      <c r="BX9" s="148" t="s">
        <v>60</v>
      </c>
      <c r="BY9" s="148" t="s">
        <v>244</v>
      </c>
      <c r="BZ9" s="148" t="s">
        <v>245</v>
      </c>
      <c r="CA9" s="148" t="s">
        <v>61</v>
      </c>
      <c r="CB9" s="148" t="s">
        <v>62</v>
      </c>
      <c r="CC9" s="148" t="s">
        <v>246</v>
      </c>
      <c r="CD9" s="148" t="s">
        <v>247</v>
      </c>
      <c r="CE9" s="148" t="s">
        <v>248</v>
      </c>
      <c r="CF9" s="148" t="s">
        <v>249</v>
      </c>
      <c r="CG9" s="148" t="s">
        <v>250</v>
      </c>
      <c r="CH9" s="148">
        <v>0</v>
      </c>
      <c r="CI9" s="148">
        <v>0</v>
      </c>
      <c r="CJ9" s="148" t="s">
        <v>63</v>
      </c>
      <c r="CK9" s="148" t="s">
        <v>64</v>
      </c>
      <c r="CL9" s="148" t="s">
        <v>65</v>
      </c>
      <c r="CM9" s="148" t="s">
        <v>66</v>
      </c>
      <c r="CN9" s="148" t="s">
        <v>67</v>
      </c>
      <c r="CO9" s="148" t="s">
        <v>68</v>
      </c>
      <c r="CP9" s="148" t="s">
        <v>69</v>
      </c>
      <c r="CQ9" s="148" t="s">
        <v>70</v>
      </c>
      <c r="CR9" s="148" t="s">
        <v>71</v>
      </c>
      <c r="CS9" s="148" t="s">
        <v>72</v>
      </c>
      <c r="CT9" s="148" t="s">
        <v>73</v>
      </c>
      <c r="CU9" s="148" t="s">
        <v>74</v>
      </c>
      <c r="CV9" s="148" t="s">
        <v>75</v>
      </c>
      <c r="CW9" s="148" t="s">
        <v>76</v>
      </c>
      <c r="CX9" s="148" t="s">
        <v>77</v>
      </c>
      <c r="CY9" s="148" t="s">
        <v>78</v>
      </c>
      <c r="CZ9" s="148" t="s">
        <v>79</v>
      </c>
      <c r="DA9" s="148" t="s">
        <v>80</v>
      </c>
      <c r="DB9" s="148" t="s">
        <v>81</v>
      </c>
      <c r="DC9" s="148" t="s">
        <v>251</v>
      </c>
      <c r="DD9" s="148" t="s">
        <v>82</v>
      </c>
      <c r="DE9" s="148" t="s">
        <v>83</v>
      </c>
      <c r="DF9" s="148" t="s">
        <v>84</v>
      </c>
      <c r="DG9" s="148" t="s">
        <v>85</v>
      </c>
      <c r="DH9" s="148" t="s">
        <v>86</v>
      </c>
      <c r="DI9" s="148" t="s">
        <v>87</v>
      </c>
      <c r="DJ9" s="148" t="s">
        <v>88</v>
      </c>
      <c r="DK9" s="148" t="s">
        <v>89</v>
      </c>
      <c r="DL9" s="148" t="s">
        <v>90</v>
      </c>
      <c r="DM9" s="148" t="s">
        <v>91</v>
      </c>
      <c r="DN9" s="148" t="s">
        <v>92</v>
      </c>
      <c r="DO9" s="148" t="s">
        <v>93</v>
      </c>
      <c r="DP9" s="148" t="s">
        <v>94</v>
      </c>
      <c r="DQ9" s="148" t="s">
        <v>95</v>
      </c>
      <c r="DR9" s="148" t="s">
        <v>253</v>
      </c>
      <c r="DS9" s="148" t="s">
        <v>96</v>
      </c>
      <c r="DT9" s="148">
        <v>0</v>
      </c>
      <c r="DU9" s="148">
        <v>0</v>
      </c>
      <c r="DV9" s="148"/>
      <c r="DW9" s="148"/>
      <c r="DX9" s="148"/>
      <c r="DY9" s="148"/>
      <c r="DZ9" s="148"/>
      <c r="EA9" s="148"/>
      <c r="EB9" s="148" t="s">
        <v>97</v>
      </c>
      <c r="EC9" s="148" t="s">
        <v>98</v>
      </c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</row>
    <row r="10" spans="1:175" s="157" customFormat="1" ht="13.5" hidden="1" customHeight="1" x14ac:dyDescent="0.1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 t="s">
        <v>419</v>
      </c>
      <c r="V10" s="153"/>
      <c r="W10" s="153"/>
      <c r="X10" s="153"/>
      <c r="Y10" s="154"/>
      <c r="Z10" s="151"/>
      <c r="AA10" s="151"/>
      <c r="AB10" s="151"/>
      <c r="AC10" s="151"/>
      <c r="AD10" s="151"/>
      <c r="AE10" s="152" t="s">
        <v>420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4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2" t="s">
        <v>421</v>
      </c>
      <c r="DG10" s="153"/>
      <c r="DH10" s="153"/>
      <c r="DI10" s="153"/>
      <c r="DJ10" s="153"/>
      <c r="DK10" s="153"/>
      <c r="DL10" s="153"/>
      <c r="DM10" s="153"/>
      <c r="DN10" s="153"/>
      <c r="DO10" s="153"/>
      <c r="DP10" s="154"/>
      <c r="DQ10" s="151"/>
      <c r="DR10" s="151"/>
      <c r="DS10" s="151"/>
      <c r="DT10" s="151"/>
      <c r="DU10" s="151"/>
      <c r="DV10" s="155"/>
      <c r="DW10" s="155"/>
      <c r="DX10" s="155"/>
      <c r="DY10" s="155"/>
      <c r="DZ10" s="155"/>
      <c r="EA10" s="155"/>
      <c r="EB10" s="152" t="s">
        <v>422</v>
      </c>
      <c r="EC10" s="154"/>
      <c r="ED10" s="156"/>
      <c r="EE10" s="156"/>
      <c r="EF10" s="156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</row>
    <row r="11" spans="1:175" s="157" customFormat="1" ht="13.5" hidden="1" customHeight="1" x14ac:dyDescent="0.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</row>
    <row r="12" spans="1:175" s="159" customFormat="1" ht="13.5" hidden="1" customHeight="1" x14ac:dyDescent="0.15">
      <c r="A12" s="158"/>
      <c r="B12" s="158">
        <v>1</v>
      </c>
      <c r="C12" s="158">
        <v>2</v>
      </c>
      <c r="D12" s="158">
        <v>3</v>
      </c>
      <c r="E12" s="158">
        <v>4</v>
      </c>
      <c r="F12" s="158">
        <v>5</v>
      </c>
      <c r="G12" s="158">
        <v>6</v>
      </c>
      <c r="H12" s="158">
        <v>7</v>
      </c>
      <c r="I12" s="158">
        <v>8</v>
      </c>
      <c r="J12" s="158">
        <v>9</v>
      </c>
      <c r="K12" s="158">
        <v>10</v>
      </c>
      <c r="L12" s="158">
        <v>11</v>
      </c>
      <c r="M12" s="158">
        <v>12</v>
      </c>
      <c r="N12" s="158">
        <v>13</v>
      </c>
      <c r="O12" s="158">
        <v>14</v>
      </c>
      <c r="P12" s="158">
        <v>15</v>
      </c>
      <c r="Q12" s="158">
        <v>16</v>
      </c>
      <c r="R12" s="158">
        <v>17</v>
      </c>
      <c r="S12" s="158">
        <v>18</v>
      </c>
      <c r="T12" s="158">
        <v>19</v>
      </c>
      <c r="U12" s="158">
        <v>20</v>
      </c>
      <c r="V12" s="158">
        <v>21</v>
      </c>
      <c r="W12" s="158">
        <v>22</v>
      </c>
      <c r="X12" s="158">
        <v>23</v>
      </c>
      <c r="Y12" s="158">
        <v>24</v>
      </c>
      <c r="Z12" s="158">
        <v>25</v>
      </c>
      <c r="AA12" s="158">
        <v>26</v>
      </c>
      <c r="AB12" s="158">
        <v>27</v>
      </c>
      <c r="AC12" s="158">
        <v>28</v>
      </c>
      <c r="AD12" s="158">
        <v>29</v>
      </c>
      <c r="AE12" s="158">
        <v>30</v>
      </c>
      <c r="AF12" s="158">
        <v>31</v>
      </c>
      <c r="AG12" s="158">
        <v>32</v>
      </c>
      <c r="AH12" s="158">
        <v>33</v>
      </c>
      <c r="AI12" s="158">
        <v>34</v>
      </c>
      <c r="AJ12" s="158">
        <v>35</v>
      </c>
      <c r="AK12" s="158">
        <v>36</v>
      </c>
      <c r="AL12" s="158">
        <v>37</v>
      </c>
      <c r="AM12" s="158">
        <v>38</v>
      </c>
      <c r="AN12" s="158">
        <v>39</v>
      </c>
      <c r="AO12" s="158">
        <v>40</v>
      </c>
      <c r="AP12" s="158">
        <v>41</v>
      </c>
      <c r="AQ12" s="158">
        <v>42</v>
      </c>
      <c r="AR12" s="158">
        <v>43</v>
      </c>
      <c r="AS12" s="158">
        <v>44</v>
      </c>
      <c r="AT12" s="158">
        <v>45</v>
      </c>
      <c r="AU12" s="158">
        <v>46</v>
      </c>
      <c r="AV12" s="158">
        <v>47</v>
      </c>
      <c r="AW12" s="158">
        <v>48</v>
      </c>
      <c r="AX12" s="158">
        <v>49</v>
      </c>
      <c r="AY12" s="158">
        <v>50</v>
      </c>
      <c r="AZ12" s="158">
        <v>51</v>
      </c>
      <c r="BA12" s="158">
        <v>52</v>
      </c>
      <c r="BB12" s="158">
        <v>53</v>
      </c>
      <c r="BC12" s="158">
        <v>54</v>
      </c>
      <c r="BD12" s="158">
        <v>55</v>
      </c>
      <c r="BE12" s="158">
        <v>56</v>
      </c>
      <c r="BF12" s="158">
        <v>57</v>
      </c>
      <c r="BG12" s="158">
        <v>58</v>
      </c>
      <c r="BH12" s="158">
        <v>59</v>
      </c>
      <c r="BI12" s="158">
        <v>60</v>
      </c>
      <c r="BJ12" s="158">
        <v>61</v>
      </c>
      <c r="BK12" s="158">
        <v>62</v>
      </c>
      <c r="BL12" s="158">
        <v>63</v>
      </c>
      <c r="BM12" s="158">
        <v>64</v>
      </c>
      <c r="BN12" s="158">
        <v>65</v>
      </c>
      <c r="BO12" s="158">
        <v>66</v>
      </c>
      <c r="BP12" s="158">
        <v>67</v>
      </c>
      <c r="BQ12" s="158">
        <v>68</v>
      </c>
      <c r="BR12" s="158">
        <v>69</v>
      </c>
      <c r="BS12" s="158">
        <v>70</v>
      </c>
      <c r="BT12" s="158">
        <v>71</v>
      </c>
      <c r="BU12" s="158">
        <v>72</v>
      </c>
      <c r="BV12" s="158">
        <v>73</v>
      </c>
      <c r="BW12" s="158">
        <v>74</v>
      </c>
      <c r="BX12" s="158">
        <v>75</v>
      </c>
      <c r="BY12" s="158">
        <v>76</v>
      </c>
      <c r="BZ12" s="158">
        <v>77</v>
      </c>
      <c r="CA12" s="158">
        <v>78</v>
      </c>
      <c r="CB12" s="158">
        <v>79</v>
      </c>
      <c r="CC12" s="158">
        <v>80</v>
      </c>
      <c r="CD12" s="158">
        <v>81</v>
      </c>
      <c r="CE12" s="158">
        <v>82</v>
      </c>
      <c r="CF12" s="158">
        <v>83</v>
      </c>
      <c r="CG12" s="158">
        <v>84</v>
      </c>
      <c r="CH12" s="158">
        <v>85</v>
      </c>
      <c r="CI12" s="158">
        <v>86</v>
      </c>
      <c r="CJ12" s="158">
        <v>87</v>
      </c>
      <c r="CK12" s="158">
        <v>88</v>
      </c>
      <c r="CL12" s="158">
        <v>89</v>
      </c>
      <c r="CM12" s="158">
        <v>90</v>
      </c>
      <c r="CN12" s="158">
        <v>91</v>
      </c>
      <c r="CO12" s="158">
        <v>92</v>
      </c>
      <c r="CP12" s="158">
        <v>93</v>
      </c>
      <c r="CQ12" s="158">
        <v>94</v>
      </c>
      <c r="CR12" s="158">
        <v>95</v>
      </c>
      <c r="CS12" s="158">
        <v>96</v>
      </c>
      <c r="CT12" s="158">
        <v>97</v>
      </c>
      <c r="CU12" s="158">
        <v>98</v>
      </c>
      <c r="CV12" s="158">
        <v>99</v>
      </c>
      <c r="CW12" s="158">
        <v>100</v>
      </c>
      <c r="CX12" s="158">
        <v>101</v>
      </c>
      <c r="CY12" s="158">
        <v>102</v>
      </c>
      <c r="CZ12" s="158">
        <v>103</v>
      </c>
      <c r="DA12" s="158">
        <v>104</v>
      </c>
      <c r="DB12" s="158">
        <v>105</v>
      </c>
      <c r="DC12" s="158">
        <v>106</v>
      </c>
      <c r="DD12" s="158">
        <v>107</v>
      </c>
      <c r="DE12" s="158">
        <v>108</v>
      </c>
      <c r="DF12" s="158">
        <v>109</v>
      </c>
      <c r="DG12" s="158">
        <v>110</v>
      </c>
      <c r="DH12" s="158">
        <v>111</v>
      </c>
      <c r="DI12" s="158">
        <v>112</v>
      </c>
      <c r="DJ12" s="158">
        <v>113</v>
      </c>
      <c r="DK12" s="158">
        <v>114</v>
      </c>
      <c r="DL12" s="158">
        <v>115</v>
      </c>
      <c r="DM12" s="158">
        <v>116</v>
      </c>
      <c r="DN12" s="158">
        <v>117</v>
      </c>
      <c r="DO12" s="158">
        <v>118</v>
      </c>
      <c r="DP12" s="158">
        <v>119</v>
      </c>
      <c r="DQ12" s="158">
        <v>120</v>
      </c>
      <c r="DR12" s="158">
        <v>121</v>
      </c>
      <c r="DS12" s="158">
        <v>122</v>
      </c>
      <c r="DT12" s="158">
        <v>123</v>
      </c>
      <c r="DU12" s="158">
        <v>124</v>
      </c>
      <c r="DV12" s="158"/>
      <c r="DW12" s="158"/>
      <c r="DX12" s="158"/>
      <c r="DY12" s="158"/>
      <c r="DZ12" s="158"/>
      <c r="EA12" s="158"/>
      <c r="EB12" s="158">
        <v>125</v>
      </c>
      <c r="EC12" s="158">
        <v>126</v>
      </c>
      <c r="ED12" s="158"/>
      <c r="EE12" s="158"/>
      <c r="EF12" s="158"/>
      <c r="EG12" s="158">
        <v>127</v>
      </c>
      <c r="EH12" s="158">
        <v>128</v>
      </c>
      <c r="EI12" s="158"/>
      <c r="EJ12" s="158"/>
      <c r="EK12" s="158"/>
      <c r="EL12" s="158"/>
      <c r="EM12" s="158">
        <v>129</v>
      </c>
      <c r="EN12" s="158">
        <v>130</v>
      </c>
      <c r="EO12" s="158">
        <v>131</v>
      </c>
      <c r="EP12" s="158">
        <v>132</v>
      </c>
      <c r="EQ12" s="158">
        <v>133</v>
      </c>
      <c r="ER12" s="158">
        <v>134</v>
      </c>
      <c r="ES12" s="158">
        <v>135</v>
      </c>
    </row>
    <row r="13" spans="1:175" s="162" customFormat="1" ht="15.75" customHeight="1" x14ac:dyDescent="0.35">
      <c r="A13" s="160"/>
      <c r="B13" s="160" t="s">
        <v>138</v>
      </c>
      <c r="C13" s="160" t="s">
        <v>139</v>
      </c>
      <c r="D13" s="160" t="s">
        <v>140</v>
      </c>
      <c r="E13" s="160" t="s">
        <v>141</v>
      </c>
      <c r="F13" s="160" t="s">
        <v>142</v>
      </c>
      <c r="G13" s="160" t="s">
        <v>143</v>
      </c>
      <c r="H13" s="160" t="s">
        <v>144</v>
      </c>
      <c r="I13" s="161">
        <v>2</v>
      </c>
      <c r="J13" s="161">
        <v>2</v>
      </c>
      <c r="K13" s="161">
        <v>2</v>
      </c>
      <c r="L13" s="161">
        <v>3</v>
      </c>
      <c r="M13" s="161">
        <v>3</v>
      </c>
      <c r="N13" s="161">
        <v>3</v>
      </c>
      <c r="O13" s="161">
        <v>3</v>
      </c>
      <c r="P13" s="161">
        <v>3</v>
      </c>
      <c r="Q13" s="161">
        <v>3</v>
      </c>
      <c r="R13" s="161">
        <v>2</v>
      </c>
      <c r="S13" s="161">
        <v>2</v>
      </c>
      <c r="T13" s="161">
        <v>2</v>
      </c>
      <c r="U13" s="161">
        <v>2</v>
      </c>
      <c r="V13" s="161">
        <v>2</v>
      </c>
      <c r="W13" s="161">
        <v>2</v>
      </c>
      <c r="X13" s="161">
        <v>2</v>
      </c>
      <c r="Y13" s="161">
        <v>2</v>
      </c>
      <c r="Z13" s="161">
        <v>2</v>
      </c>
      <c r="AA13" s="161">
        <v>3</v>
      </c>
      <c r="AB13" s="161">
        <v>2</v>
      </c>
      <c r="AC13" s="161">
        <v>3</v>
      </c>
      <c r="AD13" s="161">
        <v>2</v>
      </c>
      <c r="AE13" s="161">
        <v>1</v>
      </c>
      <c r="AF13" s="161">
        <v>1</v>
      </c>
      <c r="AG13" s="161">
        <v>1</v>
      </c>
      <c r="AH13" s="161">
        <v>1</v>
      </c>
      <c r="AI13" s="161">
        <v>1</v>
      </c>
      <c r="AJ13" s="161">
        <v>1</v>
      </c>
      <c r="AK13" s="161">
        <v>1</v>
      </c>
      <c r="AL13" s="161">
        <v>1</v>
      </c>
      <c r="AM13" s="161">
        <v>1</v>
      </c>
      <c r="AN13" s="161">
        <v>1</v>
      </c>
      <c r="AO13" s="161">
        <v>1</v>
      </c>
      <c r="AP13" s="161">
        <v>1</v>
      </c>
      <c r="AQ13" s="161">
        <v>1</v>
      </c>
      <c r="AR13" s="161">
        <v>1</v>
      </c>
      <c r="AS13" s="161">
        <v>1</v>
      </c>
      <c r="AT13" s="161">
        <v>1</v>
      </c>
      <c r="AU13" s="161">
        <v>1</v>
      </c>
      <c r="AV13" s="161">
        <v>1</v>
      </c>
      <c r="AW13" s="161">
        <v>1</v>
      </c>
      <c r="AX13" s="161">
        <v>1</v>
      </c>
      <c r="AY13" s="160" t="s">
        <v>145</v>
      </c>
      <c r="AZ13" s="160" t="s">
        <v>145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0" t="s">
        <v>145</v>
      </c>
      <c r="BQ13" s="160" t="s">
        <v>145</v>
      </c>
      <c r="BR13" s="161">
        <v>3</v>
      </c>
      <c r="BS13" s="161">
        <v>3</v>
      </c>
      <c r="BT13" s="161">
        <v>3</v>
      </c>
      <c r="BU13" s="161">
        <v>3</v>
      </c>
      <c r="BV13" s="161">
        <v>2</v>
      </c>
      <c r="BW13" s="161">
        <v>3</v>
      </c>
      <c r="BX13" s="161">
        <v>3</v>
      </c>
      <c r="BY13" s="161">
        <v>3</v>
      </c>
      <c r="BZ13" s="161">
        <v>2</v>
      </c>
      <c r="CA13" s="161">
        <v>3</v>
      </c>
      <c r="CB13" s="161">
        <v>2</v>
      </c>
      <c r="CC13" s="161">
        <v>3</v>
      </c>
      <c r="CD13" s="161">
        <v>3</v>
      </c>
      <c r="CE13" s="161">
        <v>1</v>
      </c>
      <c r="CF13" s="161">
        <v>1</v>
      </c>
      <c r="CG13" s="161">
        <v>1</v>
      </c>
      <c r="CH13" s="160" t="s">
        <v>145</v>
      </c>
      <c r="CI13" s="160" t="s">
        <v>145</v>
      </c>
      <c r="CJ13" s="161">
        <v>3</v>
      </c>
      <c r="CK13" s="161">
        <v>3</v>
      </c>
      <c r="CL13" s="161">
        <v>2</v>
      </c>
      <c r="CM13" s="161">
        <v>3</v>
      </c>
      <c r="CN13" s="161">
        <v>3</v>
      </c>
      <c r="CO13" s="161">
        <v>3</v>
      </c>
      <c r="CP13" s="161">
        <v>3</v>
      </c>
      <c r="CQ13" s="161">
        <v>3</v>
      </c>
      <c r="CR13" s="161">
        <v>3</v>
      </c>
      <c r="CS13" s="161">
        <v>3</v>
      </c>
      <c r="CT13" s="161">
        <v>3</v>
      </c>
      <c r="CU13" s="161">
        <v>2</v>
      </c>
      <c r="CV13" s="161">
        <v>1</v>
      </c>
      <c r="CW13" s="161">
        <v>3</v>
      </c>
      <c r="CX13" s="161">
        <v>3</v>
      </c>
      <c r="CY13" s="161">
        <v>3</v>
      </c>
      <c r="CZ13" s="161">
        <v>3</v>
      </c>
      <c r="DA13" s="161">
        <v>3</v>
      </c>
      <c r="DB13" s="161">
        <v>2</v>
      </c>
      <c r="DC13" s="161">
        <v>2</v>
      </c>
      <c r="DD13" s="161">
        <v>2</v>
      </c>
      <c r="DE13" s="161">
        <v>2</v>
      </c>
      <c r="DF13" s="161">
        <v>1</v>
      </c>
      <c r="DG13" s="161">
        <v>1</v>
      </c>
      <c r="DH13" s="161">
        <v>1</v>
      </c>
      <c r="DI13" s="161">
        <v>1</v>
      </c>
      <c r="DJ13" s="161">
        <v>1</v>
      </c>
      <c r="DK13" s="161">
        <v>1</v>
      </c>
      <c r="DL13" s="161">
        <v>1</v>
      </c>
      <c r="DM13" s="161">
        <v>1</v>
      </c>
      <c r="DN13" s="161">
        <v>1</v>
      </c>
      <c r="DO13" s="161">
        <v>1</v>
      </c>
      <c r="DP13" s="161">
        <v>1</v>
      </c>
      <c r="DQ13" s="161">
        <v>4</v>
      </c>
      <c r="DR13" s="161">
        <v>1</v>
      </c>
      <c r="DS13" s="161">
        <v>1</v>
      </c>
      <c r="DT13" s="160" t="s">
        <v>145</v>
      </c>
      <c r="DU13" s="160"/>
      <c r="DV13" s="160"/>
      <c r="DW13" s="160"/>
      <c r="DX13" s="160"/>
      <c r="DY13" s="160"/>
      <c r="DZ13" s="160"/>
      <c r="EA13" s="160"/>
      <c r="EB13" s="161">
        <v>6</v>
      </c>
      <c r="EC13" s="161">
        <v>6</v>
      </c>
      <c r="ED13" s="161"/>
      <c r="EE13" s="161"/>
      <c r="EF13" s="161"/>
      <c r="EG13" s="160" t="s">
        <v>145</v>
      </c>
      <c r="EH13" s="160" t="s">
        <v>145</v>
      </c>
      <c r="EI13" s="160"/>
      <c r="EJ13" s="160"/>
      <c r="EK13" s="160"/>
      <c r="EL13" s="160"/>
      <c r="EM13" s="160" t="s">
        <v>145</v>
      </c>
      <c r="EN13" s="160" t="s">
        <v>145</v>
      </c>
      <c r="EO13" s="160" t="s">
        <v>145</v>
      </c>
      <c r="EP13" s="160" t="s">
        <v>146</v>
      </c>
      <c r="EQ13" s="160" t="s">
        <v>147</v>
      </c>
      <c r="ER13" s="160" t="s">
        <v>148</v>
      </c>
      <c r="ES13" s="160" t="s">
        <v>149</v>
      </c>
      <c r="FJ13" s="162">
        <v>1.5</v>
      </c>
      <c r="FO13" s="162">
        <v>4.5</v>
      </c>
    </row>
    <row r="14" spans="1:175" ht="15.5" hidden="1" x14ac:dyDescent="0.35">
      <c r="B14" s="85" t="s">
        <v>423</v>
      </c>
      <c r="C14" s="112"/>
    </row>
    <row r="15" spans="1:175" ht="13" x14ac:dyDescent="0.3">
      <c r="B15" s="77" t="s">
        <v>424</v>
      </c>
    </row>
    <row r="16" spans="1:175" ht="20.149999999999999" customHeight="1" x14ac:dyDescent="0.15">
      <c r="A16" s="115">
        <v>1</v>
      </c>
      <c r="B16" s="116">
        <v>1921524751</v>
      </c>
      <c r="C16" s="117" t="s">
        <v>162</v>
      </c>
      <c r="D16" s="117" t="s">
        <v>425</v>
      </c>
      <c r="E16" s="117" t="s">
        <v>426</v>
      </c>
      <c r="F16" s="118">
        <v>34460</v>
      </c>
      <c r="G16" s="117" t="s">
        <v>172</v>
      </c>
      <c r="H16" s="117" t="s">
        <v>156</v>
      </c>
      <c r="I16" s="61">
        <v>8.9</v>
      </c>
      <c r="J16" s="61">
        <v>5.9</v>
      </c>
      <c r="K16" s="61">
        <v>7.7</v>
      </c>
      <c r="L16" s="61">
        <v>7.2</v>
      </c>
      <c r="M16" s="61">
        <v>8.6999999999999993</v>
      </c>
      <c r="N16" s="61">
        <v>7.1</v>
      </c>
      <c r="O16" s="61">
        <v>7.5</v>
      </c>
      <c r="P16" s="61">
        <v>5.4</v>
      </c>
      <c r="Q16" s="61">
        <v>6.73</v>
      </c>
      <c r="R16" s="119" t="s">
        <v>157</v>
      </c>
      <c r="S16" s="119" t="s">
        <v>157</v>
      </c>
      <c r="T16" s="61">
        <v>5.8</v>
      </c>
      <c r="U16" s="119" t="s">
        <v>157</v>
      </c>
      <c r="V16" s="119" t="s">
        <v>157</v>
      </c>
      <c r="W16" s="119">
        <v>7.8</v>
      </c>
      <c r="X16" s="61" t="s">
        <v>157</v>
      </c>
      <c r="Y16" s="119" t="s">
        <v>157</v>
      </c>
      <c r="Z16" s="61">
        <v>5.6</v>
      </c>
      <c r="AA16" s="61">
        <v>4.8</v>
      </c>
      <c r="AB16" s="61">
        <v>5.8</v>
      </c>
      <c r="AC16" s="61">
        <v>6.4</v>
      </c>
      <c r="AD16" s="61">
        <v>6.9</v>
      </c>
      <c r="AE16" s="61">
        <v>6.7</v>
      </c>
      <c r="AF16" s="61">
        <v>5.9</v>
      </c>
      <c r="AG16" s="61">
        <v>5.2</v>
      </c>
      <c r="AH16" s="61">
        <v>5.4</v>
      </c>
      <c r="AI16" s="61">
        <v>5.4</v>
      </c>
      <c r="AJ16" s="61">
        <v>5.6</v>
      </c>
      <c r="AK16" s="61">
        <v>5.6</v>
      </c>
      <c r="AL16" s="61">
        <v>4.2</v>
      </c>
      <c r="AM16" s="61">
        <v>4.0999999999999996</v>
      </c>
      <c r="AN16" s="61">
        <v>4.9000000000000004</v>
      </c>
      <c r="AO16" s="61">
        <v>4.9000000000000004</v>
      </c>
      <c r="AP16" s="61">
        <v>7</v>
      </c>
      <c r="AQ16" s="61">
        <v>5.4</v>
      </c>
      <c r="AR16" s="61">
        <v>6</v>
      </c>
      <c r="AS16" s="61">
        <v>5.8</v>
      </c>
      <c r="AT16" s="124">
        <v>5.3</v>
      </c>
      <c r="AU16" s="119" t="s">
        <v>157</v>
      </c>
      <c r="AV16" s="119" t="s">
        <v>157</v>
      </c>
      <c r="AW16" s="119" t="s">
        <v>157</v>
      </c>
      <c r="AX16" s="119" t="s">
        <v>157</v>
      </c>
      <c r="AY16" s="163">
        <v>56</v>
      </c>
      <c r="AZ16" s="163">
        <v>0</v>
      </c>
      <c r="BA16" s="164">
        <v>7.9</v>
      </c>
      <c r="BB16" s="164">
        <v>5.6</v>
      </c>
      <c r="BC16" s="164" t="s">
        <v>157</v>
      </c>
      <c r="BD16" s="165" t="s">
        <v>157</v>
      </c>
      <c r="BE16" s="165" t="s">
        <v>157</v>
      </c>
      <c r="BF16" s="165" t="s">
        <v>157</v>
      </c>
      <c r="BG16" s="165">
        <v>7.3</v>
      </c>
      <c r="BH16" s="165" t="s">
        <v>157</v>
      </c>
      <c r="BI16" s="164" t="s">
        <v>157</v>
      </c>
      <c r="BJ16" s="165" t="s">
        <v>157</v>
      </c>
      <c r="BK16" s="165" t="s">
        <v>157</v>
      </c>
      <c r="BL16" s="165" t="s">
        <v>157</v>
      </c>
      <c r="BM16" s="165">
        <v>4.4000000000000004</v>
      </c>
      <c r="BN16" s="165" t="s">
        <v>157</v>
      </c>
      <c r="BO16" s="164">
        <v>7.3</v>
      </c>
      <c r="BP16" s="164">
        <v>5</v>
      </c>
      <c r="BQ16" s="164">
        <v>0</v>
      </c>
      <c r="BR16" s="61">
        <v>5.87</v>
      </c>
      <c r="BS16" s="61">
        <v>7.13</v>
      </c>
      <c r="BT16" s="61">
        <v>5.97</v>
      </c>
      <c r="BU16" s="61">
        <v>5.47</v>
      </c>
      <c r="BV16" s="61">
        <v>5.2</v>
      </c>
      <c r="BW16" s="61">
        <v>6.37</v>
      </c>
      <c r="BX16" s="61">
        <v>6.8</v>
      </c>
      <c r="BY16" s="61">
        <v>5.9</v>
      </c>
      <c r="BZ16" s="61">
        <v>8.1999999999999993</v>
      </c>
      <c r="CA16" s="61">
        <v>7.47</v>
      </c>
      <c r="CB16" s="61">
        <v>6.6</v>
      </c>
      <c r="CC16" s="61">
        <v>6.7</v>
      </c>
      <c r="CD16" s="61">
        <v>6.67</v>
      </c>
      <c r="CE16" s="61">
        <v>5.2</v>
      </c>
      <c r="CF16" s="61">
        <v>6.2</v>
      </c>
      <c r="CG16" s="61">
        <v>8.9</v>
      </c>
      <c r="CH16" s="163">
        <v>39</v>
      </c>
      <c r="CI16" s="163">
        <v>0</v>
      </c>
      <c r="CJ16" s="61">
        <v>6.57</v>
      </c>
      <c r="CK16" s="61">
        <v>6.37</v>
      </c>
      <c r="CL16" s="61">
        <v>8.3000000000000007</v>
      </c>
      <c r="CM16" s="61">
        <v>5.67</v>
      </c>
      <c r="CN16" s="61">
        <v>6.1</v>
      </c>
      <c r="CO16" s="61">
        <v>5.9</v>
      </c>
      <c r="CP16" s="61">
        <v>5.7</v>
      </c>
      <c r="CQ16" s="61">
        <v>6.07</v>
      </c>
      <c r="CR16" s="61">
        <v>6.4</v>
      </c>
      <c r="CS16" s="61">
        <v>5.4</v>
      </c>
      <c r="CT16" s="124">
        <v>7.2</v>
      </c>
      <c r="CU16" s="61">
        <v>4.9000000000000004</v>
      </c>
      <c r="CV16" s="61">
        <v>8.1</v>
      </c>
      <c r="CW16" s="61">
        <v>6</v>
      </c>
      <c r="CX16" s="61">
        <v>6.3</v>
      </c>
      <c r="CY16" s="61">
        <v>5.37</v>
      </c>
      <c r="CZ16" s="61">
        <v>7.1</v>
      </c>
      <c r="DA16" s="61">
        <v>4.7</v>
      </c>
      <c r="DB16" s="61">
        <v>6.1</v>
      </c>
      <c r="DC16" s="61">
        <v>5.8</v>
      </c>
      <c r="DD16" s="61">
        <v>6.2</v>
      </c>
      <c r="DE16" s="61">
        <v>6.2</v>
      </c>
      <c r="DF16" s="61">
        <v>6.4</v>
      </c>
      <c r="DG16" s="119" t="s">
        <v>157</v>
      </c>
      <c r="DH16" s="119" t="s">
        <v>157</v>
      </c>
      <c r="DI16" s="119" t="s">
        <v>157</v>
      </c>
      <c r="DJ16" s="119" t="s">
        <v>157</v>
      </c>
      <c r="DK16" s="119" t="s">
        <v>157</v>
      </c>
      <c r="DL16" s="61">
        <v>6.2</v>
      </c>
      <c r="DM16" s="119" t="s">
        <v>157</v>
      </c>
      <c r="DN16" s="119" t="s">
        <v>157</v>
      </c>
      <c r="DO16" s="61">
        <v>7</v>
      </c>
      <c r="DP16" s="61">
        <v>6.2</v>
      </c>
      <c r="DQ16" s="61">
        <v>8.6</v>
      </c>
      <c r="DR16" s="61">
        <v>7</v>
      </c>
      <c r="DS16" s="61">
        <v>8.1</v>
      </c>
      <c r="DT16" s="120">
        <v>68</v>
      </c>
      <c r="DU16" s="163">
        <v>0</v>
      </c>
      <c r="DV16" s="166">
        <v>163</v>
      </c>
      <c r="DW16" s="167">
        <v>0</v>
      </c>
      <c r="DX16" s="166">
        <v>0</v>
      </c>
      <c r="DY16" s="166">
        <v>163</v>
      </c>
      <c r="DZ16" s="166">
        <v>6.39</v>
      </c>
      <c r="EA16" s="166">
        <v>2.44</v>
      </c>
      <c r="EB16" s="119" t="s">
        <v>158</v>
      </c>
      <c r="EC16" s="119" t="s">
        <v>157</v>
      </c>
      <c r="ED16" s="168">
        <v>7</v>
      </c>
      <c r="EE16" s="65">
        <v>0</v>
      </c>
      <c r="EF16" s="65">
        <v>0</v>
      </c>
      <c r="EG16" s="67">
        <v>0</v>
      </c>
      <c r="EH16" s="68">
        <v>6</v>
      </c>
      <c r="EI16" s="62">
        <v>163</v>
      </c>
      <c r="EJ16" s="169">
        <v>6</v>
      </c>
      <c r="EK16" s="62">
        <v>6.17</v>
      </c>
      <c r="EL16" s="62">
        <v>2.36</v>
      </c>
      <c r="EM16" s="67">
        <v>168</v>
      </c>
      <c r="EN16" s="68">
        <v>6</v>
      </c>
      <c r="EO16" s="69">
        <v>174</v>
      </c>
      <c r="EP16" s="70">
        <v>172</v>
      </c>
      <c r="EQ16" s="70">
        <v>6.13</v>
      </c>
      <c r="ER16" s="70">
        <v>2.35</v>
      </c>
      <c r="ES16" s="71" t="s">
        <v>157</v>
      </c>
      <c r="ET16" s="129">
        <v>0</v>
      </c>
    </row>
    <row r="17" spans="1:150" ht="20.149999999999999" customHeight="1" x14ac:dyDescent="0.15">
      <c r="A17" s="115">
        <v>2</v>
      </c>
      <c r="B17" s="116">
        <v>1921524650</v>
      </c>
      <c r="C17" s="117" t="s">
        <v>191</v>
      </c>
      <c r="D17" s="117" t="s">
        <v>153</v>
      </c>
      <c r="E17" s="117" t="s">
        <v>427</v>
      </c>
      <c r="F17" s="118">
        <v>34335</v>
      </c>
      <c r="G17" s="117" t="s">
        <v>172</v>
      </c>
      <c r="H17" s="117" t="s">
        <v>156</v>
      </c>
      <c r="I17" s="61">
        <v>8.3000000000000007</v>
      </c>
      <c r="J17" s="61">
        <v>7.3</v>
      </c>
      <c r="K17" s="61">
        <v>8.1</v>
      </c>
      <c r="L17" s="61">
        <v>8</v>
      </c>
      <c r="M17" s="61">
        <v>8.1</v>
      </c>
      <c r="N17" s="61">
        <v>9.1999999999999993</v>
      </c>
      <c r="O17" s="61">
        <v>9.17</v>
      </c>
      <c r="P17" s="61">
        <v>8.1</v>
      </c>
      <c r="Q17" s="61">
        <v>9.3000000000000007</v>
      </c>
      <c r="R17" s="119" t="s">
        <v>157</v>
      </c>
      <c r="S17" s="119" t="s">
        <v>157</v>
      </c>
      <c r="T17" s="61">
        <v>6.5</v>
      </c>
      <c r="U17" s="119" t="s">
        <v>157</v>
      </c>
      <c r="V17" s="119" t="s">
        <v>157</v>
      </c>
      <c r="W17" s="119">
        <v>8.1</v>
      </c>
      <c r="X17" s="61" t="s">
        <v>157</v>
      </c>
      <c r="Y17" s="119" t="s">
        <v>157</v>
      </c>
      <c r="Z17" s="61">
        <v>7.4</v>
      </c>
      <c r="AA17" s="61">
        <v>7.1</v>
      </c>
      <c r="AB17" s="61">
        <v>6.6</v>
      </c>
      <c r="AC17" s="61">
        <v>6.9</v>
      </c>
      <c r="AD17" s="61">
        <v>7.9</v>
      </c>
      <c r="AE17" s="61">
        <v>6.5</v>
      </c>
      <c r="AF17" s="61">
        <v>6.9</v>
      </c>
      <c r="AG17" s="61">
        <v>6.6</v>
      </c>
      <c r="AH17" s="61">
        <v>7.5</v>
      </c>
      <c r="AI17" s="61">
        <v>6</v>
      </c>
      <c r="AJ17" s="61">
        <v>4.0999999999999996</v>
      </c>
      <c r="AK17" s="61">
        <v>6.9</v>
      </c>
      <c r="AL17" s="61">
        <v>5.7</v>
      </c>
      <c r="AM17" s="61">
        <v>6.3</v>
      </c>
      <c r="AN17" s="61">
        <v>6.2</v>
      </c>
      <c r="AO17" s="61">
        <v>5.2</v>
      </c>
      <c r="AP17" s="61">
        <v>5.4</v>
      </c>
      <c r="AQ17" s="61">
        <v>6.9</v>
      </c>
      <c r="AR17" s="61">
        <v>6.6</v>
      </c>
      <c r="AS17" s="61">
        <v>5.5</v>
      </c>
      <c r="AT17" s="124">
        <v>6.6</v>
      </c>
      <c r="AU17" s="119" t="s">
        <v>157</v>
      </c>
      <c r="AV17" s="119" t="s">
        <v>157</v>
      </c>
      <c r="AW17" s="119" t="s">
        <v>157</v>
      </c>
      <c r="AX17" s="119" t="s">
        <v>157</v>
      </c>
      <c r="AY17" s="163">
        <v>56</v>
      </c>
      <c r="AZ17" s="163">
        <v>0</v>
      </c>
      <c r="BA17" s="164">
        <v>8.6999999999999993</v>
      </c>
      <c r="BB17" s="164">
        <v>9.6</v>
      </c>
      <c r="BC17" s="164" t="s">
        <v>157</v>
      </c>
      <c r="BD17" s="165" t="s">
        <v>157</v>
      </c>
      <c r="BE17" s="165">
        <v>8.4</v>
      </c>
      <c r="BF17" s="165" t="s">
        <v>157</v>
      </c>
      <c r="BG17" s="165" t="s">
        <v>157</v>
      </c>
      <c r="BH17" s="165" t="s">
        <v>157</v>
      </c>
      <c r="BI17" s="164" t="s">
        <v>157</v>
      </c>
      <c r="BJ17" s="165" t="s">
        <v>157</v>
      </c>
      <c r="BK17" s="165">
        <v>9.5</v>
      </c>
      <c r="BL17" s="165" t="s">
        <v>157</v>
      </c>
      <c r="BM17" s="165" t="s">
        <v>157</v>
      </c>
      <c r="BN17" s="165" t="s">
        <v>157</v>
      </c>
      <c r="BO17" s="164">
        <v>8.9</v>
      </c>
      <c r="BP17" s="164">
        <v>5</v>
      </c>
      <c r="BQ17" s="164">
        <v>0</v>
      </c>
      <c r="BR17" s="61">
        <v>7.57</v>
      </c>
      <c r="BS17" s="61">
        <v>7.53</v>
      </c>
      <c r="BT17" s="61">
        <v>7.13</v>
      </c>
      <c r="BU17" s="61">
        <v>6.63</v>
      </c>
      <c r="BV17" s="61">
        <v>6.2</v>
      </c>
      <c r="BW17" s="61">
        <v>6.6</v>
      </c>
      <c r="BX17" s="61">
        <v>7</v>
      </c>
      <c r="BY17" s="61">
        <v>9.6999999999999993</v>
      </c>
      <c r="BZ17" s="61">
        <v>6.95</v>
      </c>
      <c r="CA17" s="61">
        <v>6.63</v>
      </c>
      <c r="CB17" s="61">
        <v>5.9</v>
      </c>
      <c r="CC17" s="61">
        <v>8.1</v>
      </c>
      <c r="CD17" s="61">
        <v>6.07</v>
      </c>
      <c r="CE17" s="61">
        <v>6.5</v>
      </c>
      <c r="CF17" s="61">
        <v>7.5</v>
      </c>
      <c r="CG17" s="61">
        <v>8.4</v>
      </c>
      <c r="CH17" s="163">
        <v>39</v>
      </c>
      <c r="CI17" s="163">
        <v>0</v>
      </c>
      <c r="CJ17" s="61">
        <v>6.73</v>
      </c>
      <c r="CK17" s="61">
        <v>6.77</v>
      </c>
      <c r="CL17" s="61">
        <v>7.4</v>
      </c>
      <c r="CM17" s="61">
        <v>6.2</v>
      </c>
      <c r="CN17" s="61">
        <v>6.1</v>
      </c>
      <c r="CO17" s="61">
        <v>6.5</v>
      </c>
      <c r="CP17" s="61">
        <v>6.47</v>
      </c>
      <c r="CQ17" s="61">
        <v>7.23</v>
      </c>
      <c r="CR17" s="61">
        <v>6.4</v>
      </c>
      <c r="CS17" s="61">
        <v>6.73</v>
      </c>
      <c r="CT17" s="124">
        <v>8.5</v>
      </c>
      <c r="CU17" s="61">
        <v>6.9</v>
      </c>
      <c r="CV17" s="61">
        <v>7.4</v>
      </c>
      <c r="CW17" s="61">
        <v>5.7</v>
      </c>
      <c r="CX17" s="61">
        <v>6.33</v>
      </c>
      <c r="CY17" s="61">
        <v>5.67</v>
      </c>
      <c r="CZ17" s="61">
        <v>5.9</v>
      </c>
      <c r="DA17" s="61">
        <v>5</v>
      </c>
      <c r="DB17" s="61">
        <v>6.3</v>
      </c>
      <c r="DC17" s="61">
        <v>6.1</v>
      </c>
      <c r="DD17" s="61">
        <v>6.1</v>
      </c>
      <c r="DE17" s="61">
        <v>6.6</v>
      </c>
      <c r="DF17" s="61">
        <v>7.9</v>
      </c>
      <c r="DG17" s="119" t="s">
        <v>157</v>
      </c>
      <c r="DH17" s="119" t="s">
        <v>157</v>
      </c>
      <c r="DI17" s="119" t="s">
        <v>157</v>
      </c>
      <c r="DJ17" s="119" t="s">
        <v>157</v>
      </c>
      <c r="DK17" s="119" t="s">
        <v>157</v>
      </c>
      <c r="DL17" s="61">
        <v>7.5</v>
      </c>
      <c r="DM17" s="119" t="s">
        <v>157</v>
      </c>
      <c r="DN17" s="119" t="s">
        <v>157</v>
      </c>
      <c r="DO17" s="61">
        <v>6.7</v>
      </c>
      <c r="DP17" s="61">
        <v>7.6</v>
      </c>
      <c r="DQ17" s="61">
        <v>7.4</v>
      </c>
      <c r="DR17" s="61">
        <v>7.6</v>
      </c>
      <c r="DS17" s="61">
        <v>8.3000000000000007</v>
      </c>
      <c r="DT17" s="120">
        <v>68</v>
      </c>
      <c r="DU17" s="163">
        <v>0</v>
      </c>
      <c r="DV17" s="166">
        <v>163</v>
      </c>
      <c r="DW17" s="167">
        <v>0</v>
      </c>
      <c r="DX17" s="166">
        <v>0</v>
      </c>
      <c r="DY17" s="166">
        <v>163</v>
      </c>
      <c r="DZ17" s="166">
        <v>7.03</v>
      </c>
      <c r="EA17" s="166">
        <v>2.86</v>
      </c>
      <c r="EB17" s="119" t="s">
        <v>158</v>
      </c>
      <c r="EC17" s="119" t="s">
        <v>157</v>
      </c>
      <c r="ED17" s="168">
        <v>6</v>
      </c>
      <c r="EE17" s="65">
        <v>0</v>
      </c>
      <c r="EF17" s="65">
        <v>0</v>
      </c>
      <c r="EG17" s="67">
        <v>0</v>
      </c>
      <c r="EH17" s="68">
        <v>6</v>
      </c>
      <c r="EI17" s="62">
        <v>163</v>
      </c>
      <c r="EJ17" s="169">
        <v>6</v>
      </c>
      <c r="EK17" s="62">
        <v>6.78</v>
      </c>
      <c r="EL17" s="62">
        <v>2.75</v>
      </c>
      <c r="EM17" s="67">
        <v>168</v>
      </c>
      <c r="EN17" s="68">
        <v>6</v>
      </c>
      <c r="EO17" s="69">
        <v>174</v>
      </c>
      <c r="EP17" s="70">
        <v>172</v>
      </c>
      <c r="EQ17" s="70">
        <v>6.77</v>
      </c>
      <c r="ER17" s="70">
        <v>2.73</v>
      </c>
      <c r="ES17" s="71" t="s">
        <v>157</v>
      </c>
      <c r="ET17" s="129">
        <v>0</v>
      </c>
    </row>
    <row r="18" spans="1:150" ht="20.149999999999999" customHeight="1" x14ac:dyDescent="0.15">
      <c r="A18" s="115">
        <v>3</v>
      </c>
      <c r="B18" s="116">
        <v>1921524862</v>
      </c>
      <c r="C18" s="117" t="s">
        <v>169</v>
      </c>
      <c r="D18" s="117" t="s">
        <v>428</v>
      </c>
      <c r="E18" s="117" t="s">
        <v>181</v>
      </c>
      <c r="F18" s="118">
        <v>34649</v>
      </c>
      <c r="G18" s="117" t="s">
        <v>172</v>
      </c>
      <c r="H18" s="117" t="s">
        <v>156</v>
      </c>
      <c r="I18" s="61">
        <v>8.1999999999999993</v>
      </c>
      <c r="J18" s="61">
        <v>6</v>
      </c>
      <c r="K18" s="61">
        <v>7.1</v>
      </c>
      <c r="L18" s="61">
        <v>7.9</v>
      </c>
      <c r="M18" s="61">
        <v>9.3000000000000007</v>
      </c>
      <c r="N18" s="61">
        <v>5.8</v>
      </c>
      <c r="O18" s="61">
        <v>5.7</v>
      </c>
      <c r="P18" s="61">
        <v>8.6300000000000008</v>
      </c>
      <c r="Q18" s="61">
        <v>5.3</v>
      </c>
      <c r="R18" s="119" t="s">
        <v>157</v>
      </c>
      <c r="S18" s="119" t="s">
        <v>157</v>
      </c>
      <c r="T18" s="61">
        <v>6.5</v>
      </c>
      <c r="U18" s="119" t="s">
        <v>157</v>
      </c>
      <c r="V18" s="119" t="s">
        <v>157</v>
      </c>
      <c r="W18" s="119">
        <v>7.1</v>
      </c>
      <c r="X18" s="61" t="s">
        <v>157</v>
      </c>
      <c r="Y18" s="119" t="s">
        <v>157</v>
      </c>
      <c r="Z18" s="61">
        <v>6</v>
      </c>
      <c r="AA18" s="61">
        <v>6.4</v>
      </c>
      <c r="AB18" s="61">
        <v>6.9</v>
      </c>
      <c r="AC18" s="61">
        <v>5.8</v>
      </c>
      <c r="AD18" s="61">
        <v>7.9</v>
      </c>
      <c r="AE18" s="61" t="s">
        <v>429</v>
      </c>
      <c r="AF18" s="61">
        <v>5.3</v>
      </c>
      <c r="AG18" s="61">
        <v>6.7</v>
      </c>
      <c r="AH18" s="61">
        <v>7.3</v>
      </c>
      <c r="AI18" s="61">
        <v>6.4</v>
      </c>
      <c r="AJ18" s="61">
        <v>6.2</v>
      </c>
      <c r="AK18" s="61">
        <v>4.5999999999999996</v>
      </c>
      <c r="AL18" s="61">
        <v>6.2</v>
      </c>
      <c r="AM18" s="61">
        <v>5.7</v>
      </c>
      <c r="AN18" s="61">
        <v>4.4000000000000004</v>
      </c>
      <c r="AO18" s="61">
        <v>5.3</v>
      </c>
      <c r="AP18" s="61">
        <v>8.4</v>
      </c>
      <c r="AQ18" s="61">
        <v>5.4</v>
      </c>
      <c r="AR18" s="61">
        <v>6.2</v>
      </c>
      <c r="AS18" s="61">
        <v>6.9</v>
      </c>
      <c r="AT18" s="124">
        <v>8.9</v>
      </c>
      <c r="AU18" s="119">
        <v>0</v>
      </c>
      <c r="AV18" s="119" t="s">
        <v>157</v>
      </c>
      <c r="AW18" s="119" t="s">
        <v>157</v>
      </c>
      <c r="AX18" s="119">
        <v>6.6</v>
      </c>
      <c r="AY18" s="163">
        <v>57</v>
      </c>
      <c r="AZ18" s="163">
        <v>0</v>
      </c>
      <c r="BA18" s="164">
        <v>5.7</v>
      </c>
      <c r="BB18" s="164">
        <v>4.4000000000000004</v>
      </c>
      <c r="BC18" s="164">
        <v>9</v>
      </c>
      <c r="BD18" s="165" t="s">
        <v>157</v>
      </c>
      <c r="BE18" s="165" t="s">
        <v>157</v>
      </c>
      <c r="BF18" s="165" t="s">
        <v>157</v>
      </c>
      <c r="BG18" s="165" t="s">
        <v>157</v>
      </c>
      <c r="BH18" s="165" t="s">
        <v>157</v>
      </c>
      <c r="BI18" s="164">
        <v>4.9000000000000004</v>
      </c>
      <c r="BJ18" s="165" t="s">
        <v>157</v>
      </c>
      <c r="BK18" s="165" t="s">
        <v>157</v>
      </c>
      <c r="BL18" s="165" t="s">
        <v>157</v>
      </c>
      <c r="BM18" s="165" t="s">
        <v>157</v>
      </c>
      <c r="BN18" s="165" t="s">
        <v>157</v>
      </c>
      <c r="BO18" s="164">
        <v>6.2</v>
      </c>
      <c r="BP18" s="164">
        <v>5</v>
      </c>
      <c r="BQ18" s="164">
        <v>0</v>
      </c>
      <c r="BR18" s="61">
        <v>5.63</v>
      </c>
      <c r="BS18" s="61">
        <v>6</v>
      </c>
      <c r="BT18" s="61">
        <v>5.0999999999999996</v>
      </c>
      <c r="BU18" s="61">
        <v>6.63</v>
      </c>
      <c r="BV18" s="61">
        <v>5.8</v>
      </c>
      <c r="BW18" s="61">
        <v>5.33</v>
      </c>
      <c r="BX18" s="61">
        <v>6.6</v>
      </c>
      <c r="BY18" s="61">
        <v>5.2</v>
      </c>
      <c r="BZ18" s="61">
        <v>6.65</v>
      </c>
      <c r="CA18" s="61">
        <v>6.63</v>
      </c>
      <c r="CB18" s="61">
        <v>4.7</v>
      </c>
      <c r="CC18" s="61">
        <v>5.3</v>
      </c>
      <c r="CD18" s="61">
        <v>5.27</v>
      </c>
      <c r="CE18" s="61">
        <v>5.2</v>
      </c>
      <c r="CF18" s="61">
        <v>6.4</v>
      </c>
      <c r="CG18" s="61">
        <v>8.5</v>
      </c>
      <c r="CH18" s="163">
        <v>39</v>
      </c>
      <c r="CI18" s="163">
        <v>0</v>
      </c>
      <c r="CJ18" s="61">
        <v>5.5</v>
      </c>
      <c r="CK18" s="61">
        <v>5.5</v>
      </c>
      <c r="CL18" s="61">
        <v>4.2</v>
      </c>
      <c r="CM18" s="61">
        <v>5</v>
      </c>
      <c r="CN18" s="61">
        <v>5.67</v>
      </c>
      <c r="CO18" s="61">
        <v>6.03</v>
      </c>
      <c r="CP18" s="61">
        <v>4.63</v>
      </c>
      <c r="CQ18" s="61">
        <v>6.8</v>
      </c>
      <c r="CR18" s="61">
        <v>5.3</v>
      </c>
      <c r="CS18" s="61">
        <v>6.97</v>
      </c>
      <c r="CT18" s="124">
        <v>8.4</v>
      </c>
      <c r="CU18" s="61">
        <v>5.3</v>
      </c>
      <c r="CV18" s="61">
        <v>7.7</v>
      </c>
      <c r="CW18" s="61">
        <v>6.53</v>
      </c>
      <c r="CX18" s="61">
        <v>4.5999999999999996</v>
      </c>
      <c r="CY18" s="61">
        <v>5.7</v>
      </c>
      <c r="CZ18" s="61">
        <v>7.3</v>
      </c>
      <c r="DA18" s="61">
        <v>6.1</v>
      </c>
      <c r="DB18" s="61">
        <v>6.9</v>
      </c>
      <c r="DC18" s="61">
        <v>6.4</v>
      </c>
      <c r="DD18" s="61">
        <v>5.2</v>
      </c>
      <c r="DE18" s="61">
        <v>5.6</v>
      </c>
      <c r="DF18" s="61">
        <v>6.4</v>
      </c>
      <c r="DG18" s="119" t="s">
        <v>157</v>
      </c>
      <c r="DH18" s="119" t="s">
        <v>157</v>
      </c>
      <c r="DI18" s="119" t="s">
        <v>157</v>
      </c>
      <c r="DJ18" s="119" t="s">
        <v>157</v>
      </c>
      <c r="DK18" s="119" t="s">
        <v>157</v>
      </c>
      <c r="DL18" s="61">
        <v>6.4</v>
      </c>
      <c r="DM18" s="119" t="s">
        <v>157</v>
      </c>
      <c r="DN18" s="119" t="s">
        <v>157</v>
      </c>
      <c r="DO18" s="61">
        <v>6.7</v>
      </c>
      <c r="DP18" s="61">
        <v>7.6</v>
      </c>
      <c r="DQ18" s="61">
        <v>8.4</v>
      </c>
      <c r="DR18" s="61">
        <v>6.6</v>
      </c>
      <c r="DS18" s="61">
        <v>8</v>
      </c>
      <c r="DT18" s="120">
        <v>68</v>
      </c>
      <c r="DU18" s="163">
        <v>0</v>
      </c>
      <c r="DV18" s="166">
        <v>164</v>
      </c>
      <c r="DW18" s="167">
        <v>0</v>
      </c>
      <c r="DX18" s="166">
        <v>1</v>
      </c>
      <c r="DY18" s="166">
        <v>163</v>
      </c>
      <c r="DZ18" s="166">
        <v>6.28</v>
      </c>
      <c r="EA18" s="166">
        <v>2.38</v>
      </c>
      <c r="EB18" s="119" t="s">
        <v>158</v>
      </c>
      <c r="EC18" s="119" t="s">
        <v>157</v>
      </c>
      <c r="ED18" s="168">
        <v>0</v>
      </c>
      <c r="EE18" s="65">
        <v>0</v>
      </c>
      <c r="EF18" s="65">
        <v>0</v>
      </c>
      <c r="EG18" s="67">
        <v>0</v>
      </c>
      <c r="EH18" s="68">
        <v>6</v>
      </c>
      <c r="EI18" s="62">
        <v>163</v>
      </c>
      <c r="EJ18" s="169">
        <v>6</v>
      </c>
      <c r="EK18" s="62">
        <v>6.06</v>
      </c>
      <c r="EL18" s="62">
        <v>2.2999999999999998</v>
      </c>
      <c r="EM18" s="67">
        <v>169</v>
      </c>
      <c r="EN18" s="68">
        <v>6</v>
      </c>
      <c r="EO18" s="69">
        <v>174</v>
      </c>
      <c r="EP18" s="70">
        <v>174</v>
      </c>
      <c r="EQ18" s="70">
        <v>6.02</v>
      </c>
      <c r="ER18" s="70">
        <v>2.2599999999999998</v>
      </c>
      <c r="ES18" s="71" t="s">
        <v>157</v>
      </c>
      <c r="ET18" s="129">
        <v>0</v>
      </c>
    </row>
    <row r="19" spans="1:150" ht="20.149999999999999" customHeight="1" x14ac:dyDescent="0.15">
      <c r="A19" s="115">
        <v>4</v>
      </c>
      <c r="B19" s="116">
        <v>1920524696</v>
      </c>
      <c r="C19" s="117" t="s">
        <v>430</v>
      </c>
      <c r="D19" s="117" t="s">
        <v>431</v>
      </c>
      <c r="E19" s="117" t="s">
        <v>432</v>
      </c>
      <c r="F19" s="118">
        <v>34871</v>
      </c>
      <c r="G19" s="117" t="s">
        <v>172</v>
      </c>
      <c r="H19" s="117" t="s">
        <v>156</v>
      </c>
      <c r="I19" s="61">
        <v>8</v>
      </c>
      <c r="J19" s="61">
        <v>6</v>
      </c>
      <c r="K19" s="61">
        <v>7.5</v>
      </c>
      <c r="L19" s="61">
        <v>9.4</v>
      </c>
      <c r="M19" s="61">
        <v>5.8</v>
      </c>
      <c r="N19" s="61">
        <v>5.8</v>
      </c>
      <c r="O19" s="61">
        <v>6</v>
      </c>
      <c r="P19" s="61">
        <v>6.2</v>
      </c>
      <c r="Q19" s="61">
        <v>7.23</v>
      </c>
      <c r="R19" s="119" t="s">
        <v>157</v>
      </c>
      <c r="S19" s="119" t="s">
        <v>157</v>
      </c>
      <c r="T19" s="61">
        <v>5.5</v>
      </c>
      <c r="U19" s="119" t="s">
        <v>157</v>
      </c>
      <c r="V19" s="119" t="s">
        <v>157</v>
      </c>
      <c r="W19" s="119">
        <v>7.6</v>
      </c>
      <c r="X19" s="61" t="s">
        <v>157</v>
      </c>
      <c r="Y19" s="119" t="s">
        <v>157</v>
      </c>
      <c r="Z19" s="61">
        <v>5.6</v>
      </c>
      <c r="AA19" s="61">
        <v>5</v>
      </c>
      <c r="AB19" s="61">
        <v>6</v>
      </c>
      <c r="AC19" s="61">
        <v>4.9000000000000004</v>
      </c>
      <c r="AD19" s="61">
        <v>6.1</v>
      </c>
      <c r="AE19" s="61">
        <v>5.6</v>
      </c>
      <c r="AF19" s="61">
        <v>6.9</v>
      </c>
      <c r="AG19" s="61">
        <v>6.4</v>
      </c>
      <c r="AH19" s="61">
        <v>6.8</v>
      </c>
      <c r="AI19" s="61">
        <v>5</v>
      </c>
      <c r="AJ19" s="61">
        <v>6.3</v>
      </c>
      <c r="AK19" s="61">
        <v>5.8</v>
      </c>
      <c r="AL19" s="61">
        <v>6.2</v>
      </c>
      <c r="AM19" s="61">
        <v>5.8</v>
      </c>
      <c r="AN19" s="61">
        <v>6.3</v>
      </c>
      <c r="AO19" s="61">
        <v>5.2</v>
      </c>
      <c r="AP19" s="61">
        <v>7.5</v>
      </c>
      <c r="AQ19" s="61">
        <v>5.6</v>
      </c>
      <c r="AR19" s="61">
        <v>6.6</v>
      </c>
      <c r="AS19" s="61">
        <v>6.3</v>
      </c>
      <c r="AT19" s="124">
        <v>6.7</v>
      </c>
      <c r="AU19" s="119" t="s">
        <v>157</v>
      </c>
      <c r="AV19" s="119" t="s">
        <v>157</v>
      </c>
      <c r="AW19" s="119" t="s">
        <v>157</v>
      </c>
      <c r="AX19" s="119" t="s">
        <v>157</v>
      </c>
      <c r="AY19" s="163">
        <v>56</v>
      </c>
      <c r="AZ19" s="163">
        <v>0</v>
      </c>
      <c r="BA19" s="164">
        <v>8.1999999999999993</v>
      </c>
      <c r="BB19" s="164">
        <v>7.4</v>
      </c>
      <c r="BC19" s="164" t="s">
        <v>157</v>
      </c>
      <c r="BD19" s="165" t="s">
        <v>157</v>
      </c>
      <c r="BE19" s="165" t="s">
        <v>157</v>
      </c>
      <c r="BF19" s="165" t="s">
        <v>157</v>
      </c>
      <c r="BG19" s="165">
        <v>4</v>
      </c>
      <c r="BH19" s="165" t="s">
        <v>157</v>
      </c>
      <c r="BI19" s="164" t="s">
        <v>157</v>
      </c>
      <c r="BJ19" s="165" t="s">
        <v>157</v>
      </c>
      <c r="BK19" s="165" t="s">
        <v>157</v>
      </c>
      <c r="BL19" s="165" t="s">
        <v>157</v>
      </c>
      <c r="BM19" s="165">
        <v>4.4000000000000004</v>
      </c>
      <c r="BN19" s="165" t="s">
        <v>157</v>
      </c>
      <c r="BO19" s="164">
        <v>5.2</v>
      </c>
      <c r="BP19" s="164">
        <v>5</v>
      </c>
      <c r="BQ19" s="164">
        <v>0</v>
      </c>
      <c r="BR19" s="61">
        <v>6.27</v>
      </c>
      <c r="BS19" s="61">
        <v>5.6</v>
      </c>
      <c r="BT19" s="61">
        <v>6</v>
      </c>
      <c r="BU19" s="61">
        <v>5.63</v>
      </c>
      <c r="BV19" s="61">
        <v>4.9000000000000004</v>
      </c>
      <c r="BW19" s="61">
        <v>5.93</v>
      </c>
      <c r="BX19" s="61">
        <v>5.23</v>
      </c>
      <c r="BY19" s="61">
        <v>6.3</v>
      </c>
      <c r="BZ19" s="61">
        <v>6.8</v>
      </c>
      <c r="CA19" s="61">
        <v>4.83</v>
      </c>
      <c r="CB19" s="61">
        <v>6.5</v>
      </c>
      <c r="CC19" s="61">
        <v>4.8</v>
      </c>
      <c r="CD19" s="61">
        <v>5.4</v>
      </c>
      <c r="CE19" s="61">
        <v>5.6</v>
      </c>
      <c r="CF19" s="61">
        <v>6.8</v>
      </c>
      <c r="CG19" s="61">
        <v>7.5</v>
      </c>
      <c r="CH19" s="163">
        <v>39</v>
      </c>
      <c r="CI19" s="163">
        <v>0</v>
      </c>
      <c r="CJ19" s="61">
        <v>5.37</v>
      </c>
      <c r="CK19" s="61">
        <v>6.83</v>
      </c>
      <c r="CL19" s="61">
        <v>6.6</v>
      </c>
      <c r="CM19" s="61">
        <v>5.97</v>
      </c>
      <c r="CN19" s="61">
        <v>5.63</v>
      </c>
      <c r="CO19" s="61">
        <v>4.8</v>
      </c>
      <c r="CP19" s="61">
        <v>4.93</v>
      </c>
      <c r="CQ19" s="61">
        <v>5.67</v>
      </c>
      <c r="CR19" s="61">
        <v>5.5</v>
      </c>
      <c r="CS19" s="61">
        <v>5.9</v>
      </c>
      <c r="CT19" s="124">
        <v>6.4</v>
      </c>
      <c r="CU19" s="61">
        <v>4.9000000000000004</v>
      </c>
      <c r="CV19" s="61">
        <v>7.7</v>
      </c>
      <c r="CW19" s="61">
        <v>5.83</v>
      </c>
      <c r="CX19" s="61">
        <v>4.7300000000000004</v>
      </c>
      <c r="CY19" s="61">
        <v>4.8</v>
      </c>
      <c r="CZ19" s="61">
        <v>4.9000000000000004</v>
      </c>
      <c r="DA19" s="61">
        <v>6.6</v>
      </c>
      <c r="DB19" s="61">
        <v>4.0999999999999996</v>
      </c>
      <c r="DC19" s="61">
        <v>7.2</v>
      </c>
      <c r="DD19" s="61">
        <v>4.3</v>
      </c>
      <c r="DE19" s="61">
        <v>5.9</v>
      </c>
      <c r="DF19" s="61">
        <v>6.4</v>
      </c>
      <c r="DG19" s="119" t="s">
        <v>157</v>
      </c>
      <c r="DH19" s="119" t="s">
        <v>157</v>
      </c>
      <c r="DI19" s="119" t="s">
        <v>157</v>
      </c>
      <c r="DJ19" s="119" t="s">
        <v>157</v>
      </c>
      <c r="DK19" s="119" t="s">
        <v>157</v>
      </c>
      <c r="DL19" s="61">
        <v>5.4</v>
      </c>
      <c r="DM19" s="119" t="s">
        <v>157</v>
      </c>
      <c r="DN19" s="119" t="s">
        <v>157</v>
      </c>
      <c r="DO19" s="61">
        <v>5.3</v>
      </c>
      <c r="DP19" s="61">
        <v>6.4</v>
      </c>
      <c r="DQ19" s="61">
        <v>7.2</v>
      </c>
      <c r="DR19" s="61">
        <v>7.9</v>
      </c>
      <c r="DS19" s="61">
        <v>8.1</v>
      </c>
      <c r="DT19" s="120">
        <v>68</v>
      </c>
      <c r="DU19" s="163">
        <v>0</v>
      </c>
      <c r="DV19" s="166">
        <v>163</v>
      </c>
      <c r="DW19" s="167">
        <v>0</v>
      </c>
      <c r="DX19" s="166">
        <v>0</v>
      </c>
      <c r="DY19" s="166">
        <v>163</v>
      </c>
      <c r="DZ19" s="166">
        <v>5.97</v>
      </c>
      <c r="EA19" s="166">
        <v>2.2000000000000002</v>
      </c>
      <c r="EB19" s="119" t="s">
        <v>158</v>
      </c>
      <c r="EC19" s="119" t="s">
        <v>157</v>
      </c>
      <c r="ED19" s="168">
        <v>6.3</v>
      </c>
      <c r="EE19" s="65">
        <v>0</v>
      </c>
      <c r="EF19" s="65">
        <v>0</v>
      </c>
      <c r="EG19" s="67">
        <v>0</v>
      </c>
      <c r="EH19" s="68">
        <v>6</v>
      </c>
      <c r="EI19" s="62">
        <v>163</v>
      </c>
      <c r="EJ19" s="169">
        <v>6</v>
      </c>
      <c r="EK19" s="62">
        <v>5.75</v>
      </c>
      <c r="EL19" s="62">
        <v>2.12</v>
      </c>
      <c r="EM19" s="67">
        <v>168</v>
      </c>
      <c r="EN19" s="68">
        <v>6</v>
      </c>
      <c r="EO19" s="69">
        <v>174</v>
      </c>
      <c r="EP19" s="70">
        <v>172</v>
      </c>
      <c r="EQ19" s="70">
        <v>5.73</v>
      </c>
      <c r="ER19" s="70">
        <v>2.1</v>
      </c>
      <c r="ES19" s="71" t="s">
        <v>157</v>
      </c>
      <c r="ET19" s="129">
        <v>0</v>
      </c>
    </row>
    <row r="20" spans="1:150" ht="20.149999999999999" customHeight="1" x14ac:dyDescent="0.15">
      <c r="A20" s="115">
        <v>5</v>
      </c>
      <c r="B20" s="116">
        <v>1921524674</v>
      </c>
      <c r="C20" s="117" t="s">
        <v>191</v>
      </c>
      <c r="D20" s="117" t="s">
        <v>157</v>
      </c>
      <c r="E20" s="117" t="s">
        <v>433</v>
      </c>
      <c r="F20" s="118">
        <v>34398</v>
      </c>
      <c r="G20" s="117" t="s">
        <v>172</v>
      </c>
      <c r="H20" s="117" t="s">
        <v>156</v>
      </c>
      <c r="I20" s="61">
        <v>7.5</v>
      </c>
      <c r="J20" s="61">
        <v>5.9</v>
      </c>
      <c r="K20" s="61">
        <v>7.4</v>
      </c>
      <c r="L20" s="61">
        <v>9.3000000000000007</v>
      </c>
      <c r="M20" s="61">
        <v>8.5</v>
      </c>
      <c r="N20" s="61">
        <v>6</v>
      </c>
      <c r="O20" s="61">
        <v>7.27</v>
      </c>
      <c r="P20" s="61">
        <v>7.7</v>
      </c>
      <c r="Q20" s="61">
        <v>7.07</v>
      </c>
      <c r="R20" s="119" t="s">
        <v>157</v>
      </c>
      <c r="S20" s="119" t="s">
        <v>157</v>
      </c>
      <c r="T20" s="61">
        <v>6.6</v>
      </c>
      <c r="U20" s="119">
        <v>7.1</v>
      </c>
      <c r="V20" s="119" t="s">
        <v>157</v>
      </c>
      <c r="W20" s="119" t="s">
        <v>157</v>
      </c>
      <c r="X20" s="61" t="s">
        <v>157</v>
      </c>
      <c r="Y20" s="119" t="s">
        <v>157</v>
      </c>
      <c r="Z20" s="61">
        <v>8</v>
      </c>
      <c r="AA20" s="61">
        <v>8.3000000000000007</v>
      </c>
      <c r="AB20" s="61">
        <v>6.9</v>
      </c>
      <c r="AC20" s="61">
        <v>7.1</v>
      </c>
      <c r="AD20" s="61">
        <v>8.6</v>
      </c>
      <c r="AE20" s="61">
        <v>6.2</v>
      </c>
      <c r="AF20" s="61">
        <v>7.6</v>
      </c>
      <c r="AG20" s="61">
        <v>6.8</v>
      </c>
      <c r="AH20" s="61">
        <v>5.7</v>
      </c>
      <c r="AI20" s="61">
        <v>5.5</v>
      </c>
      <c r="AJ20" s="61">
        <v>5.7</v>
      </c>
      <c r="AK20" s="61">
        <v>4.8</v>
      </c>
      <c r="AL20" s="61">
        <v>5.0999999999999996</v>
      </c>
      <c r="AM20" s="61">
        <v>7.2</v>
      </c>
      <c r="AN20" s="61">
        <v>5.4</v>
      </c>
      <c r="AO20" s="61">
        <v>4.7</v>
      </c>
      <c r="AP20" s="61">
        <v>5.6</v>
      </c>
      <c r="AQ20" s="61">
        <v>5.0999999999999996</v>
      </c>
      <c r="AR20" s="61">
        <v>6.4</v>
      </c>
      <c r="AS20" s="61">
        <v>7</v>
      </c>
      <c r="AT20" s="124">
        <v>5.0999999999999996</v>
      </c>
      <c r="AU20" s="119" t="s">
        <v>157</v>
      </c>
      <c r="AV20" s="119" t="s">
        <v>157</v>
      </c>
      <c r="AW20" s="119" t="s">
        <v>157</v>
      </c>
      <c r="AX20" s="119" t="s">
        <v>157</v>
      </c>
      <c r="AY20" s="163">
        <v>56</v>
      </c>
      <c r="AZ20" s="163">
        <v>0</v>
      </c>
      <c r="BA20" s="164">
        <v>9.3000000000000007</v>
      </c>
      <c r="BB20" s="164">
        <v>7.8</v>
      </c>
      <c r="BC20" s="164">
        <v>6.1</v>
      </c>
      <c r="BD20" s="165" t="s">
        <v>157</v>
      </c>
      <c r="BE20" s="165" t="s">
        <v>157</v>
      </c>
      <c r="BF20" s="165" t="s">
        <v>157</v>
      </c>
      <c r="BG20" s="165" t="s">
        <v>157</v>
      </c>
      <c r="BH20" s="165" t="s">
        <v>157</v>
      </c>
      <c r="BI20" s="164">
        <v>5.6</v>
      </c>
      <c r="BJ20" s="165" t="s">
        <v>157</v>
      </c>
      <c r="BK20" s="165" t="s">
        <v>157</v>
      </c>
      <c r="BL20" s="165" t="s">
        <v>157</v>
      </c>
      <c r="BM20" s="165" t="s">
        <v>157</v>
      </c>
      <c r="BN20" s="165" t="s">
        <v>157</v>
      </c>
      <c r="BO20" s="164">
        <v>4.5</v>
      </c>
      <c r="BP20" s="164">
        <v>5</v>
      </c>
      <c r="BQ20" s="164">
        <v>0</v>
      </c>
      <c r="BR20" s="61">
        <v>6.97</v>
      </c>
      <c r="BS20" s="61">
        <v>6.37</v>
      </c>
      <c r="BT20" s="61">
        <v>7.67</v>
      </c>
      <c r="BU20" s="61">
        <v>6</v>
      </c>
      <c r="BV20" s="61">
        <v>5.9</v>
      </c>
      <c r="BW20" s="61">
        <v>5.97</v>
      </c>
      <c r="BX20" s="61">
        <v>7.53</v>
      </c>
      <c r="BY20" s="61">
        <v>6.9</v>
      </c>
      <c r="BZ20" s="61">
        <v>6.7</v>
      </c>
      <c r="CA20" s="61">
        <v>7.17</v>
      </c>
      <c r="CB20" s="61">
        <v>5.5</v>
      </c>
      <c r="CC20" s="61">
        <v>5.9</v>
      </c>
      <c r="CD20" s="61">
        <v>5.63</v>
      </c>
      <c r="CE20" s="61">
        <v>7</v>
      </c>
      <c r="CF20" s="61">
        <v>6.3</v>
      </c>
      <c r="CG20" s="61">
        <v>7.8</v>
      </c>
      <c r="CH20" s="163">
        <v>39</v>
      </c>
      <c r="CI20" s="163">
        <v>0</v>
      </c>
      <c r="CJ20" s="61">
        <v>5.9</v>
      </c>
      <c r="CK20" s="61">
        <v>7.83</v>
      </c>
      <c r="CL20" s="61">
        <v>5.5</v>
      </c>
      <c r="CM20" s="61">
        <v>5.3</v>
      </c>
      <c r="CN20" s="61">
        <v>5.33</v>
      </c>
      <c r="CO20" s="61">
        <v>6.47</v>
      </c>
      <c r="CP20" s="61">
        <v>5.77</v>
      </c>
      <c r="CQ20" s="61">
        <v>6.2</v>
      </c>
      <c r="CR20" s="61">
        <v>4.8</v>
      </c>
      <c r="CS20" s="61">
        <v>5.57</v>
      </c>
      <c r="CT20" s="124">
        <v>7</v>
      </c>
      <c r="CU20" s="61">
        <v>7.2</v>
      </c>
      <c r="CV20" s="61">
        <v>6.9</v>
      </c>
      <c r="CW20" s="61">
        <v>5.3</v>
      </c>
      <c r="CX20" s="61">
        <v>6.6</v>
      </c>
      <c r="CY20" s="61">
        <v>5.7</v>
      </c>
      <c r="CZ20" s="61">
        <v>5.9</v>
      </c>
      <c r="DA20" s="61">
        <v>5.8</v>
      </c>
      <c r="DB20" s="61">
        <v>5.6</v>
      </c>
      <c r="DC20" s="61">
        <v>5.7</v>
      </c>
      <c r="DD20" s="61">
        <v>6.5</v>
      </c>
      <c r="DE20" s="61">
        <v>6.5</v>
      </c>
      <c r="DF20" s="61">
        <v>7.2</v>
      </c>
      <c r="DG20" s="119" t="s">
        <v>157</v>
      </c>
      <c r="DH20" s="119" t="s">
        <v>157</v>
      </c>
      <c r="DI20" s="119" t="s">
        <v>157</v>
      </c>
      <c r="DJ20" s="119" t="s">
        <v>157</v>
      </c>
      <c r="DK20" s="119" t="s">
        <v>157</v>
      </c>
      <c r="DL20" s="61">
        <v>5.0999999999999996</v>
      </c>
      <c r="DM20" s="119" t="s">
        <v>157</v>
      </c>
      <c r="DN20" s="119" t="s">
        <v>157</v>
      </c>
      <c r="DO20" s="61">
        <v>6.9</v>
      </c>
      <c r="DP20" s="61">
        <v>6.6</v>
      </c>
      <c r="DQ20" s="61">
        <v>6.9</v>
      </c>
      <c r="DR20" s="61">
        <v>7.7</v>
      </c>
      <c r="DS20" s="61">
        <v>7.7</v>
      </c>
      <c r="DT20" s="120">
        <v>68</v>
      </c>
      <c r="DU20" s="163">
        <v>0</v>
      </c>
      <c r="DV20" s="166">
        <v>163</v>
      </c>
      <c r="DW20" s="167">
        <v>0</v>
      </c>
      <c r="DX20" s="166">
        <v>0</v>
      </c>
      <c r="DY20" s="166">
        <v>163</v>
      </c>
      <c r="DZ20" s="166">
        <v>6.55</v>
      </c>
      <c r="EA20" s="166">
        <v>2.5499999999999998</v>
      </c>
      <c r="EB20" s="119" t="s">
        <v>158</v>
      </c>
      <c r="EC20" s="119" t="s">
        <v>157</v>
      </c>
      <c r="ED20" s="168">
        <v>0</v>
      </c>
      <c r="EE20" s="65">
        <v>0</v>
      </c>
      <c r="EF20" s="65">
        <v>0</v>
      </c>
      <c r="EG20" s="67">
        <v>0</v>
      </c>
      <c r="EH20" s="68">
        <v>6</v>
      </c>
      <c r="EI20" s="62">
        <v>163</v>
      </c>
      <c r="EJ20" s="169">
        <v>6</v>
      </c>
      <c r="EK20" s="62">
        <v>6.32</v>
      </c>
      <c r="EL20" s="62">
        <v>2.46</v>
      </c>
      <c r="EM20" s="67">
        <v>168</v>
      </c>
      <c r="EN20" s="68">
        <v>6</v>
      </c>
      <c r="EO20" s="69">
        <v>174</v>
      </c>
      <c r="EP20" s="70">
        <v>166</v>
      </c>
      <c r="EQ20" s="70">
        <v>6.54</v>
      </c>
      <c r="ER20" s="70">
        <v>2.56</v>
      </c>
      <c r="ES20" s="71" t="s">
        <v>157</v>
      </c>
      <c r="ET20" s="129">
        <v>0</v>
      </c>
    </row>
    <row r="21" spans="1:150" ht="20.149999999999999" customHeight="1" x14ac:dyDescent="0.15">
      <c r="A21" s="115">
        <v>6</v>
      </c>
      <c r="B21" s="116">
        <v>1921528399</v>
      </c>
      <c r="C21" s="117" t="s">
        <v>176</v>
      </c>
      <c r="D21" s="117" t="s">
        <v>434</v>
      </c>
      <c r="E21" s="117" t="s">
        <v>435</v>
      </c>
      <c r="F21" s="118">
        <v>34774</v>
      </c>
      <c r="G21" s="117" t="s">
        <v>172</v>
      </c>
      <c r="H21" s="117" t="s">
        <v>156</v>
      </c>
      <c r="I21" s="61">
        <v>7.9</v>
      </c>
      <c r="J21" s="61">
        <v>8.1</v>
      </c>
      <c r="K21" s="61">
        <v>5.8</v>
      </c>
      <c r="L21" s="61">
        <v>7</v>
      </c>
      <c r="M21" s="61">
        <v>7.6</v>
      </c>
      <c r="N21" s="61">
        <v>8</v>
      </c>
      <c r="O21" s="61">
        <v>8.5299999999999994</v>
      </c>
      <c r="P21" s="61">
        <v>8.9</v>
      </c>
      <c r="Q21" s="61">
        <v>7.47</v>
      </c>
      <c r="R21" s="119" t="s">
        <v>157</v>
      </c>
      <c r="S21" s="119" t="s">
        <v>157</v>
      </c>
      <c r="T21" s="61">
        <v>6.5</v>
      </c>
      <c r="U21" s="119" t="s">
        <v>157</v>
      </c>
      <c r="V21" s="119" t="s">
        <v>157</v>
      </c>
      <c r="W21" s="119">
        <v>7.9</v>
      </c>
      <c r="X21" s="61" t="s">
        <v>157</v>
      </c>
      <c r="Y21" s="119" t="s">
        <v>157</v>
      </c>
      <c r="Z21" s="61">
        <v>8.1999999999999993</v>
      </c>
      <c r="AA21" s="61">
        <v>6.9</v>
      </c>
      <c r="AB21" s="61">
        <v>6.1</v>
      </c>
      <c r="AC21" s="61">
        <v>7</v>
      </c>
      <c r="AD21" s="61">
        <v>7.6</v>
      </c>
      <c r="AE21" s="61">
        <v>6.8</v>
      </c>
      <c r="AF21" s="61">
        <v>7.1</v>
      </c>
      <c r="AG21" s="61">
        <v>5.8</v>
      </c>
      <c r="AH21" s="61">
        <v>6.9</v>
      </c>
      <c r="AI21" s="61">
        <v>6.8</v>
      </c>
      <c r="AJ21" s="61">
        <v>5.5</v>
      </c>
      <c r="AK21" s="61">
        <v>6.6</v>
      </c>
      <c r="AL21" s="61">
        <v>6.5</v>
      </c>
      <c r="AM21" s="61">
        <v>6.5</v>
      </c>
      <c r="AN21" s="61">
        <v>6.8</v>
      </c>
      <c r="AO21" s="61">
        <v>5.5</v>
      </c>
      <c r="AP21" s="61">
        <v>6.9</v>
      </c>
      <c r="AQ21" s="61">
        <v>5.4</v>
      </c>
      <c r="AR21" s="61">
        <v>5.9</v>
      </c>
      <c r="AS21" s="61">
        <v>7.2</v>
      </c>
      <c r="AT21" s="124">
        <v>4.5</v>
      </c>
      <c r="AU21" s="119" t="s">
        <v>157</v>
      </c>
      <c r="AV21" s="119" t="s">
        <v>157</v>
      </c>
      <c r="AW21" s="119" t="s">
        <v>157</v>
      </c>
      <c r="AX21" s="119" t="s">
        <v>157</v>
      </c>
      <c r="AY21" s="163">
        <v>56</v>
      </c>
      <c r="AZ21" s="163">
        <v>0</v>
      </c>
      <c r="BA21" s="164">
        <v>7.2</v>
      </c>
      <c r="BB21" s="164">
        <v>5.5</v>
      </c>
      <c r="BC21" s="164" t="s">
        <v>157</v>
      </c>
      <c r="BD21" s="165" t="s">
        <v>157</v>
      </c>
      <c r="BE21" s="165">
        <v>6.1</v>
      </c>
      <c r="BF21" s="165" t="s">
        <v>157</v>
      </c>
      <c r="BG21" s="165" t="s">
        <v>157</v>
      </c>
      <c r="BH21" s="165" t="s">
        <v>157</v>
      </c>
      <c r="BI21" s="164" t="s">
        <v>157</v>
      </c>
      <c r="BJ21" s="165" t="s">
        <v>157</v>
      </c>
      <c r="BK21" s="165">
        <v>6.6</v>
      </c>
      <c r="BL21" s="165" t="s">
        <v>157</v>
      </c>
      <c r="BM21" s="165" t="s">
        <v>157</v>
      </c>
      <c r="BN21" s="165" t="s">
        <v>157</v>
      </c>
      <c r="BO21" s="164">
        <v>6.3</v>
      </c>
      <c r="BP21" s="164">
        <v>5</v>
      </c>
      <c r="BQ21" s="164">
        <v>0</v>
      </c>
      <c r="BR21" s="61">
        <v>6.67</v>
      </c>
      <c r="BS21" s="61">
        <v>6.97</v>
      </c>
      <c r="BT21" s="61">
        <v>8.1</v>
      </c>
      <c r="BU21" s="61">
        <v>6.07</v>
      </c>
      <c r="BV21" s="61">
        <v>7</v>
      </c>
      <c r="BW21" s="61">
        <v>6.63</v>
      </c>
      <c r="BX21" s="61">
        <v>8.0299999999999994</v>
      </c>
      <c r="BY21" s="61">
        <v>8.1999999999999993</v>
      </c>
      <c r="BZ21" s="61">
        <v>7.1</v>
      </c>
      <c r="CA21" s="61">
        <v>6.43</v>
      </c>
      <c r="CB21" s="61">
        <v>6.9</v>
      </c>
      <c r="CC21" s="61">
        <v>6.8</v>
      </c>
      <c r="CD21" s="61">
        <v>6.13</v>
      </c>
      <c r="CE21" s="61">
        <v>8</v>
      </c>
      <c r="CF21" s="61">
        <v>6.1</v>
      </c>
      <c r="CG21" s="61">
        <v>7.8</v>
      </c>
      <c r="CH21" s="163">
        <v>39</v>
      </c>
      <c r="CI21" s="163">
        <v>0</v>
      </c>
      <c r="CJ21" s="61">
        <v>6.37</v>
      </c>
      <c r="CK21" s="61">
        <v>7.77</v>
      </c>
      <c r="CL21" s="61">
        <v>7.6</v>
      </c>
      <c r="CM21" s="61">
        <v>6.13</v>
      </c>
      <c r="CN21" s="61">
        <v>7.97</v>
      </c>
      <c r="CO21" s="61">
        <v>5.77</v>
      </c>
      <c r="CP21" s="61">
        <v>6.53</v>
      </c>
      <c r="CQ21" s="61">
        <v>6.27</v>
      </c>
      <c r="CR21" s="61">
        <v>5.0999999999999996</v>
      </c>
      <c r="CS21" s="61">
        <v>6.17</v>
      </c>
      <c r="CT21" s="124">
        <v>7.5</v>
      </c>
      <c r="CU21" s="61">
        <v>6.3</v>
      </c>
      <c r="CV21" s="61">
        <v>7.1</v>
      </c>
      <c r="CW21" s="61">
        <v>5.7</v>
      </c>
      <c r="CX21" s="61">
        <v>6</v>
      </c>
      <c r="CY21" s="61">
        <v>6.23</v>
      </c>
      <c r="CZ21" s="61">
        <v>6.6</v>
      </c>
      <c r="DA21" s="61">
        <v>6.9</v>
      </c>
      <c r="DB21" s="61">
        <v>5.7</v>
      </c>
      <c r="DC21" s="61">
        <v>6.6</v>
      </c>
      <c r="DD21" s="61">
        <v>6.1</v>
      </c>
      <c r="DE21" s="61">
        <v>6.4</v>
      </c>
      <c r="DF21" s="61">
        <v>7.4</v>
      </c>
      <c r="DG21" s="119" t="s">
        <v>157</v>
      </c>
      <c r="DH21" s="119" t="s">
        <v>157</v>
      </c>
      <c r="DI21" s="119" t="s">
        <v>157</v>
      </c>
      <c r="DJ21" s="119" t="s">
        <v>157</v>
      </c>
      <c r="DK21" s="119" t="s">
        <v>157</v>
      </c>
      <c r="DL21" s="61">
        <v>7.3</v>
      </c>
      <c r="DM21" s="119" t="s">
        <v>157</v>
      </c>
      <c r="DN21" s="119" t="s">
        <v>157</v>
      </c>
      <c r="DO21" s="61">
        <v>5.6</v>
      </c>
      <c r="DP21" s="61">
        <v>6.7</v>
      </c>
      <c r="DQ21" s="61">
        <v>7.2</v>
      </c>
      <c r="DR21" s="61">
        <v>8.4</v>
      </c>
      <c r="DS21" s="61">
        <v>8.1</v>
      </c>
      <c r="DT21" s="120">
        <v>68</v>
      </c>
      <c r="DU21" s="163">
        <v>0</v>
      </c>
      <c r="DV21" s="166">
        <v>163</v>
      </c>
      <c r="DW21" s="167">
        <v>0</v>
      </c>
      <c r="DX21" s="166">
        <v>0</v>
      </c>
      <c r="DY21" s="166">
        <v>163</v>
      </c>
      <c r="DZ21" s="166">
        <v>6.89</v>
      </c>
      <c r="EA21" s="166">
        <v>2.79</v>
      </c>
      <c r="EB21" s="119" t="s">
        <v>158</v>
      </c>
      <c r="EC21" s="119" t="s">
        <v>157</v>
      </c>
      <c r="ED21" s="168">
        <v>7.5</v>
      </c>
      <c r="EE21" s="65">
        <v>0</v>
      </c>
      <c r="EF21" s="65">
        <v>0</v>
      </c>
      <c r="EG21" s="67">
        <v>0</v>
      </c>
      <c r="EH21" s="68">
        <v>6</v>
      </c>
      <c r="EI21" s="62">
        <v>163</v>
      </c>
      <c r="EJ21" s="169">
        <v>6</v>
      </c>
      <c r="EK21" s="62">
        <v>6.64</v>
      </c>
      <c r="EL21" s="62">
        <v>2.69</v>
      </c>
      <c r="EM21" s="67">
        <v>168</v>
      </c>
      <c r="EN21" s="68">
        <v>6</v>
      </c>
      <c r="EO21" s="69">
        <v>174</v>
      </c>
      <c r="EP21" s="70">
        <v>172</v>
      </c>
      <c r="EQ21" s="70">
        <v>6.63</v>
      </c>
      <c r="ER21" s="70">
        <v>2.68</v>
      </c>
      <c r="ES21" s="71" t="s">
        <v>157</v>
      </c>
      <c r="ET21" s="129">
        <v>0</v>
      </c>
    </row>
    <row r="22" spans="1:150" ht="20.149999999999999" customHeight="1" x14ac:dyDescent="0.15">
      <c r="A22" s="115">
        <v>7</v>
      </c>
      <c r="B22" s="116">
        <v>1921529745</v>
      </c>
      <c r="C22" s="117" t="s">
        <v>436</v>
      </c>
      <c r="D22" s="117" t="s">
        <v>437</v>
      </c>
      <c r="E22" s="117" t="s">
        <v>438</v>
      </c>
      <c r="F22" s="118">
        <v>34834</v>
      </c>
      <c r="G22" s="117" t="s">
        <v>172</v>
      </c>
      <c r="H22" s="117" t="s">
        <v>156</v>
      </c>
      <c r="I22" s="61">
        <v>7.8</v>
      </c>
      <c r="J22" s="61">
        <v>7</v>
      </c>
      <c r="K22" s="61">
        <v>7.9</v>
      </c>
      <c r="L22" s="61">
        <v>8</v>
      </c>
      <c r="M22" s="61">
        <v>6.4</v>
      </c>
      <c r="N22" s="61">
        <v>6.5</v>
      </c>
      <c r="O22" s="61">
        <v>7.23</v>
      </c>
      <c r="P22" s="61">
        <v>6.9</v>
      </c>
      <c r="Q22" s="61">
        <v>7.4</v>
      </c>
      <c r="R22" s="119" t="s">
        <v>157</v>
      </c>
      <c r="S22" s="119" t="s">
        <v>157</v>
      </c>
      <c r="T22" s="61">
        <v>6.8</v>
      </c>
      <c r="U22" s="119" t="s">
        <v>157</v>
      </c>
      <c r="V22" s="119" t="s">
        <v>157</v>
      </c>
      <c r="W22" s="119">
        <v>6.2</v>
      </c>
      <c r="X22" s="61" t="s">
        <v>157</v>
      </c>
      <c r="Y22" s="119" t="s">
        <v>157</v>
      </c>
      <c r="Z22" s="61">
        <v>4.3</v>
      </c>
      <c r="AA22" s="61">
        <v>5.3</v>
      </c>
      <c r="AB22" s="61">
        <v>7.9</v>
      </c>
      <c r="AC22" s="61">
        <v>6.9</v>
      </c>
      <c r="AD22" s="61">
        <v>7.6</v>
      </c>
      <c r="AE22" s="61">
        <v>6</v>
      </c>
      <c r="AF22" s="61">
        <v>6.8</v>
      </c>
      <c r="AG22" s="61">
        <v>7</v>
      </c>
      <c r="AH22" s="61">
        <v>6.6</v>
      </c>
      <c r="AI22" s="61">
        <v>5.0999999999999996</v>
      </c>
      <c r="AJ22" s="61">
        <v>4.4000000000000004</v>
      </c>
      <c r="AK22" s="61">
        <v>5.4</v>
      </c>
      <c r="AL22" s="61">
        <v>5.8</v>
      </c>
      <c r="AM22" s="61">
        <v>6.3</v>
      </c>
      <c r="AN22" s="61">
        <v>5</v>
      </c>
      <c r="AO22" s="61">
        <v>6</v>
      </c>
      <c r="AP22" s="61">
        <v>5.2</v>
      </c>
      <c r="AQ22" s="61">
        <v>4.5999999999999996</v>
      </c>
      <c r="AR22" s="61">
        <v>5.3</v>
      </c>
      <c r="AS22" s="61">
        <v>5</v>
      </c>
      <c r="AT22" s="124">
        <v>7.2</v>
      </c>
      <c r="AU22" s="119" t="s">
        <v>157</v>
      </c>
      <c r="AV22" s="119" t="s">
        <v>157</v>
      </c>
      <c r="AW22" s="119" t="s">
        <v>157</v>
      </c>
      <c r="AX22" s="119" t="s">
        <v>157</v>
      </c>
      <c r="AY22" s="163">
        <v>56</v>
      </c>
      <c r="AZ22" s="163">
        <v>0</v>
      </c>
      <c r="BA22" s="164">
        <v>8.4</v>
      </c>
      <c r="BB22" s="164">
        <v>8.8000000000000007</v>
      </c>
      <c r="BC22" s="164" t="s">
        <v>157</v>
      </c>
      <c r="BD22" s="165" t="s">
        <v>157</v>
      </c>
      <c r="BE22" s="165" t="s">
        <v>157</v>
      </c>
      <c r="BF22" s="165" t="s">
        <v>157</v>
      </c>
      <c r="BG22" s="165">
        <v>7.9</v>
      </c>
      <c r="BH22" s="165" t="s">
        <v>157</v>
      </c>
      <c r="BI22" s="164" t="s">
        <v>157</v>
      </c>
      <c r="BJ22" s="165" t="s">
        <v>157</v>
      </c>
      <c r="BK22" s="165" t="s">
        <v>157</v>
      </c>
      <c r="BL22" s="165" t="s">
        <v>157</v>
      </c>
      <c r="BM22" s="165">
        <v>4.9000000000000004</v>
      </c>
      <c r="BN22" s="165" t="s">
        <v>157</v>
      </c>
      <c r="BO22" s="164">
        <v>7</v>
      </c>
      <c r="BP22" s="164">
        <v>5</v>
      </c>
      <c r="BQ22" s="164">
        <v>0</v>
      </c>
      <c r="BR22" s="61">
        <v>6.9</v>
      </c>
      <c r="BS22" s="61">
        <v>5.97</v>
      </c>
      <c r="BT22" s="61">
        <v>6.13</v>
      </c>
      <c r="BU22" s="61">
        <v>7.1</v>
      </c>
      <c r="BV22" s="61">
        <v>7.5</v>
      </c>
      <c r="BW22" s="61">
        <v>6.23</v>
      </c>
      <c r="BX22" s="61">
        <v>6.77</v>
      </c>
      <c r="BY22" s="61">
        <v>6.6</v>
      </c>
      <c r="BZ22" s="61">
        <v>7.7</v>
      </c>
      <c r="CA22" s="61">
        <v>7.3</v>
      </c>
      <c r="CB22" s="61">
        <v>5.9</v>
      </c>
      <c r="CC22" s="61">
        <v>5.9</v>
      </c>
      <c r="CD22" s="61">
        <v>6.5</v>
      </c>
      <c r="CE22" s="61">
        <v>4.3</v>
      </c>
      <c r="CF22" s="61">
        <v>7.2</v>
      </c>
      <c r="CG22" s="61">
        <v>7.1</v>
      </c>
      <c r="CH22" s="163">
        <v>39</v>
      </c>
      <c r="CI22" s="163">
        <v>0</v>
      </c>
      <c r="CJ22" s="61">
        <v>5.6</v>
      </c>
      <c r="CK22" s="61">
        <v>7.27</v>
      </c>
      <c r="CL22" s="61">
        <v>7</v>
      </c>
      <c r="CM22" s="61">
        <v>6.33</v>
      </c>
      <c r="CN22" s="61">
        <v>6.7</v>
      </c>
      <c r="CO22" s="61">
        <v>5.97</v>
      </c>
      <c r="CP22" s="61">
        <v>5.03</v>
      </c>
      <c r="CQ22" s="61">
        <v>6.13</v>
      </c>
      <c r="CR22" s="61">
        <v>4.3</v>
      </c>
      <c r="CS22" s="61">
        <v>5.67</v>
      </c>
      <c r="CT22" s="124">
        <v>5.2</v>
      </c>
      <c r="CU22" s="61">
        <v>4.8</v>
      </c>
      <c r="CV22" s="61">
        <v>7.6</v>
      </c>
      <c r="CW22" s="61">
        <v>6.5</v>
      </c>
      <c r="CX22" s="61">
        <v>5.47</v>
      </c>
      <c r="CY22" s="61">
        <v>5.47</v>
      </c>
      <c r="CZ22" s="61">
        <v>5.8</v>
      </c>
      <c r="DA22" s="61">
        <v>5.6</v>
      </c>
      <c r="DB22" s="61">
        <v>4.8</v>
      </c>
      <c r="DC22" s="61">
        <v>6.6</v>
      </c>
      <c r="DD22" s="61">
        <v>6.5</v>
      </c>
      <c r="DE22" s="61">
        <v>5.8</v>
      </c>
      <c r="DF22" s="61">
        <v>7</v>
      </c>
      <c r="DG22" s="119" t="s">
        <v>157</v>
      </c>
      <c r="DH22" s="119" t="s">
        <v>157</v>
      </c>
      <c r="DI22" s="119" t="s">
        <v>157</v>
      </c>
      <c r="DJ22" s="119" t="s">
        <v>157</v>
      </c>
      <c r="DK22" s="119" t="s">
        <v>157</v>
      </c>
      <c r="DL22" s="61">
        <v>6.3</v>
      </c>
      <c r="DM22" s="119" t="s">
        <v>157</v>
      </c>
      <c r="DN22" s="119" t="s">
        <v>157</v>
      </c>
      <c r="DO22" s="61">
        <v>6.5</v>
      </c>
      <c r="DP22" s="61">
        <v>7.5</v>
      </c>
      <c r="DQ22" s="61">
        <v>6</v>
      </c>
      <c r="DR22" s="61">
        <v>7.8</v>
      </c>
      <c r="DS22" s="61">
        <v>6.4</v>
      </c>
      <c r="DT22" s="120">
        <v>68</v>
      </c>
      <c r="DU22" s="163">
        <v>0</v>
      </c>
      <c r="DV22" s="166">
        <v>163</v>
      </c>
      <c r="DW22" s="167">
        <v>0</v>
      </c>
      <c r="DX22" s="166">
        <v>0</v>
      </c>
      <c r="DY22" s="166">
        <v>163</v>
      </c>
      <c r="DZ22" s="166">
        <v>6.31</v>
      </c>
      <c r="EA22" s="166">
        <v>2.4</v>
      </c>
      <c r="EB22" s="119">
        <v>0</v>
      </c>
      <c r="EC22" s="119" t="s">
        <v>157</v>
      </c>
      <c r="ED22" s="168">
        <v>5.8</v>
      </c>
      <c r="EE22" s="65">
        <v>0</v>
      </c>
      <c r="EF22" s="65">
        <v>0</v>
      </c>
      <c r="EG22" s="67">
        <v>0</v>
      </c>
      <c r="EH22" s="68">
        <v>6</v>
      </c>
      <c r="EI22" s="62">
        <v>163</v>
      </c>
      <c r="EJ22" s="169">
        <v>6</v>
      </c>
      <c r="EK22" s="62">
        <v>6.09</v>
      </c>
      <c r="EL22" s="62">
        <v>2.31</v>
      </c>
      <c r="EM22" s="67">
        <v>168</v>
      </c>
      <c r="EN22" s="68">
        <v>6</v>
      </c>
      <c r="EO22" s="69">
        <v>174</v>
      </c>
      <c r="EP22" s="70">
        <v>172</v>
      </c>
      <c r="EQ22" s="70">
        <v>6.07</v>
      </c>
      <c r="ER22" s="70">
        <v>2.3199999999999998</v>
      </c>
      <c r="ES22" s="71" t="s">
        <v>157</v>
      </c>
      <c r="ET22" s="129">
        <v>0</v>
      </c>
    </row>
    <row r="23" spans="1:150" ht="20.149999999999999" customHeight="1" x14ac:dyDescent="0.15">
      <c r="A23" s="115"/>
      <c r="B23" s="116"/>
      <c r="C23" s="117"/>
      <c r="D23" s="117"/>
      <c r="E23" s="117"/>
      <c r="F23" s="118"/>
      <c r="G23" s="117"/>
      <c r="H23" s="117"/>
      <c r="I23" s="61"/>
      <c r="J23" s="61"/>
      <c r="K23" s="61"/>
      <c r="L23" s="61"/>
      <c r="M23" s="61"/>
      <c r="N23" s="61"/>
      <c r="O23" s="61"/>
      <c r="P23" s="61"/>
      <c r="Q23" s="61"/>
      <c r="R23" s="119"/>
      <c r="S23" s="119"/>
      <c r="T23" s="61"/>
      <c r="U23" s="119"/>
      <c r="V23" s="119"/>
      <c r="W23" s="119"/>
      <c r="X23" s="61"/>
      <c r="Y23" s="119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124"/>
      <c r="AU23" s="119"/>
      <c r="AV23" s="119"/>
      <c r="AW23" s="119"/>
      <c r="AX23" s="119"/>
      <c r="AY23" s="163"/>
      <c r="AZ23" s="163"/>
      <c r="BA23" s="164"/>
      <c r="BB23" s="164"/>
      <c r="BC23" s="164"/>
      <c r="BD23" s="165"/>
      <c r="BE23" s="165"/>
      <c r="BF23" s="165"/>
      <c r="BG23" s="165"/>
      <c r="BH23" s="165"/>
      <c r="BI23" s="164"/>
      <c r="BJ23" s="165"/>
      <c r="BK23" s="165"/>
      <c r="BL23" s="165"/>
      <c r="BM23" s="165"/>
      <c r="BN23" s="165"/>
      <c r="BO23" s="164"/>
      <c r="BP23" s="164"/>
      <c r="BQ23" s="164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163"/>
      <c r="CI23" s="163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124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119"/>
      <c r="DH23" s="119"/>
      <c r="DI23" s="119"/>
      <c r="DJ23" s="119"/>
      <c r="DK23" s="119"/>
      <c r="DL23" s="61"/>
      <c r="DM23" s="119"/>
      <c r="DN23" s="119"/>
      <c r="DO23" s="61"/>
      <c r="DP23" s="61"/>
      <c r="DQ23" s="61"/>
      <c r="DR23" s="61"/>
      <c r="DS23" s="61"/>
      <c r="DT23" s="120"/>
      <c r="DU23" s="163"/>
      <c r="DV23" s="166"/>
      <c r="DW23" s="167"/>
      <c r="DX23" s="166"/>
      <c r="DY23" s="166"/>
      <c r="DZ23" s="166"/>
      <c r="EA23" s="166"/>
      <c r="EB23" s="119"/>
      <c r="EC23" s="119"/>
      <c r="ED23" s="168"/>
      <c r="EE23" s="65"/>
      <c r="EF23" s="65"/>
      <c r="EG23" s="67"/>
      <c r="EH23" s="68"/>
      <c r="EI23" s="62"/>
      <c r="EJ23" s="169"/>
      <c r="EK23" s="62"/>
      <c r="EL23" s="62"/>
      <c r="EM23" s="67"/>
      <c r="EN23" s="68"/>
      <c r="EO23" s="69"/>
      <c r="EP23" s="70"/>
      <c r="EQ23" s="70"/>
      <c r="ER23" s="70"/>
      <c r="ES23" s="71"/>
      <c r="ET23" s="129"/>
    </row>
    <row r="24" spans="1:150" ht="13" x14ac:dyDescent="0.3">
      <c r="B24" s="77" t="s">
        <v>272</v>
      </c>
    </row>
    <row r="25" spans="1:150" ht="20.149999999999999" customHeight="1" x14ac:dyDescent="0.15">
      <c r="A25" s="115">
        <v>1</v>
      </c>
      <c r="B25" s="116">
        <v>1921528379</v>
      </c>
      <c r="C25" s="117" t="s">
        <v>191</v>
      </c>
      <c r="D25" s="117" t="s">
        <v>439</v>
      </c>
      <c r="E25" s="117" t="s">
        <v>440</v>
      </c>
      <c r="F25" s="118">
        <v>34991</v>
      </c>
      <c r="G25" s="117" t="s">
        <v>172</v>
      </c>
      <c r="H25" s="117" t="s">
        <v>156</v>
      </c>
      <c r="I25" s="61">
        <v>8.8000000000000007</v>
      </c>
      <c r="J25" s="61">
        <v>5.6</v>
      </c>
      <c r="K25" s="61">
        <v>7.3</v>
      </c>
      <c r="L25" s="61">
        <v>6.3</v>
      </c>
      <c r="M25" s="61">
        <v>7.6</v>
      </c>
      <c r="N25" s="61">
        <v>5.5</v>
      </c>
      <c r="O25" s="61">
        <v>5.97</v>
      </c>
      <c r="P25" s="61">
        <v>5.13</v>
      </c>
      <c r="Q25" s="61">
        <v>5.27</v>
      </c>
      <c r="R25" s="119" t="s">
        <v>157</v>
      </c>
      <c r="S25" s="119" t="s">
        <v>157</v>
      </c>
      <c r="T25" s="61">
        <v>5</v>
      </c>
      <c r="U25" s="119" t="s">
        <v>157</v>
      </c>
      <c r="V25" s="119" t="s">
        <v>157</v>
      </c>
      <c r="W25" s="119">
        <v>7.6</v>
      </c>
      <c r="X25" s="61" t="s">
        <v>157</v>
      </c>
      <c r="Y25" s="119" t="s">
        <v>157</v>
      </c>
      <c r="Z25" s="61">
        <v>5</v>
      </c>
      <c r="AA25" s="61">
        <v>7.6</v>
      </c>
      <c r="AB25" s="61">
        <v>6.4</v>
      </c>
      <c r="AC25" s="61">
        <v>5.8</v>
      </c>
      <c r="AD25" s="61">
        <v>7.8</v>
      </c>
      <c r="AE25" s="61">
        <v>6.4</v>
      </c>
      <c r="AF25" s="61">
        <v>7.7</v>
      </c>
      <c r="AG25" s="61">
        <v>5.5</v>
      </c>
      <c r="AH25" s="61">
        <v>4.9000000000000004</v>
      </c>
      <c r="AI25" s="61">
        <v>4.8</v>
      </c>
      <c r="AJ25" s="61">
        <v>4</v>
      </c>
      <c r="AK25" s="61">
        <v>6.2</v>
      </c>
      <c r="AL25" s="61">
        <v>5.7</v>
      </c>
      <c r="AM25" s="61">
        <v>6.2</v>
      </c>
      <c r="AN25" s="61">
        <v>6</v>
      </c>
      <c r="AO25" s="61">
        <v>6.6</v>
      </c>
      <c r="AP25" s="61">
        <v>4.4000000000000004</v>
      </c>
      <c r="AQ25" s="61">
        <v>6.3</v>
      </c>
      <c r="AR25" s="61">
        <v>4.7</v>
      </c>
      <c r="AS25" s="61">
        <v>5.5</v>
      </c>
      <c r="AT25" s="124">
        <v>5.6</v>
      </c>
      <c r="AU25" s="119" t="s">
        <v>157</v>
      </c>
      <c r="AV25" s="119" t="s">
        <v>157</v>
      </c>
      <c r="AW25" s="119" t="s">
        <v>157</v>
      </c>
      <c r="AX25" s="119" t="s">
        <v>157</v>
      </c>
      <c r="AY25" s="163">
        <v>56</v>
      </c>
      <c r="AZ25" s="163">
        <v>0</v>
      </c>
      <c r="BA25" s="164">
        <v>7.1</v>
      </c>
      <c r="BB25" s="164">
        <v>6.2</v>
      </c>
      <c r="BC25" s="164" t="s">
        <v>157</v>
      </c>
      <c r="BD25" s="165" t="s">
        <v>157</v>
      </c>
      <c r="BE25" s="165" t="s">
        <v>157</v>
      </c>
      <c r="BF25" s="165" t="s">
        <v>157</v>
      </c>
      <c r="BG25" s="165">
        <v>4.9000000000000004</v>
      </c>
      <c r="BH25" s="165" t="s">
        <v>157</v>
      </c>
      <c r="BI25" s="164" t="s">
        <v>157</v>
      </c>
      <c r="BJ25" s="165" t="s">
        <v>157</v>
      </c>
      <c r="BK25" s="165" t="s">
        <v>157</v>
      </c>
      <c r="BL25" s="165" t="s">
        <v>157</v>
      </c>
      <c r="BM25" s="165">
        <v>6</v>
      </c>
      <c r="BN25" s="165" t="s">
        <v>157</v>
      </c>
      <c r="BO25" s="164">
        <v>5.0999999999999996</v>
      </c>
      <c r="BP25" s="164">
        <v>5</v>
      </c>
      <c r="BQ25" s="164">
        <v>0</v>
      </c>
      <c r="BR25" s="61">
        <v>6.3</v>
      </c>
      <c r="BS25" s="61">
        <v>5.47</v>
      </c>
      <c r="BT25" s="61">
        <v>6.37</v>
      </c>
      <c r="BU25" s="61">
        <v>6.43</v>
      </c>
      <c r="BV25" s="61">
        <v>5.2</v>
      </c>
      <c r="BW25" s="61">
        <v>6.77</v>
      </c>
      <c r="BX25" s="61">
        <v>6.93</v>
      </c>
      <c r="BY25" s="61">
        <v>7</v>
      </c>
      <c r="BZ25" s="61">
        <v>6.7</v>
      </c>
      <c r="CA25" s="61">
        <v>6.63</v>
      </c>
      <c r="CB25" s="61">
        <v>5.6</v>
      </c>
      <c r="CC25" s="61">
        <v>6.9</v>
      </c>
      <c r="CD25" s="61">
        <v>5.8</v>
      </c>
      <c r="CE25" s="61">
        <v>5.9</v>
      </c>
      <c r="CF25" s="61">
        <v>5.5</v>
      </c>
      <c r="CG25" s="61">
        <v>7.8</v>
      </c>
      <c r="CH25" s="163">
        <v>39</v>
      </c>
      <c r="CI25" s="163">
        <v>0</v>
      </c>
      <c r="CJ25" s="61">
        <v>6.5</v>
      </c>
      <c r="CK25" s="61">
        <v>5.97</v>
      </c>
      <c r="CL25" s="61">
        <v>4.5999999999999996</v>
      </c>
      <c r="CM25" s="61">
        <v>5.0999999999999996</v>
      </c>
      <c r="CN25" s="61">
        <v>0</v>
      </c>
      <c r="CO25" s="61">
        <v>6.77</v>
      </c>
      <c r="CP25" s="61">
        <v>5.27</v>
      </c>
      <c r="CQ25" s="61">
        <v>5.57</v>
      </c>
      <c r="CR25" s="61">
        <v>5.9</v>
      </c>
      <c r="CS25" s="61">
        <v>5.4</v>
      </c>
      <c r="CT25" s="124">
        <v>7.2</v>
      </c>
      <c r="CU25" s="61">
        <v>4.5999999999999996</v>
      </c>
      <c r="CV25" s="61">
        <v>8</v>
      </c>
      <c r="CW25" s="61">
        <v>5.03</v>
      </c>
      <c r="CX25" s="61">
        <v>5.6</v>
      </c>
      <c r="CY25" s="61">
        <v>4.43</v>
      </c>
      <c r="CZ25" s="61">
        <v>4.0999999999999996</v>
      </c>
      <c r="DA25" s="61">
        <v>4.5999999999999996</v>
      </c>
      <c r="DB25" s="61">
        <v>4</v>
      </c>
      <c r="DC25" s="61">
        <v>4.3</v>
      </c>
      <c r="DD25" s="61">
        <v>6.3</v>
      </c>
      <c r="DE25" s="61">
        <v>5.0999999999999996</v>
      </c>
      <c r="DF25" s="61">
        <v>6.5</v>
      </c>
      <c r="DG25" s="119" t="s">
        <v>157</v>
      </c>
      <c r="DH25" s="119" t="s">
        <v>157</v>
      </c>
      <c r="DI25" s="119" t="s">
        <v>157</v>
      </c>
      <c r="DJ25" s="119" t="s">
        <v>157</v>
      </c>
      <c r="DK25" s="119" t="s">
        <v>157</v>
      </c>
      <c r="DL25" s="61">
        <v>7.1</v>
      </c>
      <c r="DM25" s="119" t="s">
        <v>157</v>
      </c>
      <c r="DN25" s="119" t="s">
        <v>157</v>
      </c>
      <c r="DO25" s="61">
        <v>4.5</v>
      </c>
      <c r="DP25" s="61">
        <v>6</v>
      </c>
      <c r="DQ25" s="61">
        <v>5.9</v>
      </c>
      <c r="DR25" s="61">
        <v>5.6</v>
      </c>
      <c r="DS25" s="61">
        <v>6.3</v>
      </c>
      <c r="DT25" s="120">
        <v>65</v>
      </c>
      <c r="DU25" s="163">
        <v>3</v>
      </c>
      <c r="DV25" s="166">
        <v>160</v>
      </c>
      <c r="DW25" s="167">
        <v>3</v>
      </c>
      <c r="DX25" s="166">
        <v>0</v>
      </c>
      <c r="DY25" s="166">
        <v>163</v>
      </c>
      <c r="DZ25" s="166">
        <v>5.83</v>
      </c>
      <c r="EA25" s="166">
        <v>2.13</v>
      </c>
      <c r="EB25" s="119" t="s">
        <v>158</v>
      </c>
      <c r="EC25" s="119" t="s">
        <v>157</v>
      </c>
      <c r="ED25" s="168">
        <v>0</v>
      </c>
      <c r="EE25" s="65">
        <v>0</v>
      </c>
      <c r="EF25" s="65">
        <v>0</v>
      </c>
      <c r="EG25" s="67">
        <v>0</v>
      </c>
      <c r="EH25" s="68">
        <v>6</v>
      </c>
      <c r="EI25" s="62">
        <v>160</v>
      </c>
      <c r="EJ25" s="169">
        <v>9</v>
      </c>
      <c r="EK25" s="62">
        <v>5.63</v>
      </c>
      <c r="EL25" s="62">
        <v>2.0499999999999998</v>
      </c>
      <c r="EM25" s="67">
        <v>165</v>
      </c>
      <c r="EN25" s="68">
        <v>9</v>
      </c>
      <c r="EO25" s="69">
        <v>174</v>
      </c>
      <c r="EP25" s="70">
        <v>172</v>
      </c>
      <c r="EQ25" s="70">
        <v>5.67</v>
      </c>
      <c r="ER25" s="70">
        <v>2.09</v>
      </c>
      <c r="ES25" s="71" t="s">
        <v>157</v>
      </c>
      <c r="ET25" s="129">
        <v>1.8404907975460124E-2</v>
      </c>
    </row>
  </sheetData>
  <mergeCells count="155">
    <mergeCell ref="ET6:ET7"/>
    <mergeCell ref="U10:Y10"/>
    <mergeCell ref="AE10:AX10"/>
    <mergeCell ref="DF10:DP10"/>
    <mergeCell ref="EB10:EC10"/>
    <mergeCell ref="DQ6:DQ7"/>
    <mergeCell ref="DR6:DR7"/>
    <mergeCell ref="DS6:DS7"/>
    <mergeCell ref="EB6:EB7"/>
    <mergeCell ref="EC6:EC7"/>
    <mergeCell ref="ED6:ED7"/>
    <mergeCell ref="DK6:DK7"/>
    <mergeCell ref="DL6:DL7"/>
    <mergeCell ref="DM6:DM7"/>
    <mergeCell ref="DN6:DN7"/>
    <mergeCell ref="DO6:DO7"/>
    <mergeCell ref="DP6:DP7"/>
    <mergeCell ref="DE6:DE7"/>
    <mergeCell ref="DF6:DF7"/>
    <mergeCell ref="DG6:DG7"/>
    <mergeCell ref="DH6:DH7"/>
    <mergeCell ref="DI6:DI7"/>
    <mergeCell ref="DJ6:DJ7"/>
    <mergeCell ref="CY6:CY7"/>
    <mergeCell ref="CZ6:CZ7"/>
    <mergeCell ref="DA6:DA7"/>
    <mergeCell ref="DB6:DB7"/>
    <mergeCell ref="DC6:DC7"/>
    <mergeCell ref="DD6:DD7"/>
    <mergeCell ref="CO6:CO7"/>
    <mergeCell ref="CP6:CP7"/>
    <mergeCell ref="CQ6:CQ7"/>
    <mergeCell ref="CR6:CR7"/>
    <mergeCell ref="CS6:CS7"/>
    <mergeCell ref="CT6:CT7"/>
    <mergeCell ref="CC6:CC7"/>
    <mergeCell ref="CD6:CD7"/>
    <mergeCell ref="CE6:CE7"/>
    <mergeCell ref="CF6:CF7"/>
    <mergeCell ref="CG6:CG7"/>
    <mergeCell ref="CJ6:CJ7"/>
    <mergeCell ref="BW6:BW7"/>
    <mergeCell ref="BX6:BX7"/>
    <mergeCell ref="BY6:BY7"/>
    <mergeCell ref="BZ6:BZ7"/>
    <mergeCell ref="CA6:CA7"/>
    <mergeCell ref="CB6:CB7"/>
    <mergeCell ref="BO6:BO7"/>
    <mergeCell ref="BR6:BR7"/>
    <mergeCell ref="BS6:BS7"/>
    <mergeCell ref="BT6:BT7"/>
    <mergeCell ref="BU6:BU7"/>
    <mergeCell ref="BV6:BV7"/>
    <mergeCell ref="BE6:BE7"/>
    <mergeCell ref="BF6:BF7"/>
    <mergeCell ref="BG6:BG7"/>
    <mergeCell ref="BH6:BH7"/>
    <mergeCell ref="BI6:BI7"/>
    <mergeCell ref="BJ6:BJ7"/>
    <mergeCell ref="AW6:AW7"/>
    <mergeCell ref="AX6:AX7"/>
    <mergeCell ref="BA6:BA7"/>
    <mergeCell ref="BB6:BB7"/>
    <mergeCell ref="BC6:BC7"/>
    <mergeCell ref="BD6:BD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U6:Y6"/>
    <mergeCell ref="Z6:Z7"/>
    <mergeCell ref="AA6:AA7"/>
    <mergeCell ref="AB6:AB7"/>
    <mergeCell ref="AC6:AC7"/>
    <mergeCell ref="AD6:AD7"/>
    <mergeCell ref="EA5:EA7"/>
    <mergeCell ref="EB5:EC5"/>
    <mergeCell ref="EG5:EG7"/>
    <mergeCell ref="EH5:EH7"/>
    <mergeCell ref="I6:I7"/>
    <mergeCell ref="J6:J7"/>
    <mergeCell ref="K6:K7"/>
    <mergeCell ref="L6:L7"/>
    <mergeCell ref="M6:M7"/>
    <mergeCell ref="R6:T6"/>
    <mergeCell ref="DU5:DU7"/>
    <mergeCell ref="DV5:DV7"/>
    <mergeCell ref="DW5:DW7"/>
    <mergeCell ref="DX5:DX7"/>
    <mergeCell ref="DY5:DY7"/>
    <mergeCell ref="DZ5:DZ7"/>
    <mergeCell ref="CU5:CX5"/>
    <mergeCell ref="CZ5:DA5"/>
    <mergeCell ref="DB5:DE5"/>
    <mergeCell ref="DF5:DP5"/>
    <mergeCell ref="DR5:DS5"/>
    <mergeCell ref="DT5:DT7"/>
    <mergeCell ref="CU6:CU7"/>
    <mergeCell ref="CV6:CV7"/>
    <mergeCell ref="CW6:CW7"/>
    <mergeCell ref="CX6:CX7"/>
    <mergeCell ref="CH5:CH7"/>
    <mergeCell ref="CI5:CI7"/>
    <mergeCell ref="CJ5:CL5"/>
    <mergeCell ref="CM5:CN5"/>
    <mergeCell ref="CO5:CP5"/>
    <mergeCell ref="CQ5:CT5"/>
    <mergeCell ref="CK6:CK7"/>
    <mergeCell ref="CL6:CL7"/>
    <mergeCell ref="CM6:CM7"/>
    <mergeCell ref="CN6:CN7"/>
    <mergeCell ref="BI5:BN5"/>
    <mergeCell ref="BP5:BP7"/>
    <mergeCell ref="BQ5:BQ7"/>
    <mergeCell ref="BR5:BY5"/>
    <mergeCell ref="CB5:CC5"/>
    <mergeCell ref="CE5:CF5"/>
    <mergeCell ref="BK6:BK7"/>
    <mergeCell ref="BL6:BL7"/>
    <mergeCell ref="BM6:BM7"/>
    <mergeCell ref="BN6:BN7"/>
    <mergeCell ref="EM4:EM7"/>
    <mergeCell ref="EN4:EN7"/>
    <mergeCell ref="EO4:EO7"/>
    <mergeCell ref="EP4:ES7"/>
    <mergeCell ref="I5:K5"/>
    <mergeCell ref="L5:M5"/>
    <mergeCell ref="N5:Q5"/>
    <mergeCell ref="R5:Z5"/>
    <mergeCell ref="AA5:AD5"/>
    <mergeCell ref="AE5:AX5"/>
    <mergeCell ref="A4:H7"/>
    <mergeCell ref="I4:AZ4"/>
    <mergeCell ref="BA4:BQ4"/>
    <mergeCell ref="BR4:CI4"/>
    <mergeCell ref="CJ4:DU4"/>
    <mergeCell ref="EB4:EH4"/>
    <mergeCell ref="AY5:AY7"/>
    <mergeCell ref="AZ5:AZ7"/>
    <mergeCell ref="BA5:BB5"/>
    <mergeCell ref="BC5:BH5"/>
  </mergeCells>
  <conditionalFormatting sqref="ET23">
    <cfRule type="cellIs" dxfId="91" priority="25" operator="greaterThan">
      <formula>0.05</formula>
    </cfRule>
  </conditionalFormatting>
  <conditionalFormatting sqref="AE23:AT23">
    <cfRule type="containsBlanks" dxfId="90" priority="22" stopIfTrue="1">
      <formula>LEN(TRIM(AE23))=0</formula>
    </cfRule>
    <cfRule type="cellIs" dxfId="89" priority="23" stopIfTrue="1" operator="equal">
      <formula>"P (p/F)"</formula>
    </cfRule>
    <cfRule type="cellIs" dxfId="88" priority="24" stopIfTrue="1" operator="equal">
      <formula>"x"</formula>
    </cfRule>
  </conditionalFormatting>
  <conditionalFormatting sqref="CJ23:DS23">
    <cfRule type="containsBlanks" dxfId="87" priority="21" stopIfTrue="1">
      <formula>LEN(TRIM(CJ23))=0</formula>
    </cfRule>
  </conditionalFormatting>
  <conditionalFormatting sqref="ET16:ET22">
    <cfRule type="cellIs" dxfId="86" priority="10" operator="greaterThan">
      <formula>0.05</formula>
    </cfRule>
  </conditionalFormatting>
  <conditionalFormatting sqref="AE16:AT22">
    <cfRule type="containsBlanks" dxfId="85" priority="7" stopIfTrue="1">
      <formula>LEN(TRIM(AE16))=0</formula>
    </cfRule>
    <cfRule type="cellIs" dxfId="84" priority="8" stopIfTrue="1" operator="equal">
      <formula>"P (p/F)"</formula>
    </cfRule>
    <cfRule type="cellIs" dxfId="83" priority="9" stopIfTrue="1" operator="equal">
      <formula>"x"</formula>
    </cfRule>
  </conditionalFormatting>
  <conditionalFormatting sqref="CJ16:DS22">
    <cfRule type="containsBlanks" dxfId="82" priority="6" stopIfTrue="1">
      <formula>LEN(TRIM(CJ16))=0</formula>
    </cfRule>
  </conditionalFormatting>
  <conditionalFormatting sqref="ET25">
    <cfRule type="cellIs" dxfId="81" priority="5" operator="greaterThan">
      <formula>0.05</formula>
    </cfRule>
  </conditionalFormatting>
  <conditionalFormatting sqref="AE25:AT25">
    <cfRule type="containsBlanks" dxfId="80" priority="2" stopIfTrue="1">
      <formula>LEN(TRIM(AE25))=0</formula>
    </cfRule>
    <cfRule type="cellIs" dxfId="79" priority="3" stopIfTrue="1" operator="equal">
      <formula>"P (p/F)"</formula>
    </cfRule>
    <cfRule type="cellIs" dxfId="78" priority="4" stopIfTrue="1" operator="equal">
      <formula>"x"</formula>
    </cfRule>
  </conditionalFormatting>
  <conditionalFormatting sqref="CJ25:DS25">
    <cfRule type="containsBlanks" dxfId="77" priority="1" stopIfTrue="1">
      <formula>LEN(TRIM(CJ25))=0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2"/>
  <sheetViews>
    <sheetView topLeftCell="A5" workbookViewId="0">
      <selection activeCell="F28" sqref="F28"/>
    </sheetView>
  </sheetViews>
  <sheetFormatPr defaultColWidth="9.1796875" defaultRowHeight="7" x14ac:dyDescent="0.15"/>
  <cols>
    <col min="1" max="1" width="2.81640625" style="98" customWidth="1"/>
    <col min="2" max="2" width="9.1796875" style="98" customWidth="1"/>
    <col min="3" max="3" width="5.81640625" style="98" customWidth="1"/>
    <col min="4" max="4" width="7.1796875" style="98" customWidth="1"/>
    <col min="5" max="5" width="5.81640625" style="98" customWidth="1"/>
    <col min="6" max="6" width="7.26953125" style="98" customWidth="1"/>
    <col min="7" max="7" width="4.1796875" style="98" customWidth="1"/>
    <col min="8" max="8" width="9.26953125" style="98" hidden="1" customWidth="1"/>
    <col min="9" max="17" width="3.453125" style="98" customWidth="1"/>
    <col min="18" max="18" width="3.453125" style="98" hidden="1" customWidth="1"/>
    <col min="19" max="19" width="3.54296875" style="98" hidden="1" customWidth="1"/>
    <col min="20" max="32" width="3.453125" style="98" customWidth="1"/>
    <col min="33" max="52" width="3.453125" style="131" customWidth="1"/>
    <col min="53" max="71" width="3.453125" style="98" hidden="1" customWidth="1"/>
    <col min="72" max="87" width="3.453125" style="98" customWidth="1"/>
    <col min="88" max="89" width="3.453125" style="98" hidden="1" customWidth="1"/>
    <col min="90" max="99" width="3.453125" style="98" customWidth="1"/>
    <col min="100" max="100" width="3.1796875" style="98" customWidth="1"/>
    <col min="101" max="112" width="3.453125" style="98" customWidth="1"/>
    <col min="113" max="113" width="3.453125" style="98" hidden="1" customWidth="1"/>
    <col min="114" max="114" width="3.26953125" style="98" customWidth="1"/>
    <col min="115" max="117" width="3.453125" style="98" hidden="1" customWidth="1"/>
    <col min="118" max="118" width="3.453125" style="98" customWidth="1"/>
    <col min="119" max="120" width="3.453125" style="98" hidden="1" customWidth="1"/>
    <col min="121" max="125" width="3.453125" style="98" customWidth="1"/>
    <col min="126" max="135" width="3.453125" style="98" hidden="1" customWidth="1"/>
    <col min="136" max="136" width="4" style="98" hidden="1" customWidth="1"/>
    <col min="137" max="150" width="3.453125" style="98" hidden="1" customWidth="1"/>
    <col min="151" max="151" width="0.453125" style="98" hidden="1" customWidth="1"/>
    <col min="152" max="152" width="3.7265625" style="98" customWidth="1"/>
    <col min="153" max="174" width="4.453125" style="98" customWidth="1"/>
    <col min="175" max="175" width="6.1796875" style="98" customWidth="1"/>
    <col min="176" max="256" width="9.1796875" style="98"/>
    <col min="257" max="257" width="2.81640625" style="98" customWidth="1"/>
    <col min="258" max="258" width="9.1796875" style="98" customWidth="1"/>
    <col min="259" max="259" width="5.81640625" style="98" customWidth="1"/>
    <col min="260" max="260" width="7.1796875" style="98" customWidth="1"/>
    <col min="261" max="261" width="5.81640625" style="98" customWidth="1"/>
    <col min="262" max="262" width="7.26953125" style="98" customWidth="1"/>
    <col min="263" max="263" width="4.1796875" style="98" customWidth="1"/>
    <col min="264" max="264" width="0" style="98" hidden="1" customWidth="1"/>
    <col min="265" max="273" width="3.453125" style="98" customWidth="1"/>
    <col min="274" max="275" width="0" style="98" hidden="1" customWidth="1"/>
    <col min="276" max="308" width="3.453125" style="98" customWidth="1"/>
    <col min="309" max="327" width="0" style="98" hidden="1" customWidth="1"/>
    <col min="328" max="343" width="3.453125" style="98" customWidth="1"/>
    <col min="344" max="345" width="0" style="98" hidden="1" customWidth="1"/>
    <col min="346" max="355" width="3.453125" style="98" customWidth="1"/>
    <col min="356" max="356" width="3.1796875" style="98" customWidth="1"/>
    <col min="357" max="368" width="3.453125" style="98" customWidth="1"/>
    <col min="369" max="369" width="0" style="98" hidden="1" customWidth="1"/>
    <col min="370" max="370" width="3.26953125" style="98" customWidth="1"/>
    <col min="371" max="373" width="0" style="98" hidden="1" customWidth="1"/>
    <col min="374" max="374" width="3.453125" style="98" customWidth="1"/>
    <col min="375" max="376" width="0" style="98" hidden="1" customWidth="1"/>
    <col min="377" max="381" width="3.453125" style="98" customWidth="1"/>
    <col min="382" max="407" width="0" style="98" hidden="1" customWidth="1"/>
    <col min="408" max="408" width="3.7265625" style="98" customWidth="1"/>
    <col min="409" max="430" width="4.453125" style="98" customWidth="1"/>
    <col min="431" max="431" width="6.1796875" style="98" customWidth="1"/>
    <col min="432" max="512" width="9.1796875" style="98"/>
    <col min="513" max="513" width="2.81640625" style="98" customWidth="1"/>
    <col min="514" max="514" width="9.1796875" style="98" customWidth="1"/>
    <col min="515" max="515" width="5.81640625" style="98" customWidth="1"/>
    <col min="516" max="516" width="7.1796875" style="98" customWidth="1"/>
    <col min="517" max="517" width="5.81640625" style="98" customWidth="1"/>
    <col min="518" max="518" width="7.26953125" style="98" customWidth="1"/>
    <col min="519" max="519" width="4.1796875" style="98" customWidth="1"/>
    <col min="520" max="520" width="0" style="98" hidden="1" customWidth="1"/>
    <col min="521" max="529" width="3.453125" style="98" customWidth="1"/>
    <col min="530" max="531" width="0" style="98" hidden="1" customWidth="1"/>
    <col min="532" max="564" width="3.453125" style="98" customWidth="1"/>
    <col min="565" max="583" width="0" style="98" hidden="1" customWidth="1"/>
    <col min="584" max="599" width="3.453125" style="98" customWidth="1"/>
    <col min="600" max="601" width="0" style="98" hidden="1" customWidth="1"/>
    <col min="602" max="611" width="3.453125" style="98" customWidth="1"/>
    <col min="612" max="612" width="3.1796875" style="98" customWidth="1"/>
    <col min="613" max="624" width="3.453125" style="98" customWidth="1"/>
    <col min="625" max="625" width="0" style="98" hidden="1" customWidth="1"/>
    <col min="626" max="626" width="3.26953125" style="98" customWidth="1"/>
    <col min="627" max="629" width="0" style="98" hidden="1" customWidth="1"/>
    <col min="630" max="630" width="3.453125" style="98" customWidth="1"/>
    <col min="631" max="632" width="0" style="98" hidden="1" customWidth="1"/>
    <col min="633" max="637" width="3.453125" style="98" customWidth="1"/>
    <col min="638" max="663" width="0" style="98" hidden="1" customWidth="1"/>
    <col min="664" max="664" width="3.7265625" style="98" customWidth="1"/>
    <col min="665" max="686" width="4.453125" style="98" customWidth="1"/>
    <col min="687" max="687" width="6.1796875" style="98" customWidth="1"/>
    <col min="688" max="768" width="9.1796875" style="98"/>
    <col min="769" max="769" width="2.81640625" style="98" customWidth="1"/>
    <col min="770" max="770" width="9.1796875" style="98" customWidth="1"/>
    <col min="771" max="771" width="5.81640625" style="98" customWidth="1"/>
    <col min="772" max="772" width="7.1796875" style="98" customWidth="1"/>
    <col min="773" max="773" width="5.81640625" style="98" customWidth="1"/>
    <col min="774" max="774" width="7.26953125" style="98" customWidth="1"/>
    <col min="775" max="775" width="4.1796875" style="98" customWidth="1"/>
    <col min="776" max="776" width="0" style="98" hidden="1" customWidth="1"/>
    <col min="777" max="785" width="3.453125" style="98" customWidth="1"/>
    <col min="786" max="787" width="0" style="98" hidden="1" customWidth="1"/>
    <col min="788" max="820" width="3.453125" style="98" customWidth="1"/>
    <col min="821" max="839" width="0" style="98" hidden="1" customWidth="1"/>
    <col min="840" max="855" width="3.453125" style="98" customWidth="1"/>
    <col min="856" max="857" width="0" style="98" hidden="1" customWidth="1"/>
    <col min="858" max="867" width="3.453125" style="98" customWidth="1"/>
    <col min="868" max="868" width="3.1796875" style="98" customWidth="1"/>
    <col min="869" max="880" width="3.453125" style="98" customWidth="1"/>
    <col min="881" max="881" width="0" style="98" hidden="1" customWidth="1"/>
    <col min="882" max="882" width="3.26953125" style="98" customWidth="1"/>
    <col min="883" max="885" width="0" style="98" hidden="1" customWidth="1"/>
    <col min="886" max="886" width="3.453125" style="98" customWidth="1"/>
    <col min="887" max="888" width="0" style="98" hidden="1" customWidth="1"/>
    <col min="889" max="893" width="3.453125" style="98" customWidth="1"/>
    <col min="894" max="919" width="0" style="98" hidden="1" customWidth="1"/>
    <col min="920" max="920" width="3.7265625" style="98" customWidth="1"/>
    <col min="921" max="942" width="4.453125" style="98" customWidth="1"/>
    <col min="943" max="943" width="6.1796875" style="98" customWidth="1"/>
    <col min="944" max="1024" width="9.1796875" style="98"/>
    <col min="1025" max="1025" width="2.81640625" style="98" customWidth="1"/>
    <col min="1026" max="1026" width="9.1796875" style="98" customWidth="1"/>
    <col min="1027" max="1027" width="5.81640625" style="98" customWidth="1"/>
    <col min="1028" max="1028" width="7.1796875" style="98" customWidth="1"/>
    <col min="1029" max="1029" width="5.81640625" style="98" customWidth="1"/>
    <col min="1030" max="1030" width="7.26953125" style="98" customWidth="1"/>
    <col min="1031" max="1031" width="4.1796875" style="98" customWidth="1"/>
    <col min="1032" max="1032" width="0" style="98" hidden="1" customWidth="1"/>
    <col min="1033" max="1041" width="3.453125" style="98" customWidth="1"/>
    <col min="1042" max="1043" width="0" style="98" hidden="1" customWidth="1"/>
    <col min="1044" max="1076" width="3.453125" style="98" customWidth="1"/>
    <col min="1077" max="1095" width="0" style="98" hidden="1" customWidth="1"/>
    <col min="1096" max="1111" width="3.453125" style="98" customWidth="1"/>
    <col min="1112" max="1113" width="0" style="98" hidden="1" customWidth="1"/>
    <col min="1114" max="1123" width="3.453125" style="98" customWidth="1"/>
    <col min="1124" max="1124" width="3.1796875" style="98" customWidth="1"/>
    <col min="1125" max="1136" width="3.453125" style="98" customWidth="1"/>
    <col min="1137" max="1137" width="0" style="98" hidden="1" customWidth="1"/>
    <col min="1138" max="1138" width="3.26953125" style="98" customWidth="1"/>
    <col min="1139" max="1141" width="0" style="98" hidden="1" customWidth="1"/>
    <col min="1142" max="1142" width="3.453125" style="98" customWidth="1"/>
    <col min="1143" max="1144" width="0" style="98" hidden="1" customWidth="1"/>
    <col min="1145" max="1149" width="3.453125" style="98" customWidth="1"/>
    <col min="1150" max="1175" width="0" style="98" hidden="1" customWidth="1"/>
    <col min="1176" max="1176" width="3.7265625" style="98" customWidth="1"/>
    <col min="1177" max="1198" width="4.453125" style="98" customWidth="1"/>
    <col min="1199" max="1199" width="6.1796875" style="98" customWidth="1"/>
    <col min="1200" max="1280" width="9.1796875" style="98"/>
    <col min="1281" max="1281" width="2.81640625" style="98" customWidth="1"/>
    <col min="1282" max="1282" width="9.1796875" style="98" customWidth="1"/>
    <col min="1283" max="1283" width="5.81640625" style="98" customWidth="1"/>
    <col min="1284" max="1284" width="7.1796875" style="98" customWidth="1"/>
    <col min="1285" max="1285" width="5.81640625" style="98" customWidth="1"/>
    <col min="1286" max="1286" width="7.26953125" style="98" customWidth="1"/>
    <col min="1287" max="1287" width="4.1796875" style="98" customWidth="1"/>
    <col min="1288" max="1288" width="0" style="98" hidden="1" customWidth="1"/>
    <col min="1289" max="1297" width="3.453125" style="98" customWidth="1"/>
    <col min="1298" max="1299" width="0" style="98" hidden="1" customWidth="1"/>
    <col min="1300" max="1332" width="3.453125" style="98" customWidth="1"/>
    <col min="1333" max="1351" width="0" style="98" hidden="1" customWidth="1"/>
    <col min="1352" max="1367" width="3.453125" style="98" customWidth="1"/>
    <col min="1368" max="1369" width="0" style="98" hidden="1" customWidth="1"/>
    <col min="1370" max="1379" width="3.453125" style="98" customWidth="1"/>
    <col min="1380" max="1380" width="3.1796875" style="98" customWidth="1"/>
    <col min="1381" max="1392" width="3.453125" style="98" customWidth="1"/>
    <col min="1393" max="1393" width="0" style="98" hidden="1" customWidth="1"/>
    <col min="1394" max="1394" width="3.26953125" style="98" customWidth="1"/>
    <col min="1395" max="1397" width="0" style="98" hidden="1" customWidth="1"/>
    <col min="1398" max="1398" width="3.453125" style="98" customWidth="1"/>
    <col min="1399" max="1400" width="0" style="98" hidden="1" customWidth="1"/>
    <col min="1401" max="1405" width="3.453125" style="98" customWidth="1"/>
    <col min="1406" max="1431" width="0" style="98" hidden="1" customWidth="1"/>
    <col min="1432" max="1432" width="3.7265625" style="98" customWidth="1"/>
    <col min="1433" max="1454" width="4.453125" style="98" customWidth="1"/>
    <col min="1455" max="1455" width="6.1796875" style="98" customWidth="1"/>
    <col min="1456" max="1536" width="9.1796875" style="98"/>
    <col min="1537" max="1537" width="2.81640625" style="98" customWidth="1"/>
    <col min="1538" max="1538" width="9.1796875" style="98" customWidth="1"/>
    <col min="1539" max="1539" width="5.81640625" style="98" customWidth="1"/>
    <col min="1540" max="1540" width="7.1796875" style="98" customWidth="1"/>
    <col min="1541" max="1541" width="5.81640625" style="98" customWidth="1"/>
    <col min="1542" max="1542" width="7.26953125" style="98" customWidth="1"/>
    <col min="1543" max="1543" width="4.1796875" style="98" customWidth="1"/>
    <col min="1544" max="1544" width="0" style="98" hidden="1" customWidth="1"/>
    <col min="1545" max="1553" width="3.453125" style="98" customWidth="1"/>
    <col min="1554" max="1555" width="0" style="98" hidden="1" customWidth="1"/>
    <col min="1556" max="1588" width="3.453125" style="98" customWidth="1"/>
    <col min="1589" max="1607" width="0" style="98" hidden="1" customWidth="1"/>
    <col min="1608" max="1623" width="3.453125" style="98" customWidth="1"/>
    <col min="1624" max="1625" width="0" style="98" hidden="1" customWidth="1"/>
    <col min="1626" max="1635" width="3.453125" style="98" customWidth="1"/>
    <col min="1636" max="1636" width="3.1796875" style="98" customWidth="1"/>
    <col min="1637" max="1648" width="3.453125" style="98" customWidth="1"/>
    <col min="1649" max="1649" width="0" style="98" hidden="1" customWidth="1"/>
    <col min="1650" max="1650" width="3.26953125" style="98" customWidth="1"/>
    <col min="1651" max="1653" width="0" style="98" hidden="1" customWidth="1"/>
    <col min="1654" max="1654" width="3.453125" style="98" customWidth="1"/>
    <col min="1655" max="1656" width="0" style="98" hidden="1" customWidth="1"/>
    <col min="1657" max="1661" width="3.453125" style="98" customWidth="1"/>
    <col min="1662" max="1687" width="0" style="98" hidden="1" customWidth="1"/>
    <col min="1688" max="1688" width="3.7265625" style="98" customWidth="1"/>
    <col min="1689" max="1710" width="4.453125" style="98" customWidth="1"/>
    <col min="1711" max="1711" width="6.1796875" style="98" customWidth="1"/>
    <col min="1712" max="1792" width="9.1796875" style="98"/>
    <col min="1793" max="1793" width="2.81640625" style="98" customWidth="1"/>
    <col min="1794" max="1794" width="9.1796875" style="98" customWidth="1"/>
    <col min="1795" max="1795" width="5.81640625" style="98" customWidth="1"/>
    <col min="1796" max="1796" width="7.1796875" style="98" customWidth="1"/>
    <col min="1797" max="1797" width="5.81640625" style="98" customWidth="1"/>
    <col min="1798" max="1798" width="7.26953125" style="98" customWidth="1"/>
    <col min="1799" max="1799" width="4.1796875" style="98" customWidth="1"/>
    <col min="1800" max="1800" width="0" style="98" hidden="1" customWidth="1"/>
    <col min="1801" max="1809" width="3.453125" style="98" customWidth="1"/>
    <col min="1810" max="1811" width="0" style="98" hidden="1" customWidth="1"/>
    <col min="1812" max="1844" width="3.453125" style="98" customWidth="1"/>
    <col min="1845" max="1863" width="0" style="98" hidden="1" customWidth="1"/>
    <col min="1864" max="1879" width="3.453125" style="98" customWidth="1"/>
    <col min="1880" max="1881" width="0" style="98" hidden="1" customWidth="1"/>
    <col min="1882" max="1891" width="3.453125" style="98" customWidth="1"/>
    <col min="1892" max="1892" width="3.1796875" style="98" customWidth="1"/>
    <col min="1893" max="1904" width="3.453125" style="98" customWidth="1"/>
    <col min="1905" max="1905" width="0" style="98" hidden="1" customWidth="1"/>
    <col min="1906" max="1906" width="3.26953125" style="98" customWidth="1"/>
    <col min="1907" max="1909" width="0" style="98" hidden="1" customWidth="1"/>
    <col min="1910" max="1910" width="3.453125" style="98" customWidth="1"/>
    <col min="1911" max="1912" width="0" style="98" hidden="1" customWidth="1"/>
    <col min="1913" max="1917" width="3.453125" style="98" customWidth="1"/>
    <col min="1918" max="1943" width="0" style="98" hidden="1" customWidth="1"/>
    <col min="1944" max="1944" width="3.7265625" style="98" customWidth="1"/>
    <col min="1945" max="1966" width="4.453125" style="98" customWidth="1"/>
    <col min="1967" max="1967" width="6.1796875" style="98" customWidth="1"/>
    <col min="1968" max="2048" width="9.1796875" style="98"/>
    <col min="2049" max="2049" width="2.81640625" style="98" customWidth="1"/>
    <col min="2050" max="2050" width="9.1796875" style="98" customWidth="1"/>
    <col min="2051" max="2051" width="5.81640625" style="98" customWidth="1"/>
    <col min="2052" max="2052" width="7.1796875" style="98" customWidth="1"/>
    <col min="2053" max="2053" width="5.81640625" style="98" customWidth="1"/>
    <col min="2054" max="2054" width="7.26953125" style="98" customWidth="1"/>
    <col min="2055" max="2055" width="4.1796875" style="98" customWidth="1"/>
    <col min="2056" max="2056" width="0" style="98" hidden="1" customWidth="1"/>
    <col min="2057" max="2065" width="3.453125" style="98" customWidth="1"/>
    <col min="2066" max="2067" width="0" style="98" hidden="1" customWidth="1"/>
    <col min="2068" max="2100" width="3.453125" style="98" customWidth="1"/>
    <col min="2101" max="2119" width="0" style="98" hidden="1" customWidth="1"/>
    <col min="2120" max="2135" width="3.453125" style="98" customWidth="1"/>
    <col min="2136" max="2137" width="0" style="98" hidden="1" customWidth="1"/>
    <col min="2138" max="2147" width="3.453125" style="98" customWidth="1"/>
    <col min="2148" max="2148" width="3.1796875" style="98" customWidth="1"/>
    <col min="2149" max="2160" width="3.453125" style="98" customWidth="1"/>
    <col min="2161" max="2161" width="0" style="98" hidden="1" customWidth="1"/>
    <col min="2162" max="2162" width="3.26953125" style="98" customWidth="1"/>
    <col min="2163" max="2165" width="0" style="98" hidden="1" customWidth="1"/>
    <col min="2166" max="2166" width="3.453125" style="98" customWidth="1"/>
    <col min="2167" max="2168" width="0" style="98" hidden="1" customWidth="1"/>
    <col min="2169" max="2173" width="3.453125" style="98" customWidth="1"/>
    <col min="2174" max="2199" width="0" style="98" hidden="1" customWidth="1"/>
    <col min="2200" max="2200" width="3.7265625" style="98" customWidth="1"/>
    <col min="2201" max="2222" width="4.453125" style="98" customWidth="1"/>
    <col min="2223" max="2223" width="6.1796875" style="98" customWidth="1"/>
    <col min="2224" max="2304" width="9.1796875" style="98"/>
    <col min="2305" max="2305" width="2.81640625" style="98" customWidth="1"/>
    <col min="2306" max="2306" width="9.1796875" style="98" customWidth="1"/>
    <col min="2307" max="2307" width="5.81640625" style="98" customWidth="1"/>
    <col min="2308" max="2308" width="7.1796875" style="98" customWidth="1"/>
    <col min="2309" max="2309" width="5.81640625" style="98" customWidth="1"/>
    <col min="2310" max="2310" width="7.26953125" style="98" customWidth="1"/>
    <col min="2311" max="2311" width="4.1796875" style="98" customWidth="1"/>
    <col min="2312" max="2312" width="0" style="98" hidden="1" customWidth="1"/>
    <col min="2313" max="2321" width="3.453125" style="98" customWidth="1"/>
    <col min="2322" max="2323" width="0" style="98" hidden="1" customWidth="1"/>
    <col min="2324" max="2356" width="3.453125" style="98" customWidth="1"/>
    <col min="2357" max="2375" width="0" style="98" hidden="1" customWidth="1"/>
    <col min="2376" max="2391" width="3.453125" style="98" customWidth="1"/>
    <col min="2392" max="2393" width="0" style="98" hidden="1" customWidth="1"/>
    <col min="2394" max="2403" width="3.453125" style="98" customWidth="1"/>
    <col min="2404" max="2404" width="3.1796875" style="98" customWidth="1"/>
    <col min="2405" max="2416" width="3.453125" style="98" customWidth="1"/>
    <col min="2417" max="2417" width="0" style="98" hidden="1" customWidth="1"/>
    <col min="2418" max="2418" width="3.26953125" style="98" customWidth="1"/>
    <col min="2419" max="2421" width="0" style="98" hidden="1" customWidth="1"/>
    <col min="2422" max="2422" width="3.453125" style="98" customWidth="1"/>
    <col min="2423" max="2424" width="0" style="98" hidden="1" customWidth="1"/>
    <col min="2425" max="2429" width="3.453125" style="98" customWidth="1"/>
    <col min="2430" max="2455" width="0" style="98" hidden="1" customWidth="1"/>
    <col min="2456" max="2456" width="3.7265625" style="98" customWidth="1"/>
    <col min="2457" max="2478" width="4.453125" style="98" customWidth="1"/>
    <col min="2479" max="2479" width="6.1796875" style="98" customWidth="1"/>
    <col min="2480" max="2560" width="9.1796875" style="98"/>
    <col min="2561" max="2561" width="2.81640625" style="98" customWidth="1"/>
    <col min="2562" max="2562" width="9.1796875" style="98" customWidth="1"/>
    <col min="2563" max="2563" width="5.81640625" style="98" customWidth="1"/>
    <col min="2564" max="2564" width="7.1796875" style="98" customWidth="1"/>
    <col min="2565" max="2565" width="5.81640625" style="98" customWidth="1"/>
    <col min="2566" max="2566" width="7.26953125" style="98" customWidth="1"/>
    <col min="2567" max="2567" width="4.1796875" style="98" customWidth="1"/>
    <col min="2568" max="2568" width="0" style="98" hidden="1" customWidth="1"/>
    <col min="2569" max="2577" width="3.453125" style="98" customWidth="1"/>
    <col min="2578" max="2579" width="0" style="98" hidden="1" customWidth="1"/>
    <col min="2580" max="2612" width="3.453125" style="98" customWidth="1"/>
    <col min="2613" max="2631" width="0" style="98" hidden="1" customWidth="1"/>
    <col min="2632" max="2647" width="3.453125" style="98" customWidth="1"/>
    <col min="2648" max="2649" width="0" style="98" hidden="1" customWidth="1"/>
    <col min="2650" max="2659" width="3.453125" style="98" customWidth="1"/>
    <col min="2660" max="2660" width="3.1796875" style="98" customWidth="1"/>
    <col min="2661" max="2672" width="3.453125" style="98" customWidth="1"/>
    <col min="2673" max="2673" width="0" style="98" hidden="1" customWidth="1"/>
    <col min="2674" max="2674" width="3.26953125" style="98" customWidth="1"/>
    <col min="2675" max="2677" width="0" style="98" hidden="1" customWidth="1"/>
    <col min="2678" max="2678" width="3.453125" style="98" customWidth="1"/>
    <col min="2679" max="2680" width="0" style="98" hidden="1" customWidth="1"/>
    <col min="2681" max="2685" width="3.453125" style="98" customWidth="1"/>
    <col min="2686" max="2711" width="0" style="98" hidden="1" customWidth="1"/>
    <col min="2712" max="2712" width="3.7265625" style="98" customWidth="1"/>
    <col min="2713" max="2734" width="4.453125" style="98" customWidth="1"/>
    <col min="2735" max="2735" width="6.1796875" style="98" customWidth="1"/>
    <col min="2736" max="2816" width="9.1796875" style="98"/>
    <col min="2817" max="2817" width="2.81640625" style="98" customWidth="1"/>
    <col min="2818" max="2818" width="9.1796875" style="98" customWidth="1"/>
    <col min="2819" max="2819" width="5.81640625" style="98" customWidth="1"/>
    <col min="2820" max="2820" width="7.1796875" style="98" customWidth="1"/>
    <col min="2821" max="2821" width="5.81640625" style="98" customWidth="1"/>
    <col min="2822" max="2822" width="7.26953125" style="98" customWidth="1"/>
    <col min="2823" max="2823" width="4.1796875" style="98" customWidth="1"/>
    <col min="2824" max="2824" width="0" style="98" hidden="1" customWidth="1"/>
    <col min="2825" max="2833" width="3.453125" style="98" customWidth="1"/>
    <col min="2834" max="2835" width="0" style="98" hidden="1" customWidth="1"/>
    <col min="2836" max="2868" width="3.453125" style="98" customWidth="1"/>
    <col min="2869" max="2887" width="0" style="98" hidden="1" customWidth="1"/>
    <col min="2888" max="2903" width="3.453125" style="98" customWidth="1"/>
    <col min="2904" max="2905" width="0" style="98" hidden="1" customWidth="1"/>
    <col min="2906" max="2915" width="3.453125" style="98" customWidth="1"/>
    <col min="2916" max="2916" width="3.1796875" style="98" customWidth="1"/>
    <col min="2917" max="2928" width="3.453125" style="98" customWidth="1"/>
    <col min="2929" max="2929" width="0" style="98" hidden="1" customWidth="1"/>
    <col min="2930" max="2930" width="3.26953125" style="98" customWidth="1"/>
    <col min="2931" max="2933" width="0" style="98" hidden="1" customWidth="1"/>
    <col min="2934" max="2934" width="3.453125" style="98" customWidth="1"/>
    <col min="2935" max="2936" width="0" style="98" hidden="1" customWidth="1"/>
    <col min="2937" max="2941" width="3.453125" style="98" customWidth="1"/>
    <col min="2942" max="2967" width="0" style="98" hidden="1" customWidth="1"/>
    <col min="2968" max="2968" width="3.7265625" style="98" customWidth="1"/>
    <col min="2969" max="2990" width="4.453125" style="98" customWidth="1"/>
    <col min="2991" max="2991" width="6.1796875" style="98" customWidth="1"/>
    <col min="2992" max="3072" width="9.1796875" style="98"/>
    <col min="3073" max="3073" width="2.81640625" style="98" customWidth="1"/>
    <col min="3074" max="3074" width="9.1796875" style="98" customWidth="1"/>
    <col min="3075" max="3075" width="5.81640625" style="98" customWidth="1"/>
    <col min="3076" max="3076" width="7.1796875" style="98" customWidth="1"/>
    <col min="3077" max="3077" width="5.81640625" style="98" customWidth="1"/>
    <col min="3078" max="3078" width="7.26953125" style="98" customWidth="1"/>
    <col min="3079" max="3079" width="4.1796875" style="98" customWidth="1"/>
    <col min="3080" max="3080" width="0" style="98" hidden="1" customWidth="1"/>
    <col min="3081" max="3089" width="3.453125" style="98" customWidth="1"/>
    <col min="3090" max="3091" width="0" style="98" hidden="1" customWidth="1"/>
    <col min="3092" max="3124" width="3.453125" style="98" customWidth="1"/>
    <col min="3125" max="3143" width="0" style="98" hidden="1" customWidth="1"/>
    <col min="3144" max="3159" width="3.453125" style="98" customWidth="1"/>
    <col min="3160" max="3161" width="0" style="98" hidden="1" customWidth="1"/>
    <col min="3162" max="3171" width="3.453125" style="98" customWidth="1"/>
    <col min="3172" max="3172" width="3.1796875" style="98" customWidth="1"/>
    <col min="3173" max="3184" width="3.453125" style="98" customWidth="1"/>
    <col min="3185" max="3185" width="0" style="98" hidden="1" customWidth="1"/>
    <col min="3186" max="3186" width="3.26953125" style="98" customWidth="1"/>
    <col min="3187" max="3189" width="0" style="98" hidden="1" customWidth="1"/>
    <col min="3190" max="3190" width="3.453125" style="98" customWidth="1"/>
    <col min="3191" max="3192" width="0" style="98" hidden="1" customWidth="1"/>
    <col min="3193" max="3197" width="3.453125" style="98" customWidth="1"/>
    <col min="3198" max="3223" width="0" style="98" hidden="1" customWidth="1"/>
    <col min="3224" max="3224" width="3.7265625" style="98" customWidth="1"/>
    <col min="3225" max="3246" width="4.453125" style="98" customWidth="1"/>
    <col min="3247" max="3247" width="6.1796875" style="98" customWidth="1"/>
    <col min="3248" max="3328" width="9.1796875" style="98"/>
    <col min="3329" max="3329" width="2.81640625" style="98" customWidth="1"/>
    <col min="3330" max="3330" width="9.1796875" style="98" customWidth="1"/>
    <col min="3331" max="3331" width="5.81640625" style="98" customWidth="1"/>
    <col min="3332" max="3332" width="7.1796875" style="98" customWidth="1"/>
    <col min="3333" max="3333" width="5.81640625" style="98" customWidth="1"/>
    <col min="3334" max="3334" width="7.26953125" style="98" customWidth="1"/>
    <col min="3335" max="3335" width="4.1796875" style="98" customWidth="1"/>
    <col min="3336" max="3336" width="0" style="98" hidden="1" customWidth="1"/>
    <col min="3337" max="3345" width="3.453125" style="98" customWidth="1"/>
    <col min="3346" max="3347" width="0" style="98" hidden="1" customWidth="1"/>
    <col min="3348" max="3380" width="3.453125" style="98" customWidth="1"/>
    <col min="3381" max="3399" width="0" style="98" hidden="1" customWidth="1"/>
    <col min="3400" max="3415" width="3.453125" style="98" customWidth="1"/>
    <col min="3416" max="3417" width="0" style="98" hidden="1" customWidth="1"/>
    <col min="3418" max="3427" width="3.453125" style="98" customWidth="1"/>
    <col min="3428" max="3428" width="3.1796875" style="98" customWidth="1"/>
    <col min="3429" max="3440" width="3.453125" style="98" customWidth="1"/>
    <col min="3441" max="3441" width="0" style="98" hidden="1" customWidth="1"/>
    <col min="3442" max="3442" width="3.26953125" style="98" customWidth="1"/>
    <col min="3443" max="3445" width="0" style="98" hidden="1" customWidth="1"/>
    <col min="3446" max="3446" width="3.453125" style="98" customWidth="1"/>
    <col min="3447" max="3448" width="0" style="98" hidden="1" customWidth="1"/>
    <col min="3449" max="3453" width="3.453125" style="98" customWidth="1"/>
    <col min="3454" max="3479" width="0" style="98" hidden="1" customWidth="1"/>
    <col min="3480" max="3480" width="3.7265625" style="98" customWidth="1"/>
    <col min="3481" max="3502" width="4.453125" style="98" customWidth="1"/>
    <col min="3503" max="3503" width="6.1796875" style="98" customWidth="1"/>
    <col min="3504" max="3584" width="9.1796875" style="98"/>
    <col min="3585" max="3585" width="2.81640625" style="98" customWidth="1"/>
    <col min="3586" max="3586" width="9.1796875" style="98" customWidth="1"/>
    <col min="3587" max="3587" width="5.81640625" style="98" customWidth="1"/>
    <col min="3588" max="3588" width="7.1796875" style="98" customWidth="1"/>
    <col min="3589" max="3589" width="5.81640625" style="98" customWidth="1"/>
    <col min="3590" max="3590" width="7.26953125" style="98" customWidth="1"/>
    <col min="3591" max="3591" width="4.1796875" style="98" customWidth="1"/>
    <col min="3592" max="3592" width="0" style="98" hidden="1" customWidth="1"/>
    <col min="3593" max="3601" width="3.453125" style="98" customWidth="1"/>
    <col min="3602" max="3603" width="0" style="98" hidden="1" customWidth="1"/>
    <col min="3604" max="3636" width="3.453125" style="98" customWidth="1"/>
    <col min="3637" max="3655" width="0" style="98" hidden="1" customWidth="1"/>
    <col min="3656" max="3671" width="3.453125" style="98" customWidth="1"/>
    <col min="3672" max="3673" width="0" style="98" hidden="1" customWidth="1"/>
    <col min="3674" max="3683" width="3.453125" style="98" customWidth="1"/>
    <col min="3684" max="3684" width="3.1796875" style="98" customWidth="1"/>
    <col min="3685" max="3696" width="3.453125" style="98" customWidth="1"/>
    <col min="3697" max="3697" width="0" style="98" hidden="1" customWidth="1"/>
    <col min="3698" max="3698" width="3.26953125" style="98" customWidth="1"/>
    <col min="3699" max="3701" width="0" style="98" hidden="1" customWidth="1"/>
    <col min="3702" max="3702" width="3.453125" style="98" customWidth="1"/>
    <col min="3703" max="3704" width="0" style="98" hidden="1" customWidth="1"/>
    <col min="3705" max="3709" width="3.453125" style="98" customWidth="1"/>
    <col min="3710" max="3735" width="0" style="98" hidden="1" customWidth="1"/>
    <col min="3736" max="3736" width="3.7265625" style="98" customWidth="1"/>
    <col min="3737" max="3758" width="4.453125" style="98" customWidth="1"/>
    <col min="3759" max="3759" width="6.1796875" style="98" customWidth="1"/>
    <col min="3760" max="3840" width="9.1796875" style="98"/>
    <col min="3841" max="3841" width="2.81640625" style="98" customWidth="1"/>
    <col min="3842" max="3842" width="9.1796875" style="98" customWidth="1"/>
    <col min="3843" max="3843" width="5.81640625" style="98" customWidth="1"/>
    <col min="3844" max="3844" width="7.1796875" style="98" customWidth="1"/>
    <col min="3845" max="3845" width="5.81640625" style="98" customWidth="1"/>
    <col min="3846" max="3846" width="7.26953125" style="98" customWidth="1"/>
    <col min="3847" max="3847" width="4.1796875" style="98" customWidth="1"/>
    <col min="3848" max="3848" width="0" style="98" hidden="1" customWidth="1"/>
    <col min="3849" max="3857" width="3.453125" style="98" customWidth="1"/>
    <col min="3858" max="3859" width="0" style="98" hidden="1" customWidth="1"/>
    <col min="3860" max="3892" width="3.453125" style="98" customWidth="1"/>
    <col min="3893" max="3911" width="0" style="98" hidden="1" customWidth="1"/>
    <col min="3912" max="3927" width="3.453125" style="98" customWidth="1"/>
    <col min="3928" max="3929" width="0" style="98" hidden="1" customWidth="1"/>
    <col min="3930" max="3939" width="3.453125" style="98" customWidth="1"/>
    <col min="3940" max="3940" width="3.1796875" style="98" customWidth="1"/>
    <col min="3941" max="3952" width="3.453125" style="98" customWidth="1"/>
    <col min="3953" max="3953" width="0" style="98" hidden="1" customWidth="1"/>
    <col min="3954" max="3954" width="3.26953125" style="98" customWidth="1"/>
    <col min="3955" max="3957" width="0" style="98" hidden="1" customWidth="1"/>
    <col min="3958" max="3958" width="3.453125" style="98" customWidth="1"/>
    <col min="3959" max="3960" width="0" style="98" hidden="1" customWidth="1"/>
    <col min="3961" max="3965" width="3.453125" style="98" customWidth="1"/>
    <col min="3966" max="3991" width="0" style="98" hidden="1" customWidth="1"/>
    <col min="3992" max="3992" width="3.7265625" style="98" customWidth="1"/>
    <col min="3993" max="4014" width="4.453125" style="98" customWidth="1"/>
    <col min="4015" max="4015" width="6.1796875" style="98" customWidth="1"/>
    <col min="4016" max="4096" width="9.1796875" style="98"/>
    <col min="4097" max="4097" width="2.81640625" style="98" customWidth="1"/>
    <col min="4098" max="4098" width="9.1796875" style="98" customWidth="1"/>
    <col min="4099" max="4099" width="5.81640625" style="98" customWidth="1"/>
    <col min="4100" max="4100" width="7.1796875" style="98" customWidth="1"/>
    <col min="4101" max="4101" width="5.81640625" style="98" customWidth="1"/>
    <col min="4102" max="4102" width="7.26953125" style="98" customWidth="1"/>
    <col min="4103" max="4103" width="4.1796875" style="98" customWidth="1"/>
    <col min="4104" max="4104" width="0" style="98" hidden="1" customWidth="1"/>
    <col min="4105" max="4113" width="3.453125" style="98" customWidth="1"/>
    <col min="4114" max="4115" width="0" style="98" hidden="1" customWidth="1"/>
    <col min="4116" max="4148" width="3.453125" style="98" customWidth="1"/>
    <col min="4149" max="4167" width="0" style="98" hidden="1" customWidth="1"/>
    <col min="4168" max="4183" width="3.453125" style="98" customWidth="1"/>
    <col min="4184" max="4185" width="0" style="98" hidden="1" customWidth="1"/>
    <col min="4186" max="4195" width="3.453125" style="98" customWidth="1"/>
    <col min="4196" max="4196" width="3.1796875" style="98" customWidth="1"/>
    <col min="4197" max="4208" width="3.453125" style="98" customWidth="1"/>
    <col min="4209" max="4209" width="0" style="98" hidden="1" customWidth="1"/>
    <col min="4210" max="4210" width="3.26953125" style="98" customWidth="1"/>
    <col min="4211" max="4213" width="0" style="98" hidden="1" customWidth="1"/>
    <col min="4214" max="4214" width="3.453125" style="98" customWidth="1"/>
    <col min="4215" max="4216" width="0" style="98" hidden="1" customWidth="1"/>
    <col min="4217" max="4221" width="3.453125" style="98" customWidth="1"/>
    <col min="4222" max="4247" width="0" style="98" hidden="1" customWidth="1"/>
    <col min="4248" max="4248" width="3.7265625" style="98" customWidth="1"/>
    <col min="4249" max="4270" width="4.453125" style="98" customWidth="1"/>
    <col min="4271" max="4271" width="6.1796875" style="98" customWidth="1"/>
    <col min="4272" max="4352" width="9.1796875" style="98"/>
    <col min="4353" max="4353" width="2.81640625" style="98" customWidth="1"/>
    <col min="4354" max="4354" width="9.1796875" style="98" customWidth="1"/>
    <col min="4355" max="4355" width="5.81640625" style="98" customWidth="1"/>
    <col min="4356" max="4356" width="7.1796875" style="98" customWidth="1"/>
    <col min="4357" max="4357" width="5.81640625" style="98" customWidth="1"/>
    <col min="4358" max="4358" width="7.26953125" style="98" customWidth="1"/>
    <col min="4359" max="4359" width="4.1796875" style="98" customWidth="1"/>
    <col min="4360" max="4360" width="0" style="98" hidden="1" customWidth="1"/>
    <col min="4361" max="4369" width="3.453125" style="98" customWidth="1"/>
    <col min="4370" max="4371" width="0" style="98" hidden="1" customWidth="1"/>
    <col min="4372" max="4404" width="3.453125" style="98" customWidth="1"/>
    <col min="4405" max="4423" width="0" style="98" hidden="1" customWidth="1"/>
    <col min="4424" max="4439" width="3.453125" style="98" customWidth="1"/>
    <col min="4440" max="4441" width="0" style="98" hidden="1" customWidth="1"/>
    <col min="4442" max="4451" width="3.453125" style="98" customWidth="1"/>
    <col min="4452" max="4452" width="3.1796875" style="98" customWidth="1"/>
    <col min="4453" max="4464" width="3.453125" style="98" customWidth="1"/>
    <col min="4465" max="4465" width="0" style="98" hidden="1" customWidth="1"/>
    <col min="4466" max="4466" width="3.26953125" style="98" customWidth="1"/>
    <col min="4467" max="4469" width="0" style="98" hidden="1" customWidth="1"/>
    <col min="4470" max="4470" width="3.453125" style="98" customWidth="1"/>
    <col min="4471" max="4472" width="0" style="98" hidden="1" customWidth="1"/>
    <col min="4473" max="4477" width="3.453125" style="98" customWidth="1"/>
    <col min="4478" max="4503" width="0" style="98" hidden="1" customWidth="1"/>
    <col min="4504" max="4504" width="3.7265625" style="98" customWidth="1"/>
    <col min="4505" max="4526" width="4.453125" style="98" customWidth="1"/>
    <col min="4527" max="4527" width="6.1796875" style="98" customWidth="1"/>
    <col min="4528" max="4608" width="9.1796875" style="98"/>
    <col min="4609" max="4609" width="2.81640625" style="98" customWidth="1"/>
    <col min="4610" max="4610" width="9.1796875" style="98" customWidth="1"/>
    <col min="4611" max="4611" width="5.81640625" style="98" customWidth="1"/>
    <col min="4612" max="4612" width="7.1796875" style="98" customWidth="1"/>
    <col min="4613" max="4613" width="5.81640625" style="98" customWidth="1"/>
    <col min="4614" max="4614" width="7.26953125" style="98" customWidth="1"/>
    <col min="4615" max="4615" width="4.1796875" style="98" customWidth="1"/>
    <col min="4616" max="4616" width="0" style="98" hidden="1" customWidth="1"/>
    <col min="4617" max="4625" width="3.453125" style="98" customWidth="1"/>
    <col min="4626" max="4627" width="0" style="98" hidden="1" customWidth="1"/>
    <col min="4628" max="4660" width="3.453125" style="98" customWidth="1"/>
    <col min="4661" max="4679" width="0" style="98" hidden="1" customWidth="1"/>
    <col min="4680" max="4695" width="3.453125" style="98" customWidth="1"/>
    <col min="4696" max="4697" width="0" style="98" hidden="1" customWidth="1"/>
    <col min="4698" max="4707" width="3.453125" style="98" customWidth="1"/>
    <col min="4708" max="4708" width="3.1796875" style="98" customWidth="1"/>
    <col min="4709" max="4720" width="3.453125" style="98" customWidth="1"/>
    <col min="4721" max="4721" width="0" style="98" hidden="1" customWidth="1"/>
    <col min="4722" max="4722" width="3.26953125" style="98" customWidth="1"/>
    <col min="4723" max="4725" width="0" style="98" hidden="1" customWidth="1"/>
    <col min="4726" max="4726" width="3.453125" style="98" customWidth="1"/>
    <col min="4727" max="4728" width="0" style="98" hidden="1" customWidth="1"/>
    <col min="4729" max="4733" width="3.453125" style="98" customWidth="1"/>
    <col min="4734" max="4759" width="0" style="98" hidden="1" customWidth="1"/>
    <col min="4760" max="4760" width="3.7265625" style="98" customWidth="1"/>
    <col min="4761" max="4782" width="4.453125" style="98" customWidth="1"/>
    <col min="4783" max="4783" width="6.1796875" style="98" customWidth="1"/>
    <col min="4784" max="4864" width="9.1796875" style="98"/>
    <col min="4865" max="4865" width="2.81640625" style="98" customWidth="1"/>
    <col min="4866" max="4866" width="9.1796875" style="98" customWidth="1"/>
    <col min="4867" max="4867" width="5.81640625" style="98" customWidth="1"/>
    <col min="4868" max="4868" width="7.1796875" style="98" customWidth="1"/>
    <col min="4869" max="4869" width="5.81640625" style="98" customWidth="1"/>
    <col min="4870" max="4870" width="7.26953125" style="98" customWidth="1"/>
    <col min="4871" max="4871" width="4.1796875" style="98" customWidth="1"/>
    <col min="4872" max="4872" width="0" style="98" hidden="1" customWidth="1"/>
    <col min="4873" max="4881" width="3.453125" style="98" customWidth="1"/>
    <col min="4882" max="4883" width="0" style="98" hidden="1" customWidth="1"/>
    <col min="4884" max="4916" width="3.453125" style="98" customWidth="1"/>
    <col min="4917" max="4935" width="0" style="98" hidden="1" customWidth="1"/>
    <col min="4936" max="4951" width="3.453125" style="98" customWidth="1"/>
    <col min="4952" max="4953" width="0" style="98" hidden="1" customWidth="1"/>
    <col min="4954" max="4963" width="3.453125" style="98" customWidth="1"/>
    <col min="4964" max="4964" width="3.1796875" style="98" customWidth="1"/>
    <col min="4965" max="4976" width="3.453125" style="98" customWidth="1"/>
    <col min="4977" max="4977" width="0" style="98" hidden="1" customWidth="1"/>
    <col min="4978" max="4978" width="3.26953125" style="98" customWidth="1"/>
    <col min="4979" max="4981" width="0" style="98" hidden="1" customWidth="1"/>
    <col min="4982" max="4982" width="3.453125" style="98" customWidth="1"/>
    <col min="4983" max="4984" width="0" style="98" hidden="1" customWidth="1"/>
    <col min="4985" max="4989" width="3.453125" style="98" customWidth="1"/>
    <col min="4990" max="5015" width="0" style="98" hidden="1" customWidth="1"/>
    <col min="5016" max="5016" width="3.7265625" style="98" customWidth="1"/>
    <col min="5017" max="5038" width="4.453125" style="98" customWidth="1"/>
    <col min="5039" max="5039" width="6.1796875" style="98" customWidth="1"/>
    <col min="5040" max="5120" width="9.1796875" style="98"/>
    <col min="5121" max="5121" width="2.81640625" style="98" customWidth="1"/>
    <col min="5122" max="5122" width="9.1796875" style="98" customWidth="1"/>
    <col min="5123" max="5123" width="5.81640625" style="98" customWidth="1"/>
    <col min="5124" max="5124" width="7.1796875" style="98" customWidth="1"/>
    <col min="5125" max="5125" width="5.81640625" style="98" customWidth="1"/>
    <col min="5126" max="5126" width="7.26953125" style="98" customWidth="1"/>
    <col min="5127" max="5127" width="4.1796875" style="98" customWidth="1"/>
    <col min="5128" max="5128" width="0" style="98" hidden="1" customWidth="1"/>
    <col min="5129" max="5137" width="3.453125" style="98" customWidth="1"/>
    <col min="5138" max="5139" width="0" style="98" hidden="1" customWidth="1"/>
    <col min="5140" max="5172" width="3.453125" style="98" customWidth="1"/>
    <col min="5173" max="5191" width="0" style="98" hidden="1" customWidth="1"/>
    <col min="5192" max="5207" width="3.453125" style="98" customWidth="1"/>
    <col min="5208" max="5209" width="0" style="98" hidden="1" customWidth="1"/>
    <col min="5210" max="5219" width="3.453125" style="98" customWidth="1"/>
    <col min="5220" max="5220" width="3.1796875" style="98" customWidth="1"/>
    <col min="5221" max="5232" width="3.453125" style="98" customWidth="1"/>
    <col min="5233" max="5233" width="0" style="98" hidden="1" customWidth="1"/>
    <col min="5234" max="5234" width="3.26953125" style="98" customWidth="1"/>
    <col min="5235" max="5237" width="0" style="98" hidden="1" customWidth="1"/>
    <col min="5238" max="5238" width="3.453125" style="98" customWidth="1"/>
    <col min="5239" max="5240" width="0" style="98" hidden="1" customWidth="1"/>
    <col min="5241" max="5245" width="3.453125" style="98" customWidth="1"/>
    <col min="5246" max="5271" width="0" style="98" hidden="1" customWidth="1"/>
    <col min="5272" max="5272" width="3.7265625" style="98" customWidth="1"/>
    <col min="5273" max="5294" width="4.453125" style="98" customWidth="1"/>
    <col min="5295" max="5295" width="6.1796875" style="98" customWidth="1"/>
    <col min="5296" max="5376" width="9.1796875" style="98"/>
    <col min="5377" max="5377" width="2.81640625" style="98" customWidth="1"/>
    <col min="5378" max="5378" width="9.1796875" style="98" customWidth="1"/>
    <col min="5379" max="5379" width="5.81640625" style="98" customWidth="1"/>
    <col min="5380" max="5380" width="7.1796875" style="98" customWidth="1"/>
    <col min="5381" max="5381" width="5.81640625" style="98" customWidth="1"/>
    <col min="5382" max="5382" width="7.26953125" style="98" customWidth="1"/>
    <col min="5383" max="5383" width="4.1796875" style="98" customWidth="1"/>
    <col min="5384" max="5384" width="0" style="98" hidden="1" customWidth="1"/>
    <col min="5385" max="5393" width="3.453125" style="98" customWidth="1"/>
    <col min="5394" max="5395" width="0" style="98" hidden="1" customWidth="1"/>
    <col min="5396" max="5428" width="3.453125" style="98" customWidth="1"/>
    <col min="5429" max="5447" width="0" style="98" hidden="1" customWidth="1"/>
    <col min="5448" max="5463" width="3.453125" style="98" customWidth="1"/>
    <col min="5464" max="5465" width="0" style="98" hidden="1" customWidth="1"/>
    <col min="5466" max="5475" width="3.453125" style="98" customWidth="1"/>
    <col min="5476" max="5476" width="3.1796875" style="98" customWidth="1"/>
    <col min="5477" max="5488" width="3.453125" style="98" customWidth="1"/>
    <col min="5489" max="5489" width="0" style="98" hidden="1" customWidth="1"/>
    <col min="5490" max="5490" width="3.26953125" style="98" customWidth="1"/>
    <col min="5491" max="5493" width="0" style="98" hidden="1" customWidth="1"/>
    <col min="5494" max="5494" width="3.453125" style="98" customWidth="1"/>
    <col min="5495" max="5496" width="0" style="98" hidden="1" customWidth="1"/>
    <col min="5497" max="5501" width="3.453125" style="98" customWidth="1"/>
    <col min="5502" max="5527" width="0" style="98" hidden="1" customWidth="1"/>
    <col min="5528" max="5528" width="3.7265625" style="98" customWidth="1"/>
    <col min="5529" max="5550" width="4.453125" style="98" customWidth="1"/>
    <col min="5551" max="5551" width="6.1796875" style="98" customWidth="1"/>
    <col min="5552" max="5632" width="9.1796875" style="98"/>
    <col min="5633" max="5633" width="2.81640625" style="98" customWidth="1"/>
    <col min="5634" max="5634" width="9.1796875" style="98" customWidth="1"/>
    <col min="5635" max="5635" width="5.81640625" style="98" customWidth="1"/>
    <col min="5636" max="5636" width="7.1796875" style="98" customWidth="1"/>
    <col min="5637" max="5637" width="5.81640625" style="98" customWidth="1"/>
    <col min="5638" max="5638" width="7.26953125" style="98" customWidth="1"/>
    <col min="5639" max="5639" width="4.1796875" style="98" customWidth="1"/>
    <col min="5640" max="5640" width="0" style="98" hidden="1" customWidth="1"/>
    <col min="5641" max="5649" width="3.453125" style="98" customWidth="1"/>
    <col min="5650" max="5651" width="0" style="98" hidden="1" customWidth="1"/>
    <col min="5652" max="5684" width="3.453125" style="98" customWidth="1"/>
    <col min="5685" max="5703" width="0" style="98" hidden="1" customWidth="1"/>
    <col min="5704" max="5719" width="3.453125" style="98" customWidth="1"/>
    <col min="5720" max="5721" width="0" style="98" hidden="1" customWidth="1"/>
    <col min="5722" max="5731" width="3.453125" style="98" customWidth="1"/>
    <col min="5732" max="5732" width="3.1796875" style="98" customWidth="1"/>
    <col min="5733" max="5744" width="3.453125" style="98" customWidth="1"/>
    <col min="5745" max="5745" width="0" style="98" hidden="1" customWidth="1"/>
    <col min="5746" max="5746" width="3.26953125" style="98" customWidth="1"/>
    <col min="5747" max="5749" width="0" style="98" hidden="1" customWidth="1"/>
    <col min="5750" max="5750" width="3.453125" style="98" customWidth="1"/>
    <col min="5751" max="5752" width="0" style="98" hidden="1" customWidth="1"/>
    <col min="5753" max="5757" width="3.453125" style="98" customWidth="1"/>
    <col min="5758" max="5783" width="0" style="98" hidden="1" customWidth="1"/>
    <col min="5784" max="5784" width="3.7265625" style="98" customWidth="1"/>
    <col min="5785" max="5806" width="4.453125" style="98" customWidth="1"/>
    <col min="5807" max="5807" width="6.1796875" style="98" customWidth="1"/>
    <col min="5808" max="5888" width="9.1796875" style="98"/>
    <col min="5889" max="5889" width="2.81640625" style="98" customWidth="1"/>
    <col min="5890" max="5890" width="9.1796875" style="98" customWidth="1"/>
    <col min="5891" max="5891" width="5.81640625" style="98" customWidth="1"/>
    <col min="5892" max="5892" width="7.1796875" style="98" customWidth="1"/>
    <col min="5893" max="5893" width="5.81640625" style="98" customWidth="1"/>
    <col min="5894" max="5894" width="7.26953125" style="98" customWidth="1"/>
    <col min="5895" max="5895" width="4.1796875" style="98" customWidth="1"/>
    <col min="5896" max="5896" width="0" style="98" hidden="1" customWidth="1"/>
    <col min="5897" max="5905" width="3.453125" style="98" customWidth="1"/>
    <col min="5906" max="5907" width="0" style="98" hidden="1" customWidth="1"/>
    <col min="5908" max="5940" width="3.453125" style="98" customWidth="1"/>
    <col min="5941" max="5959" width="0" style="98" hidden="1" customWidth="1"/>
    <col min="5960" max="5975" width="3.453125" style="98" customWidth="1"/>
    <col min="5976" max="5977" width="0" style="98" hidden="1" customWidth="1"/>
    <col min="5978" max="5987" width="3.453125" style="98" customWidth="1"/>
    <col min="5988" max="5988" width="3.1796875" style="98" customWidth="1"/>
    <col min="5989" max="6000" width="3.453125" style="98" customWidth="1"/>
    <col min="6001" max="6001" width="0" style="98" hidden="1" customWidth="1"/>
    <col min="6002" max="6002" width="3.26953125" style="98" customWidth="1"/>
    <col min="6003" max="6005" width="0" style="98" hidden="1" customWidth="1"/>
    <col min="6006" max="6006" width="3.453125" style="98" customWidth="1"/>
    <col min="6007" max="6008" width="0" style="98" hidden="1" customWidth="1"/>
    <col min="6009" max="6013" width="3.453125" style="98" customWidth="1"/>
    <col min="6014" max="6039" width="0" style="98" hidden="1" customWidth="1"/>
    <col min="6040" max="6040" width="3.7265625" style="98" customWidth="1"/>
    <col min="6041" max="6062" width="4.453125" style="98" customWidth="1"/>
    <col min="6063" max="6063" width="6.1796875" style="98" customWidth="1"/>
    <col min="6064" max="6144" width="9.1796875" style="98"/>
    <col min="6145" max="6145" width="2.81640625" style="98" customWidth="1"/>
    <col min="6146" max="6146" width="9.1796875" style="98" customWidth="1"/>
    <col min="6147" max="6147" width="5.81640625" style="98" customWidth="1"/>
    <col min="6148" max="6148" width="7.1796875" style="98" customWidth="1"/>
    <col min="6149" max="6149" width="5.81640625" style="98" customWidth="1"/>
    <col min="6150" max="6150" width="7.26953125" style="98" customWidth="1"/>
    <col min="6151" max="6151" width="4.1796875" style="98" customWidth="1"/>
    <col min="6152" max="6152" width="0" style="98" hidden="1" customWidth="1"/>
    <col min="6153" max="6161" width="3.453125" style="98" customWidth="1"/>
    <col min="6162" max="6163" width="0" style="98" hidden="1" customWidth="1"/>
    <col min="6164" max="6196" width="3.453125" style="98" customWidth="1"/>
    <col min="6197" max="6215" width="0" style="98" hidden="1" customWidth="1"/>
    <col min="6216" max="6231" width="3.453125" style="98" customWidth="1"/>
    <col min="6232" max="6233" width="0" style="98" hidden="1" customWidth="1"/>
    <col min="6234" max="6243" width="3.453125" style="98" customWidth="1"/>
    <col min="6244" max="6244" width="3.1796875" style="98" customWidth="1"/>
    <col min="6245" max="6256" width="3.453125" style="98" customWidth="1"/>
    <col min="6257" max="6257" width="0" style="98" hidden="1" customWidth="1"/>
    <col min="6258" max="6258" width="3.26953125" style="98" customWidth="1"/>
    <col min="6259" max="6261" width="0" style="98" hidden="1" customWidth="1"/>
    <col min="6262" max="6262" width="3.453125" style="98" customWidth="1"/>
    <col min="6263" max="6264" width="0" style="98" hidden="1" customWidth="1"/>
    <col min="6265" max="6269" width="3.453125" style="98" customWidth="1"/>
    <col min="6270" max="6295" width="0" style="98" hidden="1" customWidth="1"/>
    <col min="6296" max="6296" width="3.7265625" style="98" customWidth="1"/>
    <col min="6297" max="6318" width="4.453125" style="98" customWidth="1"/>
    <col min="6319" max="6319" width="6.1796875" style="98" customWidth="1"/>
    <col min="6320" max="6400" width="9.1796875" style="98"/>
    <col min="6401" max="6401" width="2.81640625" style="98" customWidth="1"/>
    <col min="6402" max="6402" width="9.1796875" style="98" customWidth="1"/>
    <col min="6403" max="6403" width="5.81640625" style="98" customWidth="1"/>
    <col min="6404" max="6404" width="7.1796875" style="98" customWidth="1"/>
    <col min="6405" max="6405" width="5.81640625" style="98" customWidth="1"/>
    <col min="6406" max="6406" width="7.26953125" style="98" customWidth="1"/>
    <col min="6407" max="6407" width="4.1796875" style="98" customWidth="1"/>
    <col min="6408" max="6408" width="0" style="98" hidden="1" customWidth="1"/>
    <col min="6409" max="6417" width="3.453125" style="98" customWidth="1"/>
    <col min="6418" max="6419" width="0" style="98" hidden="1" customWidth="1"/>
    <col min="6420" max="6452" width="3.453125" style="98" customWidth="1"/>
    <col min="6453" max="6471" width="0" style="98" hidden="1" customWidth="1"/>
    <col min="6472" max="6487" width="3.453125" style="98" customWidth="1"/>
    <col min="6488" max="6489" width="0" style="98" hidden="1" customWidth="1"/>
    <col min="6490" max="6499" width="3.453125" style="98" customWidth="1"/>
    <col min="6500" max="6500" width="3.1796875" style="98" customWidth="1"/>
    <col min="6501" max="6512" width="3.453125" style="98" customWidth="1"/>
    <col min="6513" max="6513" width="0" style="98" hidden="1" customWidth="1"/>
    <col min="6514" max="6514" width="3.26953125" style="98" customWidth="1"/>
    <col min="6515" max="6517" width="0" style="98" hidden="1" customWidth="1"/>
    <col min="6518" max="6518" width="3.453125" style="98" customWidth="1"/>
    <col min="6519" max="6520" width="0" style="98" hidden="1" customWidth="1"/>
    <col min="6521" max="6525" width="3.453125" style="98" customWidth="1"/>
    <col min="6526" max="6551" width="0" style="98" hidden="1" customWidth="1"/>
    <col min="6552" max="6552" width="3.7265625" style="98" customWidth="1"/>
    <col min="6553" max="6574" width="4.453125" style="98" customWidth="1"/>
    <col min="6575" max="6575" width="6.1796875" style="98" customWidth="1"/>
    <col min="6576" max="6656" width="9.1796875" style="98"/>
    <col min="6657" max="6657" width="2.81640625" style="98" customWidth="1"/>
    <col min="6658" max="6658" width="9.1796875" style="98" customWidth="1"/>
    <col min="6659" max="6659" width="5.81640625" style="98" customWidth="1"/>
    <col min="6660" max="6660" width="7.1796875" style="98" customWidth="1"/>
    <col min="6661" max="6661" width="5.81640625" style="98" customWidth="1"/>
    <col min="6662" max="6662" width="7.26953125" style="98" customWidth="1"/>
    <col min="6663" max="6663" width="4.1796875" style="98" customWidth="1"/>
    <col min="6664" max="6664" width="0" style="98" hidden="1" customWidth="1"/>
    <col min="6665" max="6673" width="3.453125" style="98" customWidth="1"/>
    <col min="6674" max="6675" width="0" style="98" hidden="1" customWidth="1"/>
    <col min="6676" max="6708" width="3.453125" style="98" customWidth="1"/>
    <col min="6709" max="6727" width="0" style="98" hidden="1" customWidth="1"/>
    <col min="6728" max="6743" width="3.453125" style="98" customWidth="1"/>
    <col min="6744" max="6745" width="0" style="98" hidden="1" customWidth="1"/>
    <col min="6746" max="6755" width="3.453125" style="98" customWidth="1"/>
    <col min="6756" max="6756" width="3.1796875" style="98" customWidth="1"/>
    <col min="6757" max="6768" width="3.453125" style="98" customWidth="1"/>
    <col min="6769" max="6769" width="0" style="98" hidden="1" customWidth="1"/>
    <col min="6770" max="6770" width="3.26953125" style="98" customWidth="1"/>
    <col min="6771" max="6773" width="0" style="98" hidden="1" customWidth="1"/>
    <col min="6774" max="6774" width="3.453125" style="98" customWidth="1"/>
    <col min="6775" max="6776" width="0" style="98" hidden="1" customWidth="1"/>
    <col min="6777" max="6781" width="3.453125" style="98" customWidth="1"/>
    <col min="6782" max="6807" width="0" style="98" hidden="1" customWidth="1"/>
    <col min="6808" max="6808" width="3.7265625" style="98" customWidth="1"/>
    <col min="6809" max="6830" width="4.453125" style="98" customWidth="1"/>
    <col min="6831" max="6831" width="6.1796875" style="98" customWidth="1"/>
    <col min="6832" max="6912" width="9.1796875" style="98"/>
    <col min="6913" max="6913" width="2.81640625" style="98" customWidth="1"/>
    <col min="6914" max="6914" width="9.1796875" style="98" customWidth="1"/>
    <col min="6915" max="6915" width="5.81640625" style="98" customWidth="1"/>
    <col min="6916" max="6916" width="7.1796875" style="98" customWidth="1"/>
    <col min="6917" max="6917" width="5.81640625" style="98" customWidth="1"/>
    <col min="6918" max="6918" width="7.26953125" style="98" customWidth="1"/>
    <col min="6919" max="6919" width="4.1796875" style="98" customWidth="1"/>
    <col min="6920" max="6920" width="0" style="98" hidden="1" customWidth="1"/>
    <col min="6921" max="6929" width="3.453125" style="98" customWidth="1"/>
    <col min="6930" max="6931" width="0" style="98" hidden="1" customWidth="1"/>
    <col min="6932" max="6964" width="3.453125" style="98" customWidth="1"/>
    <col min="6965" max="6983" width="0" style="98" hidden="1" customWidth="1"/>
    <col min="6984" max="6999" width="3.453125" style="98" customWidth="1"/>
    <col min="7000" max="7001" width="0" style="98" hidden="1" customWidth="1"/>
    <col min="7002" max="7011" width="3.453125" style="98" customWidth="1"/>
    <col min="7012" max="7012" width="3.1796875" style="98" customWidth="1"/>
    <col min="7013" max="7024" width="3.453125" style="98" customWidth="1"/>
    <col min="7025" max="7025" width="0" style="98" hidden="1" customWidth="1"/>
    <col min="7026" max="7026" width="3.26953125" style="98" customWidth="1"/>
    <col min="7027" max="7029" width="0" style="98" hidden="1" customWidth="1"/>
    <col min="7030" max="7030" width="3.453125" style="98" customWidth="1"/>
    <col min="7031" max="7032" width="0" style="98" hidden="1" customWidth="1"/>
    <col min="7033" max="7037" width="3.453125" style="98" customWidth="1"/>
    <col min="7038" max="7063" width="0" style="98" hidden="1" customWidth="1"/>
    <col min="7064" max="7064" width="3.7265625" style="98" customWidth="1"/>
    <col min="7065" max="7086" width="4.453125" style="98" customWidth="1"/>
    <col min="7087" max="7087" width="6.1796875" style="98" customWidth="1"/>
    <col min="7088" max="7168" width="9.1796875" style="98"/>
    <col min="7169" max="7169" width="2.81640625" style="98" customWidth="1"/>
    <col min="7170" max="7170" width="9.1796875" style="98" customWidth="1"/>
    <col min="7171" max="7171" width="5.81640625" style="98" customWidth="1"/>
    <col min="7172" max="7172" width="7.1796875" style="98" customWidth="1"/>
    <col min="7173" max="7173" width="5.81640625" style="98" customWidth="1"/>
    <col min="7174" max="7174" width="7.26953125" style="98" customWidth="1"/>
    <col min="7175" max="7175" width="4.1796875" style="98" customWidth="1"/>
    <col min="7176" max="7176" width="0" style="98" hidden="1" customWidth="1"/>
    <col min="7177" max="7185" width="3.453125" style="98" customWidth="1"/>
    <col min="7186" max="7187" width="0" style="98" hidden="1" customWidth="1"/>
    <col min="7188" max="7220" width="3.453125" style="98" customWidth="1"/>
    <col min="7221" max="7239" width="0" style="98" hidden="1" customWidth="1"/>
    <col min="7240" max="7255" width="3.453125" style="98" customWidth="1"/>
    <col min="7256" max="7257" width="0" style="98" hidden="1" customWidth="1"/>
    <col min="7258" max="7267" width="3.453125" style="98" customWidth="1"/>
    <col min="7268" max="7268" width="3.1796875" style="98" customWidth="1"/>
    <col min="7269" max="7280" width="3.453125" style="98" customWidth="1"/>
    <col min="7281" max="7281" width="0" style="98" hidden="1" customWidth="1"/>
    <col min="7282" max="7282" width="3.26953125" style="98" customWidth="1"/>
    <col min="7283" max="7285" width="0" style="98" hidden="1" customWidth="1"/>
    <col min="7286" max="7286" width="3.453125" style="98" customWidth="1"/>
    <col min="7287" max="7288" width="0" style="98" hidden="1" customWidth="1"/>
    <col min="7289" max="7293" width="3.453125" style="98" customWidth="1"/>
    <col min="7294" max="7319" width="0" style="98" hidden="1" customWidth="1"/>
    <col min="7320" max="7320" width="3.7265625" style="98" customWidth="1"/>
    <col min="7321" max="7342" width="4.453125" style="98" customWidth="1"/>
    <col min="7343" max="7343" width="6.1796875" style="98" customWidth="1"/>
    <col min="7344" max="7424" width="9.1796875" style="98"/>
    <col min="7425" max="7425" width="2.81640625" style="98" customWidth="1"/>
    <col min="7426" max="7426" width="9.1796875" style="98" customWidth="1"/>
    <col min="7427" max="7427" width="5.81640625" style="98" customWidth="1"/>
    <col min="7428" max="7428" width="7.1796875" style="98" customWidth="1"/>
    <col min="7429" max="7429" width="5.81640625" style="98" customWidth="1"/>
    <col min="7430" max="7430" width="7.26953125" style="98" customWidth="1"/>
    <col min="7431" max="7431" width="4.1796875" style="98" customWidth="1"/>
    <col min="7432" max="7432" width="0" style="98" hidden="1" customWidth="1"/>
    <col min="7433" max="7441" width="3.453125" style="98" customWidth="1"/>
    <col min="7442" max="7443" width="0" style="98" hidden="1" customWidth="1"/>
    <col min="7444" max="7476" width="3.453125" style="98" customWidth="1"/>
    <col min="7477" max="7495" width="0" style="98" hidden="1" customWidth="1"/>
    <col min="7496" max="7511" width="3.453125" style="98" customWidth="1"/>
    <col min="7512" max="7513" width="0" style="98" hidden="1" customWidth="1"/>
    <col min="7514" max="7523" width="3.453125" style="98" customWidth="1"/>
    <col min="7524" max="7524" width="3.1796875" style="98" customWidth="1"/>
    <col min="7525" max="7536" width="3.453125" style="98" customWidth="1"/>
    <col min="7537" max="7537" width="0" style="98" hidden="1" customWidth="1"/>
    <col min="7538" max="7538" width="3.26953125" style="98" customWidth="1"/>
    <col min="7539" max="7541" width="0" style="98" hidden="1" customWidth="1"/>
    <col min="7542" max="7542" width="3.453125" style="98" customWidth="1"/>
    <col min="7543" max="7544" width="0" style="98" hidden="1" customWidth="1"/>
    <col min="7545" max="7549" width="3.453125" style="98" customWidth="1"/>
    <col min="7550" max="7575" width="0" style="98" hidden="1" customWidth="1"/>
    <col min="7576" max="7576" width="3.7265625" style="98" customWidth="1"/>
    <col min="7577" max="7598" width="4.453125" style="98" customWidth="1"/>
    <col min="7599" max="7599" width="6.1796875" style="98" customWidth="1"/>
    <col min="7600" max="7680" width="9.1796875" style="98"/>
    <col min="7681" max="7681" width="2.81640625" style="98" customWidth="1"/>
    <col min="7682" max="7682" width="9.1796875" style="98" customWidth="1"/>
    <col min="7683" max="7683" width="5.81640625" style="98" customWidth="1"/>
    <col min="7684" max="7684" width="7.1796875" style="98" customWidth="1"/>
    <col min="7685" max="7685" width="5.81640625" style="98" customWidth="1"/>
    <col min="7686" max="7686" width="7.26953125" style="98" customWidth="1"/>
    <col min="7687" max="7687" width="4.1796875" style="98" customWidth="1"/>
    <col min="7688" max="7688" width="0" style="98" hidden="1" customWidth="1"/>
    <col min="7689" max="7697" width="3.453125" style="98" customWidth="1"/>
    <col min="7698" max="7699" width="0" style="98" hidden="1" customWidth="1"/>
    <col min="7700" max="7732" width="3.453125" style="98" customWidth="1"/>
    <col min="7733" max="7751" width="0" style="98" hidden="1" customWidth="1"/>
    <col min="7752" max="7767" width="3.453125" style="98" customWidth="1"/>
    <col min="7768" max="7769" width="0" style="98" hidden="1" customWidth="1"/>
    <col min="7770" max="7779" width="3.453125" style="98" customWidth="1"/>
    <col min="7780" max="7780" width="3.1796875" style="98" customWidth="1"/>
    <col min="7781" max="7792" width="3.453125" style="98" customWidth="1"/>
    <col min="7793" max="7793" width="0" style="98" hidden="1" customWidth="1"/>
    <col min="7794" max="7794" width="3.26953125" style="98" customWidth="1"/>
    <col min="7795" max="7797" width="0" style="98" hidden="1" customWidth="1"/>
    <col min="7798" max="7798" width="3.453125" style="98" customWidth="1"/>
    <col min="7799" max="7800" width="0" style="98" hidden="1" customWidth="1"/>
    <col min="7801" max="7805" width="3.453125" style="98" customWidth="1"/>
    <col min="7806" max="7831" width="0" style="98" hidden="1" customWidth="1"/>
    <col min="7832" max="7832" width="3.7265625" style="98" customWidth="1"/>
    <col min="7833" max="7854" width="4.453125" style="98" customWidth="1"/>
    <col min="7855" max="7855" width="6.1796875" style="98" customWidth="1"/>
    <col min="7856" max="7936" width="9.1796875" style="98"/>
    <col min="7937" max="7937" width="2.81640625" style="98" customWidth="1"/>
    <col min="7938" max="7938" width="9.1796875" style="98" customWidth="1"/>
    <col min="7939" max="7939" width="5.81640625" style="98" customWidth="1"/>
    <col min="7940" max="7940" width="7.1796875" style="98" customWidth="1"/>
    <col min="7941" max="7941" width="5.81640625" style="98" customWidth="1"/>
    <col min="7942" max="7942" width="7.26953125" style="98" customWidth="1"/>
    <col min="7943" max="7943" width="4.1796875" style="98" customWidth="1"/>
    <col min="7944" max="7944" width="0" style="98" hidden="1" customWidth="1"/>
    <col min="7945" max="7953" width="3.453125" style="98" customWidth="1"/>
    <col min="7954" max="7955" width="0" style="98" hidden="1" customWidth="1"/>
    <col min="7956" max="7988" width="3.453125" style="98" customWidth="1"/>
    <col min="7989" max="8007" width="0" style="98" hidden="1" customWidth="1"/>
    <col min="8008" max="8023" width="3.453125" style="98" customWidth="1"/>
    <col min="8024" max="8025" width="0" style="98" hidden="1" customWidth="1"/>
    <col min="8026" max="8035" width="3.453125" style="98" customWidth="1"/>
    <col min="8036" max="8036" width="3.1796875" style="98" customWidth="1"/>
    <col min="8037" max="8048" width="3.453125" style="98" customWidth="1"/>
    <col min="8049" max="8049" width="0" style="98" hidden="1" customWidth="1"/>
    <col min="8050" max="8050" width="3.26953125" style="98" customWidth="1"/>
    <col min="8051" max="8053" width="0" style="98" hidden="1" customWidth="1"/>
    <col min="8054" max="8054" width="3.453125" style="98" customWidth="1"/>
    <col min="8055" max="8056" width="0" style="98" hidden="1" customWidth="1"/>
    <col min="8057" max="8061" width="3.453125" style="98" customWidth="1"/>
    <col min="8062" max="8087" width="0" style="98" hidden="1" customWidth="1"/>
    <col min="8088" max="8088" width="3.7265625" style="98" customWidth="1"/>
    <col min="8089" max="8110" width="4.453125" style="98" customWidth="1"/>
    <col min="8111" max="8111" width="6.1796875" style="98" customWidth="1"/>
    <col min="8112" max="8192" width="9.1796875" style="98"/>
    <col min="8193" max="8193" width="2.81640625" style="98" customWidth="1"/>
    <col min="8194" max="8194" width="9.1796875" style="98" customWidth="1"/>
    <col min="8195" max="8195" width="5.81640625" style="98" customWidth="1"/>
    <col min="8196" max="8196" width="7.1796875" style="98" customWidth="1"/>
    <col min="8197" max="8197" width="5.81640625" style="98" customWidth="1"/>
    <col min="8198" max="8198" width="7.26953125" style="98" customWidth="1"/>
    <col min="8199" max="8199" width="4.1796875" style="98" customWidth="1"/>
    <col min="8200" max="8200" width="0" style="98" hidden="1" customWidth="1"/>
    <col min="8201" max="8209" width="3.453125" style="98" customWidth="1"/>
    <col min="8210" max="8211" width="0" style="98" hidden="1" customWidth="1"/>
    <col min="8212" max="8244" width="3.453125" style="98" customWidth="1"/>
    <col min="8245" max="8263" width="0" style="98" hidden="1" customWidth="1"/>
    <col min="8264" max="8279" width="3.453125" style="98" customWidth="1"/>
    <col min="8280" max="8281" width="0" style="98" hidden="1" customWidth="1"/>
    <col min="8282" max="8291" width="3.453125" style="98" customWidth="1"/>
    <col min="8292" max="8292" width="3.1796875" style="98" customWidth="1"/>
    <col min="8293" max="8304" width="3.453125" style="98" customWidth="1"/>
    <col min="8305" max="8305" width="0" style="98" hidden="1" customWidth="1"/>
    <col min="8306" max="8306" width="3.26953125" style="98" customWidth="1"/>
    <col min="8307" max="8309" width="0" style="98" hidden="1" customWidth="1"/>
    <col min="8310" max="8310" width="3.453125" style="98" customWidth="1"/>
    <col min="8311" max="8312" width="0" style="98" hidden="1" customWidth="1"/>
    <col min="8313" max="8317" width="3.453125" style="98" customWidth="1"/>
    <col min="8318" max="8343" width="0" style="98" hidden="1" customWidth="1"/>
    <col min="8344" max="8344" width="3.7265625" style="98" customWidth="1"/>
    <col min="8345" max="8366" width="4.453125" style="98" customWidth="1"/>
    <col min="8367" max="8367" width="6.1796875" style="98" customWidth="1"/>
    <col min="8368" max="8448" width="9.1796875" style="98"/>
    <col min="8449" max="8449" width="2.81640625" style="98" customWidth="1"/>
    <col min="8450" max="8450" width="9.1796875" style="98" customWidth="1"/>
    <col min="8451" max="8451" width="5.81640625" style="98" customWidth="1"/>
    <col min="8452" max="8452" width="7.1796875" style="98" customWidth="1"/>
    <col min="8453" max="8453" width="5.81640625" style="98" customWidth="1"/>
    <col min="8454" max="8454" width="7.26953125" style="98" customWidth="1"/>
    <col min="8455" max="8455" width="4.1796875" style="98" customWidth="1"/>
    <col min="8456" max="8456" width="0" style="98" hidden="1" customWidth="1"/>
    <col min="8457" max="8465" width="3.453125" style="98" customWidth="1"/>
    <col min="8466" max="8467" width="0" style="98" hidden="1" customWidth="1"/>
    <col min="8468" max="8500" width="3.453125" style="98" customWidth="1"/>
    <col min="8501" max="8519" width="0" style="98" hidden="1" customWidth="1"/>
    <col min="8520" max="8535" width="3.453125" style="98" customWidth="1"/>
    <col min="8536" max="8537" width="0" style="98" hidden="1" customWidth="1"/>
    <col min="8538" max="8547" width="3.453125" style="98" customWidth="1"/>
    <col min="8548" max="8548" width="3.1796875" style="98" customWidth="1"/>
    <col min="8549" max="8560" width="3.453125" style="98" customWidth="1"/>
    <col min="8561" max="8561" width="0" style="98" hidden="1" customWidth="1"/>
    <col min="8562" max="8562" width="3.26953125" style="98" customWidth="1"/>
    <col min="8563" max="8565" width="0" style="98" hidden="1" customWidth="1"/>
    <col min="8566" max="8566" width="3.453125" style="98" customWidth="1"/>
    <col min="8567" max="8568" width="0" style="98" hidden="1" customWidth="1"/>
    <col min="8569" max="8573" width="3.453125" style="98" customWidth="1"/>
    <col min="8574" max="8599" width="0" style="98" hidden="1" customWidth="1"/>
    <col min="8600" max="8600" width="3.7265625" style="98" customWidth="1"/>
    <col min="8601" max="8622" width="4.453125" style="98" customWidth="1"/>
    <col min="8623" max="8623" width="6.1796875" style="98" customWidth="1"/>
    <col min="8624" max="8704" width="9.1796875" style="98"/>
    <col min="8705" max="8705" width="2.81640625" style="98" customWidth="1"/>
    <col min="8706" max="8706" width="9.1796875" style="98" customWidth="1"/>
    <col min="8707" max="8707" width="5.81640625" style="98" customWidth="1"/>
    <col min="8708" max="8708" width="7.1796875" style="98" customWidth="1"/>
    <col min="8709" max="8709" width="5.81640625" style="98" customWidth="1"/>
    <col min="8710" max="8710" width="7.26953125" style="98" customWidth="1"/>
    <col min="8711" max="8711" width="4.1796875" style="98" customWidth="1"/>
    <col min="8712" max="8712" width="0" style="98" hidden="1" customWidth="1"/>
    <col min="8713" max="8721" width="3.453125" style="98" customWidth="1"/>
    <col min="8722" max="8723" width="0" style="98" hidden="1" customWidth="1"/>
    <col min="8724" max="8756" width="3.453125" style="98" customWidth="1"/>
    <col min="8757" max="8775" width="0" style="98" hidden="1" customWidth="1"/>
    <col min="8776" max="8791" width="3.453125" style="98" customWidth="1"/>
    <col min="8792" max="8793" width="0" style="98" hidden="1" customWidth="1"/>
    <col min="8794" max="8803" width="3.453125" style="98" customWidth="1"/>
    <col min="8804" max="8804" width="3.1796875" style="98" customWidth="1"/>
    <col min="8805" max="8816" width="3.453125" style="98" customWidth="1"/>
    <col min="8817" max="8817" width="0" style="98" hidden="1" customWidth="1"/>
    <col min="8818" max="8818" width="3.26953125" style="98" customWidth="1"/>
    <col min="8819" max="8821" width="0" style="98" hidden="1" customWidth="1"/>
    <col min="8822" max="8822" width="3.453125" style="98" customWidth="1"/>
    <col min="8823" max="8824" width="0" style="98" hidden="1" customWidth="1"/>
    <col min="8825" max="8829" width="3.453125" style="98" customWidth="1"/>
    <col min="8830" max="8855" width="0" style="98" hidden="1" customWidth="1"/>
    <col min="8856" max="8856" width="3.7265625" style="98" customWidth="1"/>
    <col min="8857" max="8878" width="4.453125" style="98" customWidth="1"/>
    <col min="8879" max="8879" width="6.1796875" style="98" customWidth="1"/>
    <col min="8880" max="8960" width="9.1796875" style="98"/>
    <col min="8961" max="8961" width="2.81640625" style="98" customWidth="1"/>
    <col min="8962" max="8962" width="9.1796875" style="98" customWidth="1"/>
    <col min="8963" max="8963" width="5.81640625" style="98" customWidth="1"/>
    <col min="8964" max="8964" width="7.1796875" style="98" customWidth="1"/>
    <col min="8965" max="8965" width="5.81640625" style="98" customWidth="1"/>
    <col min="8966" max="8966" width="7.26953125" style="98" customWidth="1"/>
    <col min="8967" max="8967" width="4.1796875" style="98" customWidth="1"/>
    <col min="8968" max="8968" width="0" style="98" hidden="1" customWidth="1"/>
    <col min="8969" max="8977" width="3.453125" style="98" customWidth="1"/>
    <col min="8978" max="8979" width="0" style="98" hidden="1" customWidth="1"/>
    <col min="8980" max="9012" width="3.453125" style="98" customWidth="1"/>
    <col min="9013" max="9031" width="0" style="98" hidden="1" customWidth="1"/>
    <col min="9032" max="9047" width="3.453125" style="98" customWidth="1"/>
    <col min="9048" max="9049" width="0" style="98" hidden="1" customWidth="1"/>
    <col min="9050" max="9059" width="3.453125" style="98" customWidth="1"/>
    <col min="9060" max="9060" width="3.1796875" style="98" customWidth="1"/>
    <col min="9061" max="9072" width="3.453125" style="98" customWidth="1"/>
    <col min="9073" max="9073" width="0" style="98" hidden="1" customWidth="1"/>
    <col min="9074" max="9074" width="3.26953125" style="98" customWidth="1"/>
    <col min="9075" max="9077" width="0" style="98" hidden="1" customWidth="1"/>
    <col min="9078" max="9078" width="3.453125" style="98" customWidth="1"/>
    <col min="9079" max="9080" width="0" style="98" hidden="1" customWidth="1"/>
    <col min="9081" max="9085" width="3.453125" style="98" customWidth="1"/>
    <col min="9086" max="9111" width="0" style="98" hidden="1" customWidth="1"/>
    <col min="9112" max="9112" width="3.7265625" style="98" customWidth="1"/>
    <col min="9113" max="9134" width="4.453125" style="98" customWidth="1"/>
    <col min="9135" max="9135" width="6.1796875" style="98" customWidth="1"/>
    <col min="9136" max="9216" width="9.1796875" style="98"/>
    <col min="9217" max="9217" width="2.81640625" style="98" customWidth="1"/>
    <col min="9218" max="9218" width="9.1796875" style="98" customWidth="1"/>
    <col min="9219" max="9219" width="5.81640625" style="98" customWidth="1"/>
    <col min="9220" max="9220" width="7.1796875" style="98" customWidth="1"/>
    <col min="9221" max="9221" width="5.81640625" style="98" customWidth="1"/>
    <col min="9222" max="9222" width="7.26953125" style="98" customWidth="1"/>
    <col min="9223" max="9223" width="4.1796875" style="98" customWidth="1"/>
    <col min="9224" max="9224" width="0" style="98" hidden="1" customWidth="1"/>
    <col min="9225" max="9233" width="3.453125" style="98" customWidth="1"/>
    <col min="9234" max="9235" width="0" style="98" hidden="1" customWidth="1"/>
    <col min="9236" max="9268" width="3.453125" style="98" customWidth="1"/>
    <col min="9269" max="9287" width="0" style="98" hidden="1" customWidth="1"/>
    <col min="9288" max="9303" width="3.453125" style="98" customWidth="1"/>
    <col min="9304" max="9305" width="0" style="98" hidden="1" customWidth="1"/>
    <col min="9306" max="9315" width="3.453125" style="98" customWidth="1"/>
    <col min="9316" max="9316" width="3.1796875" style="98" customWidth="1"/>
    <col min="9317" max="9328" width="3.453125" style="98" customWidth="1"/>
    <col min="9329" max="9329" width="0" style="98" hidden="1" customWidth="1"/>
    <col min="9330" max="9330" width="3.26953125" style="98" customWidth="1"/>
    <col min="9331" max="9333" width="0" style="98" hidden="1" customWidth="1"/>
    <col min="9334" max="9334" width="3.453125" style="98" customWidth="1"/>
    <col min="9335" max="9336" width="0" style="98" hidden="1" customWidth="1"/>
    <col min="9337" max="9341" width="3.453125" style="98" customWidth="1"/>
    <col min="9342" max="9367" width="0" style="98" hidden="1" customWidth="1"/>
    <col min="9368" max="9368" width="3.7265625" style="98" customWidth="1"/>
    <col min="9369" max="9390" width="4.453125" style="98" customWidth="1"/>
    <col min="9391" max="9391" width="6.1796875" style="98" customWidth="1"/>
    <col min="9392" max="9472" width="9.1796875" style="98"/>
    <col min="9473" max="9473" width="2.81640625" style="98" customWidth="1"/>
    <col min="9474" max="9474" width="9.1796875" style="98" customWidth="1"/>
    <col min="9475" max="9475" width="5.81640625" style="98" customWidth="1"/>
    <col min="9476" max="9476" width="7.1796875" style="98" customWidth="1"/>
    <col min="9477" max="9477" width="5.81640625" style="98" customWidth="1"/>
    <col min="9478" max="9478" width="7.26953125" style="98" customWidth="1"/>
    <col min="9479" max="9479" width="4.1796875" style="98" customWidth="1"/>
    <col min="9480" max="9480" width="0" style="98" hidden="1" customWidth="1"/>
    <col min="9481" max="9489" width="3.453125" style="98" customWidth="1"/>
    <col min="9490" max="9491" width="0" style="98" hidden="1" customWidth="1"/>
    <col min="9492" max="9524" width="3.453125" style="98" customWidth="1"/>
    <col min="9525" max="9543" width="0" style="98" hidden="1" customWidth="1"/>
    <col min="9544" max="9559" width="3.453125" style="98" customWidth="1"/>
    <col min="9560" max="9561" width="0" style="98" hidden="1" customWidth="1"/>
    <col min="9562" max="9571" width="3.453125" style="98" customWidth="1"/>
    <col min="9572" max="9572" width="3.1796875" style="98" customWidth="1"/>
    <col min="9573" max="9584" width="3.453125" style="98" customWidth="1"/>
    <col min="9585" max="9585" width="0" style="98" hidden="1" customWidth="1"/>
    <col min="9586" max="9586" width="3.26953125" style="98" customWidth="1"/>
    <col min="9587" max="9589" width="0" style="98" hidden="1" customWidth="1"/>
    <col min="9590" max="9590" width="3.453125" style="98" customWidth="1"/>
    <col min="9591" max="9592" width="0" style="98" hidden="1" customWidth="1"/>
    <col min="9593" max="9597" width="3.453125" style="98" customWidth="1"/>
    <col min="9598" max="9623" width="0" style="98" hidden="1" customWidth="1"/>
    <col min="9624" max="9624" width="3.7265625" style="98" customWidth="1"/>
    <col min="9625" max="9646" width="4.453125" style="98" customWidth="1"/>
    <col min="9647" max="9647" width="6.1796875" style="98" customWidth="1"/>
    <col min="9648" max="9728" width="9.1796875" style="98"/>
    <col min="9729" max="9729" width="2.81640625" style="98" customWidth="1"/>
    <col min="9730" max="9730" width="9.1796875" style="98" customWidth="1"/>
    <col min="9731" max="9731" width="5.81640625" style="98" customWidth="1"/>
    <col min="9732" max="9732" width="7.1796875" style="98" customWidth="1"/>
    <col min="9733" max="9733" width="5.81640625" style="98" customWidth="1"/>
    <col min="9734" max="9734" width="7.26953125" style="98" customWidth="1"/>
    <col min="9735" max="9735" width="4.1796875" style="98" customWidth="1"/>
    <col min="9736" max="9736" width="0" style="98" hidden="1" customWidth="1"/>
    <col min="9737" max="9745" width="3.453125" style="98" customWidth="1"/>
    <col min="9746" max="9747" width="0" style="98" hidden="1" customWidth="1"/>
    <col min="9748" max="9780" width="3.453125" style="98" customWidth="1"/>
    <col min="9781" max="9799" width="0" style="98" hidden="1" customWidth="1"/>
    <col min="9800" max="9815" width="3.453125" style="98" customWidth="1"/>
    <col min="9816" max="9817" width="0" style="98" hidden="1" customWidth="1"/>
    <col min="9818" max="9827" width="3.453125" style="98" customWidth="1"/>
    <col min="9828" max="9828" width="3.1796875" style="98" customWidth="1"/>
    <col min="9829" max="9840" width="3.453125" style="98" customWidth="1"/>
    <col min="9841" max="9841" width="0" style="98" hidden="1" customWidth="1"/>
    <col min="9842" max="9842" width="3.26953125" style="98" customWidth="1"/>
    <col min="9843" max="9845" width="0" style="98" hidden="1" customWidth="1"/>
    <col min="9846" max="9846" width="3.453125" style="98" customWidth="1"/>
    <col min="9847" max="9848" width="0" style="98" hidden="1" customWidth="1"/>
    <col min="9849" max="9853" width="3.453125" style="98" customWidth="1"/>
    <col min="9854" max="9879" width="0" style="98" hidden="1" customWidth="1"/>
    <col min="9880" max="9880" width="3.7265625" style="98" customWidth="1"/>
    <col min="9881" max="9902" width="4.453125" style="98" customWidth="1"/>
    <col min="9903" max="9903" width="6.1796875" style="98" customWidth="1"/>
    <col min="9904" max="9984" width="9.1796875" style="98"/>
    <col min="9985" max="9985" width="2.81640625" style="98" customWidth="1"/>
    <col min="9986" max="9986" width="9.1796875" style="98" customWidth="1"/>
    <col min="9987" max="9987" width="5.81640625" style="98" customWidth="1"/>
    <col min="9988" max="9988" width="7.1796875" style="98" customWidth="1"/>
    <col min="9989" max="9989" width="5.81640625" style="98" customWidth="1"/>
    <col min="9990" max="9990" width="7.26953125" style="98" customWidth="1"/>
    <col min="9991" max="9991" width="4.1796875" style="98" customWidth="1"/>
    <col min="9992" max="9992" width="0" style="98" hidden="1" customWidth="1"/>
    <col min="9993" max="10001" width="3.453125" style="98" customWidth="1"/>
    <col min="10002" max="10003" width="0" style="98" hidden="1" customWidth="1"/>
    <col min="10004" max="10036" width="3.453125" style="98" customWidth="1"/>
    <col min="10037" max="10055" width="0" style="98" hidden="1" customWidth="1"/>
    <col min="10056" max="10071" width="3.453125" style="98" customWidth="1"/>
    <col min="10072" max="10073" width="0" style="98" hidden="1" customWidth="1"/>
    <col min="10074" max="10083" width="3.453125" style="98" customWidth="1"/>
    <col min="10084" max="10084" width="3.1796875" style="98" customWidth="1"/>
    <col min="10085" max="10096" width="3.453125" style="98" customWidth="1"/>
    <col min="10097" max="10097" width="0" style="98" hidden="1" customWidth="1"/>
    <col min="10098" max="10098" width="3.26953125" style="98" customWidth="1"/>
    <col min="10099" max="10101" width="0" style="98" hidden="1" customWidth="1"/>
    <col min="10102" max="10102" width="3.453125" style="98" customWidth="1"/>
    <col min="10103" max="10104" width="0" style="98" hidden="1" customWidth="1"/>
    <col min="10105" max="10109" width="3.453125" style="98" customWidth="1"/>
    <col min="10110" max="10135" width="0" style="98" hidden="1" customWidth="1"/>
    <col min="10136" max="10136" width="3.7265625" style="98" customWidth="1"/>
    <col min="10137" max="10158" width="4.453125" style="98" customWidth="1"/>
    <col min="10159" max="10159" width="6.1796875" style="98" customWidth="1"/>
    <col min="10160" max="10240" width="9.1796875" style="98"/>
    <col min="10241" max="10241" width="2.81640625" style="98" customWidth="1"/>
    <col min="10242" max="10242" width="9.1796875" style="98" customWidth="1"/>
    <col min="10243" max="10243" width="5.81640625" style="98" customWidth="1"/>
    <col min="10244" max="10244" width="7.1796875" style="98" customWidth="1"/>
    <col min="10245" max="10245" width="5.81640625" style="98" customWidth="1"/>
    <col min="10246" max="10246" width="7.26953125" style="98" customWidth="1"/>
    <col min="10247" max="10247" width="4.1796875" style="98" customWidth="1"/>
    <col min="10248" max="10248" width="0" style="98" hidden="1" customWidth="1"/>
    <col min="10249" max="10257" width="3.453125" style="98" customWidth="1"/>
    <col min="10258" max="10259" width="0" style="98" hidden="1" customWidth="1"/>
    <col min="10260" max="10292" width="3.453125" style="98" customWidth="1"/>
    <col min="10293" max="10311" width="0" style="98" hidden="1" customWidth="1"/>
    <col min="10312" max="10327" width="3.453125" style="98" customWidth="1"/>
    <col min="10328" max="10329" width="0" style="98" hidden="1" customWidth="1"/>
    <col min="10330" max="10339" width="3.453125" style="98" customWidth="1"/>
    <col min="10340" max="10340" width="3.1796875" style="98" customWidth="1"/>
    <col min="10341" max="10352" width="3.453125" style="98" customWidth="1"/>
    <col min="10353" max="10353" width="0" style="98" hidden="1" customWidth="1"/>
    <col min="10354" max="10354" width="3.26953125" style="98" customWidth="1"/>
    <col min="10355" max="10357" width="0" style="98" hidden="1" customWidth="1"/>
    <col min="10358" max="10358" width="3.453125" style="98" customWidth="1"/>
    <col min="10359" max="10360" width="0" style="98" hidden="1" customWidth="1"/>
    <col min="10361" max="10365" width="3.453125" style="98" customWidth="1"/>
    <col min="10366" max="10391" width="0" style="98" hidden="1" customWidth="1"/>
    <col min="10392" max="10392" width="3.7265625" style="98" customWidth="1"/>
    <col min="10393" max="10414" width="4.453125" style="98" customWidth="1"/>
    <col min="10415" max="10415" width="6.1796875" style="98" customWidth="1"/>
    <col min="10416" max="10496" width="9.1796875" style="98"/>
    <col min="10497" max="10497" width="2.81640625" style="98" customWidth="1"/>
    <col min="10498" max="10498" width="9.1796875" style="98" customWidth="1"/>
    <col min="10499" max="10499" width="5.81640625" style="98" customWidth="1"/>
    <col min="10500" max="10500" width="7.1796875" style="98" customWidth="1"/>
    <col min="10501" max="10501" width="5.81640625" style="98" customWidth="1"/>
    <col min="10502" max="10502" width="7.26953125" style="98" customWidth="1"/>
    <col min="10503" max="10503" width="4.1796875" style="98" customWidth="1"/>
    <col min="10504" max="10504" width="0" style="98" hidden="1" customWidth="1"/>
    <col min="10505" max="10513" width="3.453125" style="98" customWidth="1"/>
    <col min="10514" max="10515" width="0" style="98" hidden="1" customWidth="1"/>
    <col min="10516" max="10548" width="3.453125" style="98" customWidth="1"/>
    <col min="10549" max="10567" width="0" style="98" hidden="1" customWidth="1"/>
    <col min="10568" max="10583" width="3.453125" style="98" customWidth="1"/>
    <col min="10584" max="10585" width="0" style="98" hidden="1" customWidth="1"/>
    <col min="10586" max="10595" width="3.453125" style="98" customWidth="1"/>
    <col min="10596" max="10596" width="3.1796875" style="98" customWidth="1"/>
    <col min="10597" max="10608" width="3.453125" style="98" customWidth="1"/>
    <col min="10609" max="10609" width="0" style="98" hidden="1" customWidth="1"/>
    <col min="10610" max="10610" width="3.26953125" style="98" customWidth="1"/>
    <col min="10611" max="10613" width="0" style="98" hidden="1" customWidth="1"/>
    <col min="10614" max="10614" width="3.453125" style="98" customWidth="1"/>
    <col min="10615" max="10616" width="0" style="98" hidden="1" customWidth="1"/>
    <col min="10617" max="10621" width="3.453125" style="98" customWidth="1"/>
    <col min="10622" max="10647" width="0" style="98" hidden="1" customWidth="1"/>
    <col min="10648" max="10648" width="3.7265625" style="98" customWidth="1"/>
    <col min="10649" max="10670" width="4.453125" style="98" customWidth="1"/>
    <col min="10671" max="10671" width="6.1796875" style="98" customWidth="1"/>
    <col min="10672" max="10752" width="9.1796875" style="98"/>
    <col min="10753" max="10753" width="2.81640625" style="98" customWidth="1"/>
    <col min="10754" max="10754" width="9.1796875" style="98" customWidth="1"/>
    <col min="10755" max="10755" width="5.81640625" style="98" customWidth="1"/>
    <col min="10756" max="10756" width="7.1796875" style="98" customWidth="1"/>
    <col min="10757" max="10757" width="5.81640625" style="98" customWidth="1"/>
    <col min="10758" max="10758" width="7.26953125" style="98" customWidth="1"/>
    <col min="10759" max="10759" width="4.1796875" style="98" customWidth="1"/>
    <col min="10760" max="10760" width="0" style="98" hidden="1" customWidth="1"/>
    <col min="10761" max="10769" width="3.453125" style="98" customWidth="1"/>
    <col min="10770" max="10771" width="0" style="98" hidden="1" customWidth="1"/>
    <col min="10772" max="10804" width="3.453125" style="98" customWidth="1"/>
    <col min="10805" max="10823" width="0" style="98" hidden="1" customWidth="1"/>
    <col min="10824" max="10839" width="3.453125" style="98" customWidth="1"/>
    <col min="10840" max="10841" width="0" style="98" hidden="1" customWidth="1"/>
    <col min="10842" max="10851" width="3.453125" style="98" customWidth="1"/>
    <col min="10852" max="10852" width="3.1796875" style="98" customWidth="1"/>
    <col min="10853" max="10864" width="3.453125" style="98" customWidth="1"/>
    <col min="10865" max="10865" width="0" style="98" hidden="1" customWidth="1"/>
    <col min="10866" max="10866" width="3.26953125" style="98" customWidth="1"/>
    <col min="10867" max="10869" width="0" style="98" hidden="1" customWidth="1"/>
    <col min="10870" max="10870" width="3.453125" style="98" customWidth="1"/>
    <col min="10871" max="10872" width="0" style="98" hidden="1" customWidth="1"/>
    <col min="10873" max="10877" width="3.453125" style="98" customWidth="1"/>
    <col min="10878" max="10903" width="0" style="98" hidden="1" customWidth="1"/>
    <col min="10904" max="10904" width="3.7265625" style="98" customWidth="1"/>
    <col min="10905" max="10926" width="4.453125" style="98" customWidth="1"/>
    <col min="10927" max="10927" width="6.1796875" style="98" customWidth="1"/>
    <col min="10928" max="11008" width="9.1796875" style="98"/>
    <col min="11009" max="11009" width="2.81640625" style="98" customWidth="1"/>
    <col min="11010" max="11010" width="9.1796875" style="98" customWidth="1"/>
    <col min="11011" max="11011" width="5.81640625" style="98" customWidth="1"/>
    <col min="11012" max="11012" width="7.1796875" style="98" customWidth="1"/>
    <col min="11013" max="11013" width="5.81640625" style="98" customWidth="1"/>
    <col min="11014" max="11014" width="7.26953125" style="98" customWidth="1"/>
    <col min="11015" max="11015" width="4.1796875" style="98" customWidth="1"/>
    <col min="11016" max="11016" width="0" style="98" hidden="1" customWidth="1"/>
    <col min="11017" max="11025" width="3.453125" style="98" customWidth="1"/>
    <col min="11026" max="11027" width="0" style="98" hidden="1" customWidth="1"/>
    <col min="11028" max="11060" width="3.453125" style="98" customWidth="1"/>
    <col min="11061" max="11079" width="0" style="98" hidden="1" customWidth="1"/>
    <col min="11080" max="11095" width="3.453125" style="98" customWidth="1"/>
    <col min="11096" max="11097" width="0" style="98" hidden="1" customWidth="1"/>
    <col min="11098" max="11107" width="3.453125" style="98" customWidth="1"/>
    <col min="11108" max="11108" width="3.1796875" style="98" customWidth="1"/>
    <col min="11109" max="11120" width="3.453125" style="98" customWidth="1"/>
    <col min="11121" max="11121" width="0" style="98" hidden="1" customWidth="1"/>
    <col min="11122" max="11122" width="3.26953125" style="98" customWidth="1"/>
    <col min="11123" max="11125" width="0" style="98" hidden="1" customWidth="1"/>
    <col min="11126" max="11126" width="3.453125" style="98" customWidth="1"/>
    <col min="11127" max="11128" width="0" style="98" hidden="1" customWidth="1"/>
    <col min="11129" max="11133" width="3.453125" style="98" customWidth="1"/>
    <col min="11134" max="11159" width="0" style="98" hidden="1" customWidth="1"/>
    <col min="11160" max="11160" width="3.7265625" style="98" customWidth="1"/>
    <col min="11161" max="11182" width="4.453125" style="98" customWidth="1"/>
    <col min="11183" max="11183" width="6.1796875" style="98" customWidth="1"/>
    <col min="11184" max="11264" width="9.1796875" style="98"/>
    <col min="11265" max="11265" width="2.81640625" style="98" customWidth="1"/>
    <col min="11266" max="11266" width="9.1796875" style="98" customWidth="1"/>
    <col min="11267" max="11267" width="5.81640625" style="98" customWidth="1"/>
    <col min="11268" max="11268" width="7.1796875" style="98" customWidth="1"/>
    <col min="11269" max="11269" width="5.81640625" style="98" customWidth="1"/>
    <col min="11270" max="11270" width="7.26953125" style="98" customWidth="1"/>
    <col min="11271" max="11271" width="4.1796875" style="98" customWidth="1"/>
    <col min="11272" max="11272" width="0" style="98" hidden="1" customWidth="1"/>
    <col min="11273" max="11281" width="3.453125" style="98" customWidth="1"/>
    <col min="11282" max="11283" width="0" style="98" hidden="1" customWidth="1"/>
    <col min="11284" max="11316" width="3.453125" style="98" customWidth="1"/>
    <col min="11317" max="11335" width="0" style="98" hidden="1" customWidth="1"/>
    <col min="11336" max="11351" width="3.453125" style="98" customWidth="1"/>
    <col min="11352" max="11353" width="0" style="98" hidden="1" customWidth="1"/>
    <col min="11354" max="11363" width="3.453125" style="98" customWidth="1"/>
    <col min="11364" max="11364" width="3.1796875" style="98" customWidth="1"/>
    <col min="11365" max="11376" width="3.453125" style="98" customWidth="1"/>
    <col min="11377" max="11377" width="0" style="98" hidden="1" customWidth="1"/>
    <col min="11378" max="11378" width="3.26953125" style="98" customWidth="1"/>
    <col min="11379" max="11381" width="0" style="98" hidden="1" customWidth="1"/>
    <col min="11382" max="11382" width="3.453125" style="98" customWidth="1"/>
    <col min="11383" max="11384" width="0" style="98" hidden="1" customWidth="1"/>
    <col min="11385" max="11389" width="3.453125" style="98" customWidth="1"/>
    <col min="11390" max="11415" width="0" style="98" hidden="1" customWidth="1"/>
    <col min="11416" max="11416" width="3.7265625" style="98" customWidth="1"/>
    <col min="11417" max="11438" width="4.453125" style="98" customWidth="1"/>
    <col min="11439" max="11439" width="6.1796875" style="98" customWidth="1"/>
    <col min="11440" max="11520" width="9.1796875" style="98"/>
    <col min="11521" max="11521" width="2.81640625" style="98" customWidth="1"/>
    <col min="11522" max="11522" width="9.1796875" style="98" customWidth="1"/>
    <col min="11523" max="11523" width="5.81640625" style="98" customWidth="1"/>
    <col min="11524" max="11524" width="7.1796875" style="98" customWidth="1"/>
    <col min="11525" max="11525" width="5.81640625" style="98" customWidth="1"/>
    <col min="11526" max="11526" width="7.26953125" style="98" customWidth="1"/>
    <col min="11527" max="11527" width="4.1796875" style="98" customWidth="1"/>
    <col min="11528" max="11528" width="0" style="98" hidden="1" customWidth="1"/>
    <col min="11529" max="11537" width="3.453125" style="98" customWidth="1"/>
    <col min="11538" max="11539" width="0" style="98" hidden="1" customWidth="1"/>
    <col min="11540" max="11572" width="3.453125" style="98" customWidth="1"/>
    <col min="11573" max="11591" width="0" style="98" hidden="1" customWidth="1"/>
    <col min="11592" max="11607" width="3.453125" style="98" customWidth="1"/>
    <col min="11608" max="11609" width="0" style="98" hidden="1" customWidth="1"/>
    <col min="11610" max="11619" width="3.453125" style="98" customWidth="1"/>
    <col min="11620" max="11620" width="3.1796875" style="98" customWidth="1"/>
    <col min="11621" max="11632" width="3.453125" style="98" customWidth="1"/>
    <col min="11633" max="11633" width="0" style="98" hidden="1" customWidth="1"/>
    <col min="11634" max="11634" width="3.26953125" style="98" customWidth="1"/>
    <col min="11635" max="11637" width="0" style="98" hidden="1" customWidth="1"/>
    <col min="11638" max="11638" width="3.453125" style="98" customWidth="1"/>
    <col min="11639" max="11640" width="0" style="98" hidden="1" customWidth="1"/>
    <col min="11641" max="11645" width="3.453125" style="98" customWidth="1"/>
    <col min="11646" max="11671" width="0" style="98" hidden="1" customWidth="1"/>
    <col min="11672" max="11672" width="3.7265625" style="98" customWidth="1"/>
    <col min="11673" max="11694" width="4.453125" style="98" customWidth="1"/>
    <col min="11695" max="11695" width="6.1796875" style="98" customWidth="1"/>
    <col min="11696" max="11776" width="9.1796875" style="98"/>
    <col min="11777" max="11777" width="2.81640625" style="98" customWidth="1"/>
    <col min="11778" max="11778" width="9.1796875" style="98" customWidth="1"/>
    <col min="11779" max="11779" width="5.81640625" style="98" customWidth="1"/>
    <col min="11780" max="11780" width="7.1796875" style="98" customWidth="1"/>
    <col min="11781" max="11781" width="5.81640625" style="98" customWidth="1"/>
    <col min="11782" max="11782" width="7.26953125" style="98" customWidth="1"/>
    <col min="11783" max="11783" width="4.1796875" style="98" customWidth="1"/>
    <col min="11784" max="11784" width="0" style="98" hidden="1" customWidth="1"/>
    <col min="11785" max="11793" width="3.453125" style="98" customWidth="1"/>
    <col min="11794" max="11795" width="0" style="98" hidden="1" customWidth="1"/>
    <col min="11796" max="11828" width="3.453125" style="98" customWidth="1"/>
    <col min="11829" max="11847" width="0" style="98" hidden="1" customWidth="1"/>
    <col min="11848" max="11863" width="3.453125" style="98" customWidth="1"/>
    <col min="11864" max="11865" width="0" style="98" hidden="1" customWidth="1"/>
    <col min="11866" max="11875" width="3.453125" style="98" customWidth="1"/>
    <col min="11876" max="11876" width="3.1796875" style="98" customWidth="1"/>
    <col min="11877" max="11888" width="3.453125" style="98" customWidth="1"/>
    <col min="11889" max="11889" width="0" style="98" hidden="1" customWidth="1"/>
    <col min="11890" max="11890" width="3.26953125" style="98" customWidth="1"/>
    <col min="11891" max="11893" width="0" style="98" hidden="1" customWidth="1"/>
    <col min="11894" max="11894" width="3.453125" style="98" customWidth="1"/>
    <col min="11895" max="11896" width="0" style="98" hidden="1" customWidth="1"/>
    <col min="11897" max="11901" width="3.453125" style="98" customWidth="1"/>
    <col min="11902" max="11927" width="0" style="98" hidden="1" customWidth="1"/>
    <col min="11928" max="11928" width="3.7265625" style="98" customWidth="1"/>
    <col min="11929" max="11950" width="4.453125" style="98" customWidth="1"/>
    <col min="11951" max="11951" width="6.1796875" style="98" customWidth="1"/>
    <col min="11952" max="12032" width="9.1796875" style="98"/>
    <col min="12033" max="12033" width="2.81640625" style="98" customWidth="1"/>
    <col min="12034" max="12034" width="9.1796875" style="98" customWidth="1"/>
    <col min="12035" max="12035" width="5.81640625" style="98" customWidth="1"/>
    <col min="12036" max="12036" width="7.1796875" style="98" customWidth="1"/>
    <col min="12037" max="12037" width="5.81640625" style="98" customWidth="1"/>
    <col min="12038" max="12038" width="7.26953125" style="98" customWidth="1"/>
    <col min="12039" max="12039" width="4.1796875" style="98" customWidth="1"/>
    <col min="12040" max="12040" width="0" style="98" hidden="1" customWidth="1"/>
    <col min="12041" max="12049" width="3.453125" style="98" customWidth="1"/>
    <col min="12050" max="12051" width="0" style="98" hidden="1" customWidth="1"/>
    <col min="12052" max="12084" width="3.453125" style="98" customWidth="1"/>
    <col min="12085" max="12103" width="0" style="98" hidden="1" customWidth="1"/>
    <col min="12104" max="12119" width="3.453125" style="98" customWidth="1"/>
    <col min="12120" max="12121" width="0" style="98" hidden="1" customWidth="1"/>
    <col min="12122" max="12131" width="3.453125" style="98" customWidth="1"/>
    <col min="12132" max="12132" width="3.1796875" style="98" customWidth="1"/>
    <col min="12133" max="12144" width="3.453125" style="98" customWidth="1"/>
    <col min="12145" max="12145" width="0" style="98" hidden="1" customWidth="1"/>
    <col min="12146" max="12146" width="3.26953125" style="98" customWidth="1"/>
    <col min="12147" max="12149" width="0" style="98" hidden="1" customWidth="1"/>
    <col min="12150" max="12150" width="3.453125" style="98" customWidth="1"/>
    <col min="12151" max="12152" width="0" style="98" hidden="1" customWidth="1"/>
    <col min="12153" max="12157" width="3.453125" style="98" customWidth="1"/>
    <col min="12158" max="12183" width="0" style="98" hidden="1" customWidth="1"/>
    <col min="12184" max="12184" width="3.7265625" style="98" customWidth="1"/>
    <col min="12185" max="12206" width="4.453125" style="98" customWidth="1"/>
    <col min="12207" max="12207" width="6.1796875" style="98" customWidth="1"/>
    <col min="12208" max="12288" width="9.1796875" style="98"/>
    <col min="12289" max="12289" width="2.81640625" style="98" customWidth="1"/>
    <col min="12290" max="12290" width="9.1796875" style="98" customWidth="1"/>
    <col min="12291" max="12291" width="5.81640625" style="98" customWidth="1"/>
    <col min="12292" max="12292" width="7.1796875" style="98" customWidth="1"/>
    <col min="12293" max="12293" width="5.81640625" style="98" customWidth="1"/>
    <col min="12294" max="12294" width="7.26953125" style="98" customWidth="1"/>
    <col min="12295" max="12295" width="4.1796875" style="98" customWidth="1"/>
    <col min="12296" max="12296" width="0" style="98" hidden="1" customWidth="1"/>
    <col min="12297" max="12305" width="3.453125" style="98" customWidth="1"/>
    <col min="12306" max="12307" width="0" style="98" hidden="1" customWidth="1"/>
    <col min="12308" max="12340" width="3.453125" style="98" customWidth="1"/>
    <col min="12341" max="12359" width="0" style="98" hidden="1" customWidth="1"/>
    <col min="12360" max="12375" width="3.453125" style="98" customWidth="1"/>
    <col min="12376" max="12377" width="0" style="98" hidden="1" customWidth="1"/>
    <col min="12378" max="12387" width="3.453125" style="98" customWidth="1"/>
    <col min="12388" max="12388" width="3.1796875" style="98" customWidth="1"/>
    <col min="12389" max="12400" width="3.453125" style="98" customWidth="1"/>
    <col min="12401" max="12401" width="0" style="98" hidden="1" customWidth="1"/>
    <col min="12402" max="12402" width="3.26953125" style="98" customWidth="1"/>
    <col min="12403" max="12405" width="0" style="98" hidden="1" customWidth="1"/>
    <col min="12406" max="12406" width="3.453125" style="98" customWidth="1"/>
    <col min="12407" max="12408" width="0" style="98" hidden="1" customWidth="1"/>
    <col min="12409" max="12413" width="3.453125" style="98" customWidth="1"/>
    <col min="12414" max="12439" width="0" style="98" hidden="1" customWidth="1"/>
    <col min="12440" max="12440" width="3.7265625" style="98" customWidth="1"/>
    <col min="12441" max="12462" width="4.453125" style="98" customWidth="1"/>
    <col min="12463" max="12463" width="6.1796875" style="98" customWidth="1"/>
    <col min="12464" max="12544" width="9.1796875" style="98"/>
    <col min="12545" max="12545" width="2.81640625" style="98" customWidth="1"/>
    <col min="12546" max="12546" width="9.1796875" style="98" customWidth="1"/>
    <col min="12547" max="12547" width="5.81640625" style="98" customWidth="1"/>
    <col min="12548" max="12548" width="7.1796875" style="98" customWidth="1"/>
    <col min="12549" max="12549" width="5.81640625" style="98" customWidth="1"/>
    <col min="12550" max="12550" width="7.26953125" style="98" customWidth="1"/>
    <col min="12551" max="12551" width="4.1796875" style="98" customWidth="1"/>
    <col min="12552" max="12552" width="0" style="98" hidden="1" customWidth="1"/>
    <col min="12553" max="12561" width="3.453125" style="98" customWidth="1"/>
    <col min="12562" max="12563" width="0" style="98" hidden="1" customWidth="1"/>
    <col min="12564" max="12596" width="3.453125" style="98" customWidth="1"/>
    <col min="12597" max="12615" width="0" style="98" hidden="1" customWidth="1"/>
    <col min="12616" max="12631" width="3.453125" style="98" customWidth="1"/>
    <col min="12632" max="12633" width="0" style="98" hidden="1" customWidth="1"/>
    <col min="12634" max="12643" width="3.453125" style="98" customWidth="1"/>
    <col min="12644" max="12644" width="3.1796875" style="98" customWidth="1"/>
    <col min="12645" max="12656" width="3.453125" style="98" customWidth="1"/>
    <col min="12657" max="12657" width="0" style="98" hidden="1" customWidth="1"/>
    <col min="12658" max="12658" width="3.26953125" style="98" customWidth="1"/>
    <col min="12659" max="12661" width="0" style="98" hidden="1" customWidth="1"/>
    <col min="12662" max="12662" width="3.453125" style="98" customWidth="1"/>
    <col min="12663" max="12664" width="0" style="98" hidden="1" customWidth="1"/>
    <col min="12665" max="12669" width="3.453125" style="98" customWidth="1"/>
    <col min="12670" max="12695" width="0" style="98" hidden="1" customWidth="1"/>
    <col min="12696" max="12696" width="3.7265625" style="98" customWidth="1"/>
    <col min="12697" max="12718" width="4.453125" style="98" customWidth="1"/>
    <col min="12719" max="12719" width="6.1796875" style="98" customWidth="1"/>
    <col min="12720" max="12800" width="9.1796875" style="98"/>
    <col min="12801" max="12801" width="2.81640625" style="98" customWidth="1"/>
    <col min="12802" max="12802" width="9.1796875" style="98" customWidth="1"/>
    <col min="12803" max="12803" width="5.81640625" style="98" customWidth="1"/>
    <col min="12804" max="12804" width="7.1796875" style="98" customWidth="1"/>
    <col min="12805" max="12805" width="5.81640625" style="98" customWidth="1"/>
    <col min="12806" max="12806" width="7.26953125" style="98" customWidth="1"/>
    <col min="12807" max="12807" width="4.1796875" style="98" customWidth="1"/>
    <col min="12808" max="12808" width="0" style="98" hidden="1" customWidth="1"/>
    <col min="12809" max="12817" width="3.453125" style="98" customWidth="1"/>
    <col min="12818" max="12819" width="0" style="98" hidden="1" customWidth="1"/>
    <col min="12820" max="12852" width="3.453125" style="98" customWidth="1"/>
    <col min="12853" max="12871" width="0" style="98" hidden="1" customWidth="1"/>
    <col min="12872" max="12887" width="3.453125" style="98" customWidth="1"/>
    <col min="12888" max="12889" width="0" style="98" hidden="1" customWidth="1"/>
    <col min="12890" max="12899" width="3.453125" style="98" customWidth="1"/>
    <col min="12900" max="12900" width="3.1796875" style="98" customWidth="1"/>
    <col min="12901" max="12912" width="3.453125" style="98" customWidth="1"/>
    <col min="12913" max="12913" width="0" style="98" hidden="1" customWidth="1"/>
    <col min="12914" max="12914" width="3.26953125" style="98" customWidth="1"/>
    <col min="12915" max="12917" width="0" style="98" hidden="1" customWidth="1"/>
    <col min="12918" max="12918" width="3.453125" style="98" customWidth="1"/>
    <col min="12919" max="12920" width="0" style="98" hidden="1" customWidth="1"/>
    <col min="12921" max="12925" width="3.453125" style="98" customWidth="1"/>
    <col min="12926" max="12951" width="0" style="98" hidden="1" customWidth="1"/>
    <col min="12952" max="12952" width="3.7265625" style="98" customWidth="1"/>
    <col min="12953" max="12974" width="4.453125" style="98" customWidth="1"/>
    <col min="12975" max="12975" width="6.1796875" style="98" customWidth="1"/>
    <col min="12976" max="13056" width="9.1796875" style="98"/>
    <col min="13057" max="13057" width="2.81640625" style="98" customWidth="1"/>
    <col min="13058" max="13058" width="9.1796875" style="98" customWidth="1"/>
    <col min="13059" max="13059" width="5.81640625" style="98" customWidth="1"/>
    <col min="13060" max="13060" width="7.1796875" style="98" customWidth="1"/>
    <col min="13061" max="13061" width="5.81640625" style="98" customWidth="1"/>
    <col min="13062" max="13062" width="7.26953125" style="98" customWidth="1"/>
    <col min="13063" max="13063" width="4.1796875" style="98" customWidth="1"/>
    <col min="13064" max="13064" width="0" style="98" hidden="1" customWidth="1"/>
    <col min="13065" max="13073" width="3.453125" style="98" customWidth="1"/>
    <col min="13074" max="13075" width="0" style="98" hidden="1" customWidth="1"/>
    <col min="13076" max="13108" width="3.453125" style="98" customWidth="1"/>
    <col min="13109" max="13127" width="0" style="98" hidden="1" customWidth="1"/>
    <col min="13128" max="13143" width="3.453125" style="98" customWidth="1"/>
    <col min="13144" max="13145" width="0" style="98" hidden="1" customWidth="1"/>
    <col min="13146" max="13155" width="3.453125" style="98" customWidth="1"/>
    <col min="13156" max="13156" width="3.1796875" style="98" customWidth="1"/>
    <col min="13157" max="13168" width="3.453125" style="98" customWidth="1"/>
    <col min="13169" max="13169" width="0" style="98" hidden="1" customWidth="1"/>
    <col min="13170" max="13170" width="3.26953125" style="98" customWidth="1"/>
    <col min="13171" max="13173" width="0" style="98" hidden="1" customWidth="1"/>
    <col min="13174" max="13174" width="3.453125" style="98" customWidth="1"/>
    <col min="13175" max="13176" width="0" style="98" hidden="1" customWidth="1"/>
    <col min="13177" max="13181" width="3.453125" style="98" customWidth="1"/>
    <col min="13182" max="13207" width="0" style="98" hidden="1" customWidth="1"/>
    <col min="13208" max="13208" width="3.7265625" style="98" customWidth="1"/>
    <col min="13209" max="13230" width="4.453125" style="98" customWidth="1"/>
    <col min="13231" max="13231" width="6.1796875" style="98" customWidth="1"/>
    <col min="13232" max="13312" width="9.1796875" style="98"/>
    <col min="13313" max="13313" width="2.81640625" style="98" customWidth="1"/>
    <col min="13314" max="13314" width="9.1796875" style="98" customWidth="1"/>
    <col min="13315" max="13315" width="5.81640625" style="98" customWidth="1"/>
    <col min="13316" max="13316" width="7.1796875" style="98" customWidth="1"/>
    <col min="13317" max="13317" width="5.81640625" style="98" customWidth="1"/>
    <col min="13318" max="13318" width="7.26953125" style="98" customWidth="1"/>
    <col min="13319" max="13319" width="4.1796875" style="98" customWidth="1"/>
    <col min="13320" max="13320" width="0" style="98" hidden="1" customWidth="1"/>
    <col min="13321" max="13329" width="3.453125" style="98" customWidth="1"/>
    <col min="13330" max="13331" width="0" style="98" hidden="1" customWidth="1"/>
    <col min="13332" max="13364" width="3.453125" style="98" customWidth="1"/>
    <col min="13365" max="13383" width="0" style="98" hidden="1" customWidth="1"/>
    <col min="13384" max="13399" width="3.453125" style="98" customWidth="1"/>
    <col min="13400" max="13401" width="0" style="98" hidden="1" customWidth="1"/>
    <col min="13402" max="13411" width="3.453125" style="98" customWidth="1"/>
    <col min="13412" max="13412" width="3.1796875" style="98" customWidth="1"/>
    <col min="13413" max="13424" width="3.453125" style="98" customWidth="1"/>
    <col min="13425" max="13425" width="0" style="98" hidden="1" customWidth="1"/>
    <col min="13426" max="13426" width="3.26953125" style="98" customWidth="1"/>
    <col min="13427" max="13429" width="0" style="98" hidden="1" customWidth="1"/>
    <col min="13430" max="13430" width="3.453125" style="98" customWidth="1"/>
    <col min="13431" max="13432" width="0" style="98" hidden="1" customWidth="1"/>
    <col min="13433" max="13437" width="3.453125" style="98" customWidth="1"/>
    <col min="13438" max="13463" width="0" style="98" hidden="1" customWidth="1"/>
    <col min="13464" max="13464" width="3.7265625" style="98" customWidth="1"/>
    <col min="13465" max="13486" width="4.453125" style="98" customWidth="1"/>
    <col min="13487" max="13487" width="6.1796875" style="98" customWidth="1"/>
    <col min="13488" max="13568" width="9.1796875" style="98"/>
    <col min="13569" max="13569" width="2.81640625" style="98" customWidth="1"/>
    <col min="13570" max="13570" width="9.1796875" style="98" customWidth="1"/>
    <col min="13571" max="13571" width="5.81640625" style="98" customWidth="1"/>
    <col min="13572" max="13572" width="7.1796875" style="98" customWidth="1"/>
    <col min="13573" max="13573" width="5.81640625" style="98" customWidth="1"/>
    <col min="13574" max="13574" width="7.26953125" style="98" customWidth="1"/>
    <col min="13575" max="13575" width="4.1796875" style="98" customWidth="1"/>
    <col min="13576" max="13576" width="0" style="98" hidden="1" customWidth="1"/>
    <col min="13577" max="13585" width="3.453125" style="98" customWidth="1"/>
    <col min="13586" max="13587" width="0" style="98" hidden="1" customWidth="1"/>
    <col min="13588" max="13620" width="3.453125" style="98" customWidth="1"/>
    <col min="13621" max="13639" width="0" style="98" hidden="1" customWidth="1"/>
    <col min="13640" max="13655" width="3.453125" style="98" customWidth="1"/>
    <col min="13656" max="13657" width="0" style="98" hidden="1" customWidth="1"/>
    <col min="13658" max="13667" width="3.453125" style="98" customWidth="1"/>
    <col min="13668" max="13668" width="3.1796875" style="98" customWidth="1"/>
    <col min="13669" max="13680" width="3.453125" style="98" customWidth="1"/>
    <col min="13681" max="13681" width="0" style="98" hidden="1" customWidth="1"/>
    <col min="13682" max="13682" width="3.26953125" style="98" customWidth="1"/>
    <col min="13683" max="13685" width="0" style="98" hidden="1" customWidth="1"/>
    <col min="13686" max="13686" width="3.453125" style="98" customWidth="1"/>
    <col min="13687" max="13688" width="0" style="98" hidden="1" customWidth="1"/>
    <col min="13689" max="13693" width="3.453125" style="98" customWidth="1"/>
    <col min="13694" max="13719" width="0" style="98" hidden="1" customWidth="1"/>
    <col min="13720" max="13720" width="3.7265625" style="98" customWidth="1"/>
    <col min="13721" max="13742" width="4.453125" style="98" customWidth="1"/>
    <col min="13743" max="13743" width="6.1796875" style="98" customWidth="1"/>
    <col min="13744" max="13824" width="9.1796875" style="98"/>
    <col min="13825" max="13825" width="2.81640625" style="98" customWidth="1"/>
    <col min="13826" max="13826" width="9.1796875" style="98" customWidth="1"/>
    <col min="13827" max="13827" width="5.81640625" style="98" customWidth="1"/>
    <col min="13828" max="13828" width="7.1796875" style="98" customWidth="1"/>
    <col min="13829" max="13829" width="5.81640625" style="98" customWidth="1"/>
    <col min="13830" max="13830" width="7.26953125" style="98" customWidth="1"/>
    <col min="13831" max="13831" width="4.1796875" style="98" customWidth="1"/>
    <col min="13832" max="13832" width="0" style="98" hidden="1" customWidth="1"/>
    <col min="13833" max="13841" width="3.453125" style="98" customWidth="1"/>
    <col min="13842" max="13843" width="0" style="98" hidden="1" customWidth="1"/>
    <col min="13844" max="13876" width="3.453125" style="98" customWidth="1"/>
    <col min="13877" max="13895" width="0" style="98" hidden="1" customWidth="1"/>
    <col min="13896" max="13911" width="3.453125" style="98" customWidth="1"/>
    <col min="13912" max="13913" width="0" style="98" hidden="1" customWidth="1"/>
    <col min="13914" max="13923" width="3.453125" style="98" customWidth="1"/>
    <col min="13924" max="13924" width="3.1796875" style="98" customWidth="1"/>
    <col min="13925" max="13936" width="3.453125" style="98" customWidth="1"/>
    <col min="13937" max="13937" width="0" style="98" hidden="1" customWidth="1"/>
    <col min="13938" max="13938" width="3.26953125" style="98" customWidth="1"/>
    <col min="13939" max="13941" width="0" style="98" hidden="1" customWidth="1"/>
    <col min="13942" max="13942" width="3.453125" style="98" customWidth="1"/>
    <col min="13943" max="13944" width="0" style="98" hidden="1" customWidth="1"/>
    <col min="13945" max="13949" width="3.453125" style="98" customWidth="1"/>
    <col min="13950" max="13975" width="0" style="98" hidden="1" customWidth="1"/>
    <col min="13976" max="13976" width="3.7265625" style="98" customWidth="1"/>
    <col min="13977" max="13998" width="4.453125" style="98" customWidth="1"/>
    <col min="13999" max="13999" width="6.1796875" style="98" customWidth="1"/>
    <col min="14000" max="14080" width="9.1796875" style="98"/>
    <col min="14081" max="14081" width="2.81640625" style="98" customWidth="1"/>
    <col min="14082" max="14082" width="9.1796875" style="98" customWidth="1"/>
    <col min="14083" max="14083" width="5.81640625" style="98" customWidth="1"/>
    <col min="14084" max="14084" width="7.1796875" style="98" customWidth="1"/>
    <col min="14085" max="14085" width="5.81640625" style="98" customWidth="1"/>
    <col min="14086" max="14086" width="7.26953125" style="98" customWidth="1"/>
    <col min="14087" max="14087" width="4.1796875" style="98" customWidth="1"/>
    <col min="14088" max="14088" width="0" style="98" hidden="1" customWidth="1"/>
    <col min="14089" max="14097" width="3.453125" style="98" customWidth="1"/>
    <col min="14098" max="14099" width="0" style="98" hidden="1" customWidth="1"/>
    <col min="14100" max="14132" width="3.453125" style="98" customWidth="1"/>
    <col min="14133" max="14151" width="0" style="98" hidden="1" customWidth="1"/>
    <col min="14152" max="14167" width="3.453125" style="98" customWidth="1"/>
    <col min="14168" max="14169" width="0" style="98" hidden="1" customWidth="1"/>
    <col min="14170" max="14179" width="3.453125" style="98" customWidth="1"/>
    <col min="14180" max="14180" width="3.1796875" style="98" customWidth="1"/>
    <col min="14181" max="14192" width="3.453125" style="98" customWidth="1"/>
    <col min="14193" max="14193" width="0" style="98" hidden="1" customWidth="1"/>
    <col min="14194" max="14194" width="3.26953125" style="98" customWidth="1"/>
    <col min="14195" max="14197" width="0" style="98" hidden="1" customWidth="1"/>
    <col min="14198" max="14198" width="3.453125" style="98" customWidth="1"/>
    <col min="14199" max="14200" width="0" style="98" hidden="1" customWidth="1"/>
    <col min="14201" max="14205" width="3.453125" style="98" customWidth="1"/>
    <col min="14206" max="14231" width="0" style="98" hidden="1" customWidth="1"/>
    <col min="14232" max="14232" width="3.7265625" style="98" customWidth="1"/>
    <col min="14233" max="14254" width="4.453125" style="98" customWidth="1"/>
    <col min="14255" max="14255" width="6.1796875" style="98" customWidth="1"/>
    <col min="14256" max="14336" width="9.1796875" style="98"/>
    <col min="14337" max="14337" width="2.81640625" style="98" customWidth="1"/>
    <col min="14338" max="14338" width="9.1796875" style="98" customWidth="1"/>
    <col min="14339" max="14339" width="5.81640625" style="98" customWidth="1"/>
    <col min="14340" max="14340" width="7.1796875" style="98" customWidth="1"/>
    <col min="14341" max="14341" width="5.81640625" style="98" customWidth="1"/>
    <col min="14342" max="14342" width="7.26953125" style="98" customWidth="1"/>
    <col min="14343" max="14343" width="4.1796875" style="98" customWidth="1"/>
    <col min="14344" max="14344" width="0" style="98" hidden="1" customWidth="1"/>
    <col min="14345" max="14353" width="3.453125" style="98" customWidth="1"/>
    <col min="14354" max="14355" width="0" style="98" hidden="1" customWidth="1"/>
    <col min="14356" max="14388" width="3.453125" style="98" customWidth="1"/>
    <col min="14389" max="14407" width="0" style="98" hidden="1" customWidth="1"/>
    <col min="14408" max="14423" width="3.453125" style="98" customWidth="1"/>
    <col min="14424" max="14425" width="0" style="98" hidden="1" customWidth="1"/>
    <col min="14426" max="14435" width="3.453125" style="98" customWidth="1"/>
    <col min="14436" max="14436" width="3.1796875" style="98" customWidth="1"/>
    <col min="14437" max="14448" width="3.453125" style="98" customWidth="1"/>
    <col min="14449" max="14449" width="0" style="98" hidden="1" customWidth="1"/>
    <col min="14450" max="14450" width="3.26953125" style="98" customWidth="1"/>
    <col min="14451" max="14453" width="0" style="98" hidden="1" customWidth="1"/>
    <col min="14454" max="14454" width="3.453125" style="98" customWidth="1"/>
    <col min="14455" max="14456" width="0" style="98" hidden="1" customWidth="1"/>
    <col min="14457" max="14461" width="3.453125" style="98" customWidth="1"/>
    <col min="14462" max="14487" width="0" style="98" hidden="1" customWidth="1"/>
    <col min="14488" max="14488" width="3.7265625" style="98" customWidth="1"/>
    <col min="14489" max="14510" width="4.453125" style="98" customWidth="1"/>
    <col min="14511" max="14511" width="6.1796875" style="98" customWidth="1"/>
    <col min="14512" max="14592" width="9.1796875" style="98"/>
    <col min="14593" max="14593" width="2.81640625" style="98" customWidth="1"/>
    <col min="14594" max="14594" width="9.1796875" style="98" customWidth="1"/>
    <col min="14595" max="14595" width="5.81640625" style="98" customWidth="1"/>
    <col min="14596" max="14596" width="7.1796875" style="98" customWidth="1"/>
    <col min="14597" max="14597" width="5.81640625" style="98" customWidth="1"/>
    <col min="14598" max="14598" width="7.26953125" style="98" customWidth="1"/>
    <col min="14599" max="14599" width="4.1796875" style="98" customWidth="1"/>
    <col min="14600" max="14600" width="0" style="98" hidden="1" customWidth="1"/>
    <col min="14601" max="14609" width="3.453125" style="98" customWidth="1"/>
    <col min="14610" max="14611" width="0" style="98" hidden="1" customWidth="1"/>
    <col min="14612" max="14644" width="3.453125" style="98" customWidth="1"/>
    <col min="14645" max="14663" width="0" style="98" hidden="1" customWidth="1"/>
    <col min="14664" max="14679" width="3.453125" style="98" customWidth="1"/>
    <col min="14680" max="14681" width="0" style="98" hidden="1" customWidth="1"/>
    <col min="14682" max="14691" width="3.453125" style="98" customWidth="1"/>
    <col min="14692" max="14692" width="3.1796875" style="98" customWidth="1"/>
    <col min="14693" max="14704" width="3.453125" style="98" customWidth="1"/>
    <col min="14705" max="14705" width="0" style="98" hidden="1" customWidth="1"/>
    <col min="14706" max="14706" width="3.26953125" style="98" customWidth="1"/>
    <col min="14707" max="14709" width="0" style="98" hidden="1" customWidth="1"/>
    <col min="14710" max="14710" width="3.453125" style="98" customWidth="1"/>
    <col min="14711" max="14712" width="0" style="98" hidden="1" customWidth="1"/>
    <col min="14713" max="14717" width="3.453125" style="98" customWidth="1"/>
    <col min="14718" max="14743" width="0" style="98" hidden="1" customWidth="1"/>
    <col min="14744" max="14744" width="3.7265625" style="98" customWidth="1"/>
    <col min="14745" max="14766" width="4.453125" style="98" customWidth="1"/>
    <col min="14767" max="14767" width="6.1796875" style="98" customWidth="1"/>
    <col min="14768" max="14848" width="9.1796875" style="98"/>
    <col min="14849" max="14849" width="2.81640625" style="98" customWidth="1"/>
    <col min="14850" max="14850" width="9.1796875" style="98" customWidth="1"/>
    <col min="14851" max="14851" width="5.81640625" style="98" customWidth="1"/>
    <col min="14852" max="14852" width="7.1796875" style="98" customWidth="1"/>
    <col min="14853" max="14853" width="5.81640625" style="98" customWidth="1"/>
    <col min="14854" max="14854" width="7.26953125" style="98" customWidth="1"/>
    <col min="14855" max="14855" width="4.1796875" style="98" customWidth="1"/>
    <col min="14856" max="14856" width="0" style="98" hidden="1" customWidth="1"/>
    <col min="14857" max="14865" width="3.453125" style="98" customWidth="1"/>
    <col min="14866" max="14867" width="0" style="98" hidden="1" customWidth="1"/>
    <col min="14868" max="14900" width="3.453125" style="98" customWidth="1"/>
    <col min="14901" max="14919" width="0" style="98" hidden="1" customWidth="1"/>
    <col min="14920" max="14935" width="3.453125" style="98" customWidth="1"/>
    <col min="14936" max="14937" width="0" style="98" hidden="1" customWidth="1"/>
    <col min="14938" max="14947" width="3.453125" style="98" customWidth="1"/>
    <col min="14948" max="14948" width="3.1796875" style="98" customWidth="1"/>
    <col min="14949" max="14960" width="3.453125" style="98" customWidth="1"/>
    <col min="14961" max="14961" width="0" style="98" hidden="1" customWidth="1"/>
    <col min="14962" max="14962" width="3.26953125" style="98" customWidth="1"/>
    <col min="14963" max="14965" width="0" style="98" hidden="1" customWidth="1"/>
    <col min="14966" max="14966" width="3.453125" style="98" customWidth="1"/>
    <col min="14967" max="14968" width="0" style="98" hidden="1" customWidth="1"/>
    <col min="14969" max="14973" width="3.453125" style="98" customWidth="1"/>
    <col min="14974" max="14999" width="0" style="98" hidden="1" customWidth="1"/>
    <col min="15000" max="15000" width="3.7265625" style="98" customWidth="1"/>
    <col min="15001" max="15022" width="4.453125" style="98" customWidth="1"/>
    <col min="15023" max="15023" width="6.1796875" style="98" customWidth="1"/>
    <col min="15024" max="15104" width="9.1796875" style="98"/>
    <col min="15105" max="15105" width="2.81640625" style="98" customWidth="1"/>
    <col min="15106" max="15106" width="9.1796875" style="98" customWidth="1"/>
    <col min="15107" max="15107" width="5.81640625" style="98" customWidth="1"/>
    <col min="15108" max="15108" width="7.1796875" style="98" customWidth="1"/>
    <col min="15109" max="15109" width="5.81640625" style="98" customWidth="1"/>
    <col min="15110" max="15110" width="7.26953125" style="98" customWidth="1"/>
    <col min="15111" max="15111" width="4.1796875" style="98" customWidth="1"/>
    <col min="15112" max="15112" width="0" style="98" hidden="1" customWidth="1"/>
    <col min="15113" max="15121" width="3.453125" style="98" customWidth="1"/>
    <col min="15122" max="15123" width="0" style="98" hidden="1" customWidth="1"/>
    <col min="15124" max="15156" width="3.453125" style="98" customWidth="1"/>
    <col min="15157" max="15175" width="0" style="98" hidden="1" customWidth="1"/>
    <col min="15176" max="15191" width="3.453125" style="98" customWidth="1"/>
    <col min="15192" max="15193" width="0" style="98" hidden="1" customWidth="1"/>
    <col min="15194" max="15203" width="3.453125" style="98" customWidth="1"/>
    <col min="15204" max="15204" width="3.1796875" style="98" customWidth="1"/>
    <col min="15205" max="15216" width="3.453125" style="98" customWidth="1"/>
    <col min="15217" max="15217" width="0" style="98" hidden="1" customWidth="1"/>
    <col min="15218" max="15218" width="3.26953125" style="98" customWidth="1"/>
    <col min="15219" max="15221" width="0" style="98" hidden="1" customWidth="1"/>
    <col min="15222" max="15222" width="3.453125" style="98" customWidth="1"/>
    <col min="15223" max="15224" width="0" style="98" hidden="1" customWidth="1"/>
    <col min="15225" max="15229" width="3.453125" style="98" customWidth="1"/>
    <col min="15230" max="15255" width="0" style="98" hidden="1" customWidth="1"/>
    <col min="15256" max="15256" width="3.7265625" style="98" customWidth="1"/>
    <col min="15257" max="15278" width="4.453125" style="98" customWidth="1"/>
    <col min="15279" max="15279" width="6.1796875" style="98" customWidth="1"/>
    <col min="15280" max="15360" width="9.1796875" style="98"/>
    <col min="15361" max="15361" width="2.81640625" style="98" customWidth="1"/>
    <col min="15362" max="15362" width="9.1796875" style="98" customWidth="1"/>
    <col min="15363" max="15363" width="5.81640625" style="98" customWidth="1"/>
    <col min="15364" max="15364" width="7.1796875" style="98" customWidth="1"/>
    <col min="15365" max="15365" width="5.81640625" style="98" customWidth="1"/>
    <col min="15366" max="15366" width="7.26953125" style="98" customWidth="1"/>
    <col min="15367" max="15367" width="4.1796875" style="98" customWidth="1"/>
    <col min="15368" max="15368" width="0" style="98" hidden="1" customWidth="1"/>
    <col min="15369" max="15377" width="3.453125" style="98" customWidth="1"/>
    <col min="15378" max="15379" width="0" style="98" hidden="1" customWidth="1"/>
    <col min="15380" max="15412" width="3.453125" style="98" customWidth="1"/>
    <col min="15413" max="15431" width="0" style="98" hidden="1" customWidth="1"/>
    <col min="15432" max="15447" width="3.453125" style="98" customWidth="1"/>
    <col min="15448" max="15449" width="0" style="98" hidden="1" customWidth="1"/>
    <col min="15450" max="15459" width="3.453125" style="98" customWidth="1"/>
    <col min="15460" max="15460" width="3.1796875" style="98" customWidth="1"/>
    <col min="15461" max="15472" width="3.453125" style="98" customWidth="1"/>
    <col min="15473" max="15473" width="0" style="98" hidden="1" customWidth="1"/>
    <col min="15474" max="15474" width="3.26953125" style="98" customWidth="1"/>
    <col min="15475" max="15477" width="0" style="98" hidden="1" customWidth="1"/>
    <col min="15478" max="15478" width="3.453125" style="98" customWidth="1"/>
    <col min="15479" max="15480" width="0" style="98" hidden="1" customWidth="1"/>
    <col min="15481" max="15485" width="3.453125" style="98" customWidth="1"/>
    <col min="15486" max="15511" width="0" style="98" hidden="1" customWidth="1"/>
    <col min="15512" max="15512" width="3.7265625" style="98" customWidth="1"/>
    <col min="15513" max="15534" width="4.453125" style="98" customWidth="1"/>
    <col min="15535" max="15535" width="6.1796875" style="98" customWidth="1"/>
    <col min="15536" max="15616" width="9.1796875" style="98"/>
    <col min="15617" max="15617" width="2.81640625" style="98" customWidth="1"/>
    <col min="15618" max="15618" width="9.1796875" style="98" customWidth="1"/>
    <col min="15619" max="15619" width="5.81640625" style="98" customWidth="1"/>
    <col min="15620" max="15620" width="7.1796875" style="98" customWidth="1"/>
    <col min="15621" max="15621" width="5.81640625" style="98" customWidth="1"/>
    <col min="15622" max="15622" width="7.26953125" style="98" customWidth="1"/>
    <col min="15623" max="15623" width="4.1796875" style="98" customWidth="1"/>
    <col min="15624" max="15624" width="0" style="98" hidden="1" customWidth="1"/>
    <col min="15625" max="15633" width="3.453125" style="98" customWidth="1"/>
    <col min="15634" max="15635" width="0" style="98" hidden="1" customWidth="1"/>
    <col min="15636" max="15668" width="3.453125" style="98" customWidth="1"/>
    <col min="15669" max="15687" width="0" style="98" hidden="1" customWidth="1"/>
    <col min="15688" max="15703" width="3.453125" style="98" customWidth="1"/>
    <col min="15704" max="15705" width="0" style="98" hidden="1" customWidth="1"/>
    <col min="15706" max="15715" width="3.453125" style="98" customWidth="1"/>
    <col min="15716" max="15716" width="3.1796875" style="98" customWidth="1"/>
    <col min="15717" max="15728" width="3.453125" style="98" customWidth="1"/>
    <col min="15729" max="15729" width="0" style="98" hidden="1" customWidth="1"/>
    <col min="15730" max="15730" width="3.26953125" style="98" customWidth="1"/>
    <col min="15731" max="15733" width="0" style="98" hidden="1" customWidth="1"/>
    <col min="15734" max="15734" width="3.453125" style="98" customWidth="1"/>
    <col min="15735" max="15736" width="0" style="98" hidden="1" customWidth="1"/>
    <col min="15737" max="15741" width="3.453125" style="98" customWidth="1"/>
    <col min="15742" max="15767" width="0" style="98" hidden="1" customWidth="1"/>
    <col min="15768" max="15768" width="3.7265625" style="98" customWidth="1"/>
    <col min="15769" max="15790" width="4.453125" style="98" customWidth="1"/>
    <col min="15791" max="15791" width="6.1796875" style="98" customWidth="1"/>
    <col min="15792" max="15872" width="9.1796875" style="98"/>
    <col min="15873" max="15873" width="2.81640625" style="98" customWidth="1"/>
    <col min="15874" max="15874" width="9.1796875" style="98" customWidth="1"/>
    <col min="15875" max="15875" width="5.81640625" style="98" customWidth="1"/>
    <col min="15876" max="15876" width="7.1796875" style="98" customWidth="1"/>
    <col min="15877" max="15877" width="5.81640625" style="98" customWidth="1"/>
    <col min="15878" max="15878" width="7.26953125" style="98" customWidth="1"/>
    <col min="15879" max="15879" width="4.1796875" style="98" customWidth="1"/>
    <col min="15880" max="15880" width="0" style="98" hidden="1" customWidth="1"/>
    <col min="15881" max="15889" width="3.453125" style="98" customWidth="1"/>
    <col min="15890" max="15891" width="0" style="98" hidden="1" customWidth="1"/>
    <col min="15892" max="15924" width="3.453125" style="98" customWidth="1"/>
    <col min="15925" max="15943" width="0" style="98" hidden="1" customWidth="1"/>
    <col min="15944" max="15959" width="3.453125" style="98" customWidth="1"/>
    <col min="15960" max="15961" width="0" style="98" hidden="1" customWidth="1"/>
    <col min="15962" max="15971" width="3.453125" style="98" customWidth="1"/>
    <col min="15972" max="15972" width="3.1796875" style="98" customWidth="1"/>
    <col min="15973" max="15984" width="3.453125" style="98" customWidth="1"/>
    <col min="15985" max="15985" width="0" style="98" hidden="1" customWidth="1"/>
    <col min="15986" max="15986" width="3.26953125" style="98" customWidth="1"/>
    <col min="15987" max="15989" width="0" style="98" hidden="1" customWidth="1"/>
    <col min="15990" max="15990" width="3.453125" style="98" customWidth="1"/>
    <col min="15991" max="15992" width="0" style="98" hidden="1" customWidth="1"/>
    <col min="15993" max="15997" width="3.453125" style="98" customWidth="1"/>
    <col min="15998" max="16023" width="0" style="98" hidden="1" customWidth="1"/>
    <col min="16024" max="16024" width="3.7265625" style="98" customWidth="1"/>
    <col min="16025" max="16046" width="4.453125" style="98" customWidth="1"/>
    <col min="16047" max="16047" width="6.1796875" style="98" customWidth="1"/>
    <col min="16048" max="16128" width="9.1796875" style="98"/>
    <col min="16129" max="16129" width="2.81640625" style="98" customWidth="1"/>
    <col min="16130" max="16130" width="9.1796875" style="98" customWidth="1"/>
    <col min="16131" max="16131" width="5.81640625" style="98" customWidth="1"/>
    <col min="16132" max="16132" width="7.1796875" style="98" customWidth="1"/>
    <col min="16133" max="16133" width="5.81640625" style="98" customWidth="1"/>
    <col min="16134" max="16134" width="7.26953125" style="98" customWidth="1"/>
    <col min="16135" max="16135" width="4.1796875" style="98" customWidth="1"/>
    <col min="16136" max="16136" width="0" style="98" hidden="1" customWidth="1"/>
    <col min="16137" max="16145" width="3.453125" style="98" customWidth="1"/>
    <col min="16146" max="16147" width="0" style="98" hidden="1" customWidth="1"/>
    <col min="16148" max="16180" width="3.453125" style="98" customWidth="1"/>
    <col min="16181" max="16199" width="0" style="98" hidden="1" customWidth="1"/>
    <col min="16200" max="16215" width="3.453125" style="98" customWidth="1"/>
    <col min="16216" max="16217" width="0" style="98" hidden="1" customWidth="1"/>
    <col min="16218" max="16227" width="3.453125" style="98" customWidth="1"/>
    <col min="16228" max="16228" width="3.1796875" style="98" customWidth="1"/>
    <col min="16229" max="16240" width="3.453125" style="98" customWidth="1"/>
    <col min="16241" max="16241" width="0" style="98" hidden="1" customWidth="1"/>
    <col min="16242" max="16242" width="3.26953125" style="98" customWidth="1"/>
    <col min="16243" max="16245" width="0" style="98" hidden="1" customWidth="1"/>
    <col min="16246" max="16246" width="3.453125" style="98" customWidth="1"/>
    <col min="16247" max="16248" width="0" style="98" hidden="1" customWidth="1"/>
    <col min="16249" max="16253" width="3.453125" style="98" customWidth="1"/>
    <col min="16254" max="16279" width="0" style="98" hidden="1" customWidth="1"/>
    <col min="16280" max="16280" width="3.7265625" style="98" customWidth="1"/>
    <col min="16281" max="16302" width="4.453125" style="98" customWidth="1"/>
    <col min="16303" max="16303" width="6.1796875" style="98" customWidth="1"/>
    <col min="16304" max="16384" width="9.1796875" style="98"/>
  </cols>
  <sheetData>
    <row r="1" spans="1:175" s="111" customFormat="1" ht="15" x14ac:dyDescent="0.3">
      <c r="C1" s="171" t="s">
        <v>441</v>
      </c>
      <c r="AE1" s="171" t="s">
        <v>442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CT1" s="171" t="s">
        <v>442</v>
      </c>
      <c r="EZ1" s="132"/>
    </row>
    <row r="2" spans="1:175" s="111" customFormat="1" ht="15" x14ac:dyDescent="0.15">
      <c r="C2" s="172" t="s">
        <v>443</v>
      </c>
      <c r="AE2" s="172" t="s">
        <v>3</v>
      </c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CS2" s="172" t="s">
        <v>3</v>
      </c>
      <c r="EZ2" s="132"/>
    </row>
    <row r="3" spans="1:175" s="111" customFormat="1" x14ac:dyDescent="0.15"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EZ3" s="132"/>
    </row>
    <row r="4" spans="1:175" s="99" customFormat="1" ht="13.5" customHeight="1" x14ac:dyDescent="0.15">
      <c r="A4" s="173"/>
      <c r="B4" s="174" t="s">
        <v>4</v>
      </c>
      <c r="C4" s="174"/>
      <c r="D4" s="174"/>
      <c r="E4" s="174"/>
      <c r="F4" s="174"/>
      <c r="G4" s="174"/>
      <c r="H4" s="174"/>
      <c r="I4" s="174" t="s">
        <v>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 t="s">
        <v>7</v>
      </c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 t="s">
        <v>8</v>
      </c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07" t="s">
        <v>201</v>
      </c>
      <c r="DY4" s="107" t="s">
        <v>38</v>
      </c>
      <c r="DZ4" s="107" t="s">
        <v>39</v>
      </c>
      <c r="EA4" s="107" t="s">
        <v>202</v>
      </c>
      <c r="EB4" s="107" t="s">
        <v>203</v>
      </c>
      <c r="EC4" s="107" t="s">
        <v>204</v>
      </c>
      <c r="ED4" s="174" t="s">
        <v>9</v>
      </c>
      <c r="EE4" s="174"/>
      <c r="EF4" s="174"/>
      <c r="EG4" s="174"/>
      <c r="EH4" s="174"/>
      <c r="EI4" s="174"/>
      <c r="EJ4" s="174"/>
      <c r="EK4" s="103"/>
      <c r="EL4" s="103"/>
      <c r="EM4" s="103"/>
      <c r="EN4" s="103"/>
      <c r="EO4" s="174" t="s">
        <v>10</v>
      </c>
      <c r="EP4" s="174" t="s">
        <v>11</v>
      </c>
      <c r="EQ4" s="174" t="s">
        <v>12</v>
      </c>
      <c r="ER4" s="174" t="s">
        <v>13</v>
      </c>
      <c r="ES4" s="174"/>
      <c r="ET4" s="174"/>
      <c r="EU4" s="174"/>
      <c r="EV4" s="173"/>
    </row>
    <row r="5" spans="1:175" s="99" customFormat="1" ht="49.5" customHeight="1" x14ac:dyDescent="0.15">
      <c r="A5" s="175"/>
      <c r="B5" s="174"/>
      <c r="C5" s="174"/>
      <c r="D5" s="174"/>
      <c r="E5" s="174"/>
      <c r="F5" s="174"/>
      <c r="G5" s="174"/>
      <c r="H5" s="174"/>
      <c r="I5" s="174" t="s">
        <v>14</v>
      </c>
      <c r="J5" s="174"/>
      <c r="K5" s="174"/>
      <c r="L5" s="174" t="s">
        <v>205</v>
      </c>
      <c r="M5" s="174"/>
      <c r="N5" s="174" t="s">
        <v>16</v>
      </c>
      <c r="O5" s="174"/>
      <c r="P5" s="174"/>
      <c r="Q5" s="174"/>
      <c r="R5" s="174" t="s">
        <v>17</v>
      </c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 t="s">
        <v>18</v>
      </c>
      <c r="AD5" s="174"/>
      <c r="AE5" s="174"/>
      <c r="AF5" s="174"/>
      <c r="AG5" s="176" t="s">
        <v>276</v>
      </c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4" t="s">
        <v>19</v>
      </c>
      <c r="BB5" s="174" t="s">
        <v>20</v>
      </c>
      <c r="BC5" s="174" t="s">
        <v>206</v>
      </c>
      <c r="BD5" s="174"/>
      <c r="BE5" s="174" t="s">
        <v>277</v>
      </c>
      <c r="BF5" s="174"/>
      <c r="BG5" s="174"/>
      <c r="BH5" s="174"/>
      <c r="BI5" s="174"/>
      <c r="BJ5" s="174"/>
      <c r="BK5" s="174" t="s">
        <v>278</v>
      </c>
      <c r="BL5" s="174"/>
      <c r="BM5" s="174"/>
      <c r="BN5" s="174"/>
      <c r="BO5" s="174"/>
      <c r="BP5" s="174"/>
      <c r="BQ5" s="103" t="s">
        <v>209</v>
      </c>
      <c r="BR5" s="174" t="s">
        <v>21</v>
      </c>
      <c r="BS5" s="174" t="s">
        <v>22</v>
      </c>
      <c r="BT5" s="174" t="s">
        <v>16</v>
      </c>
      <c r="BU5" s="174"/>
      <c r="BV5" s="174"/>
      <c r="BW5" s="174"/>
      <c r="BX5" s="174"/>
      <c r="BY5" s="174"/>
      <c r="BZ5" s="174"/>
      <c r="CA5" s="174"/>
      <c r="CB5" s="103" t="s">
        <v>210</v>
      </c>
      <c r="CC5" s="103" t="s">
        <v>23</v>
      </c>
      <c r="CD5" s="174" t="s">
        <v>24</v>
      </c>
      <c r="CE5" s="174"/>
      <c r="CF5" s="103" t="s">
        <v>211</v>
      </c>
      <c r="CG5" s="174" t="s">
        <v>212</v>
      </c>
      <c r="CH5" s="174"/>
      <c r="CI5" s="103" t="s">
        <v>37</v>
      </c>
      <c r="CJ5" s="174" t="s">
        <v>25</v>
      </c>
      <c r="CK5" s="174" t="s">
        <v>26</v>
      </c>
      <c r="CL5" s="174" t="s">
        <v>27</v>
      </c>
      <c r="CM5" s="174"/>
      <c r="CN5" s="174"/>
      <c r="CO5" s="174" t="s">
        <v>28</v>
      </c>
      <c r="CP5" s="174"/>
      <c r="CQ5" s="174" t="s">
        <v>29</v>
      </c>
      <c r="CR5" s="174"/>
      <c r="CS5" s="174" t="s">
        <v>30</v>
      </c>
      <c r="CT5" s="174"/>
      <c r="CU5" s="174"/>
      <c r="CV5" s="174"/>
      <c r="CW5" s="174" t="s">
        <v>31</v>
      </c>
      <c r="CX5" s="174"/>
      <c r="CY5" s="174"/>
      <c r="CZ5" s="174"/>
      <c r="DA5" s="103" t="s">
        <v>32</v>
      </c>
      <c r="DB5" s="174" t="s">
        <v>33</v>
      </c>
      <c r="DC5" s="174"/>
      <c r="DD5" s="174" t="s">
        <v>34</v>
      </c>
      <c r="DE5" s="174"/>
      <c r="DF5" s="174"/>
      <c r="DG5" s="174"/>
      <c r="DH5" s="174" t="s">
        <v>279</v>
      </c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03" t="s">
        <v>280</v>
      </c>
      <c r="DT5" s="174" t="s">
        <v>37</v>
      </c>
      <c r="DU5" s="174"/>
      <c r="DV5" s="174" t="s">
        <v>44</v>
      </c>
      <c r="DW5" s="174" t="s">
        <v>45</v>
      </c>
      <c r="DX5" s="109"/>
      <c r="DY5" s="109"/>
      <c r="DZ5" s="109"/>
      <c r="EA5" s="109"/>
      <c r="EB5" s="109"/>
      <c r="EC5" s="109"/>
      <c r="ED5" s="174" t="s">
        <v>215</v>
      </c>
      <c r="EE5" s="174"/>
      <c r="EF5" s="103"/>
      <c r="EG5" s="103"/>
      <c r="EH5" s="103"/>
      <c r="EI5" s="174" t="s">
        <v>46</v>
      </c>
      <c r="EJ5" s="174" t="s">
        <v>47</v>
      </c>
      <c r="EK5" s="103"/>
      <c r="EL5" s="103"/>
      <c r="EM5" s="103"/>
      <c r="EN5" s="103"/>
      <c r="EO5" s="174"/>
      <c r="EP5" s="174"/>
      <c r="EQ5" s="174"/>
      <c r="ER5" s="174"/>
      <c r="ES5" s="174"/>
      <c r="ET5" s="174"/>
      <c r="EU5" s="174"/>
      <c r="EV5" s="175"/>
    </row>
    <row r="6" spans="1:175" s="99" customFormat="1" ht="30.75" customHeight="1" x14ac:dyDescent="0.15">
      <c r="A6" s="175"/>
      <c r="B6" s="174"/>
      <c r="C6" s="174"/>
      <c r="D6" s="174"/>
      <c r="E6" s="174"/>
      <c r="F6" s="174"/>
      <c r="G6" s="174"/>
      <c r="H6" s="174"/>
      <c r="I6" s="174" t="s">
        <v>100</v>
      </c>
      <c r="J6" s="174" t="s">
        <v>101</v>
      </c>
      <c r="K6" s="174" t="s">
        <v>48</v>
      </c>
      <c r="L6" s="174" t="s">
        <v>219</v>
      </c>
      <c r="M6" s="174" t="s">
        <v>220</v>
      </c>
      <c r="N6" s="103" t="s">
        <v>221</v>
      </c>
      <c r="O6" s="103" t="s">
        <v>281</v>
      </c>
      <c r="P6" s="103" t="s">
        <v>223</v>
      </c>
      <c r="Q6" s="103" t="s">
        <v>53</v>
      </c>
      <c r="R6" s="174" t="s">
        <v>54</v>
      </c>
      <c r="S6" s="174"/>
      <c r="T6" s="174"/>
      <c r="U6" s="174" t="s">
        <v>282</v>
      </c>
      <c r="V6" s="174"/>
      <c r="W6" s="174"/>
      <c r="X6" s="174"/>
      <c r="Y6" s="174"/>
      <c r="Z6" s="174" t="s">
        <v>444</v>
      </c>
      <c r="AA6" s="174"/>
      <c r="AB6" s="174"/>
      <c r="AC6" s="174" t="s">
        <v>225</v>
      </c>
      <c r="AD6" s="174" t="s">
        <v>226</v>
      </c>
      <c r="AE6" s="174" t="s">
        <v>56</v>
      </c>
      <c r="AF6" s="174" t="s">
        <v>227</v>
      </c>
      <c r="AG6" s="176" t="s">
        <v>283</v>
      </c>
      <c r="AH6" s="176" t="s">
        <v>284</v>
      </c>
      <c r="AI6" s="176" t="s">
        <v>285</v>
      </c>
      <c r="AJ6" s="176" t="s">
        <v>286</v>
      </c>
      <c r="AK6" s="176" t="s">
        <v>287</v>
      </c>
      <c r="AL6" s="176" t="s">
        <v>288</v>
      </c>
      <c r="AM6" s="176" t="s">
        <v>289</v>
      </c>
      <c r="AN6" s="176" t="s">
        <v>290</v>
      </c>
      <c r="AO6" s="176" t="s">
        <v>291</v>
      </c>
      <c r="AP6" s="176" t="s">
        <v>292</v>
      </c>
      <c r="AQ6" s="176" t="s">
        <v>293</v>
      </c>
      <c r="AR6" s="176" t="s">
        <v>294</v>
      </c>
      <c r="AS6" s="176" t="s">
        <v>295</v>
      </c>
      <c r="AT6" s="176" t="s">
        <v>296</v>
      </c>
      <c r="AU6" s="176" t="s">
        <v>297</v>
      </c>
      <c r="AV6" s="176" t="s">
        <v>298</v>
      </c>
      <c r="AW6" s="176" t="s">
        <v>299</v>
      </c>
      <c r="AX6" s="176" t="s">
        <v>300</v>
      </c>
      <c r="AY6" s="176" t="s">
        <v>301</v>
      </c>
      <c r="AZ6" s="176" t="s">
        <v>302</v>
      </c>
      <c r="BA6" s="174"/>
      <c r="BB6" s="174"/>
      <c r="BC6" s="174" t="s">
        <v>228</v>
      </c>
      <c r="BD6" s="174" t="s">
        <v>229</v>
      </c>
      <c r="BE6" s="174" t="s">
        <v>230</v>
      </c>
      <c r="BF6" s="174" t="s">
        <v>231</v>
      </c>
      <c r="BG6" s="174" t="s">
        <v>232</v>
      </c>
      <c r="BH6" s="174" t="s">
        <v>303</v>
      </c>
      <c r="BI6" s="174" t="s">
        <v>233</v>
      </c>
      <c r="BJ6" s="174" t="s">
        <v>304</v>
      </c>
      <c r="BK6" s="174" t="s">
        <v>234</v>
      </c>
      <c r="BL6" s="174" t="s">
        <v>235</v>
      </c>
      <c r="BM6" s="174" t="s">
        <v>236</v>
      </c>
      <c r="BN6" s="174" t="s">
        <v>305</v>
      </c>
      <c r="BO6" s="174" t="s">
        <v>237</v>
      </c>
      <c r="BP6" s="174" t="s">
        <v>306</v>
      </c>
      <c r="BQ6" s="174" t="s">
        <v>238</v>
      </c>
      <c r="BR6" s="174"/>
      <c r="BS6" s="174"/>
      <c r="BT6" s="174" t="s">
        <v>239</v>
      </c>
      <c r="BU6" s="174" t="s">
        <v>241</v>
      </c>
      <c r="BV6" s="174" t="s">
        <v>242</v>
      </c>
      <c r="BW6" s="174" t="s">
        <v>57</v>
      </c>
      <c r="BX6" s="174" t="s">
        <v>58</v>
      </c>
      <c r="BY6" s="174" t="s">
        <v>59</v>
      </c>
      <c r="BZ6" s="174" t="s">
        <v>60</v>
      </c>
      <c r="CA6" s="174" t="s">
        <v>244</v>
      </c>
      <c r="CB6" s="174" t="s">
        <v>245</v>
      </c>
      <c r="CC6" s="174" t="s">
        <v>61</v>
      </c>
      <c r="CD6" s="174" t="s">
        <v>62</v>
      </c>
      <c r="CE6" s="174" t="s">
        <v>246</v>
      </c>
      <c r="CF6" s="174" t="s">
        <v>247</v>
      </c>
      <c r="CG6" s="174" t="s">
        <v>248</v>
      </c>
      <c r="CH6" s="174" t="s">
        <v>249</v>
      </c>
      <c r="CI6" s="174" t="s">
        <v>250</v>
      </c>
      <c r="CJ6" s="174"/>
      <c r="CK6" s="174"/>
      <c r="CL6" s="174" t="s">
        <v>63</v>
      </c>
      <c r="CM6" s="174" t="s">
        <v>64</v>
      </c>
      <c r="CN6" s="174" t="s">
        <v>65</v>
      </c>
      <c r="CO6" s="174" t="s">
        <v>66</v>
      </c>
      <c r="CP6" s="174" t="s">
        <v>67</v>
      </c>
      <c r="CQ6" s="174" t="s">
        <v>68</v>
      </c>
      <c r="CR6" s="174" t="s">
        <v>69</v>
      </c>
      <c r="CS6" s="174" t="s">
        <v>70</v>
      </c>
      <c r="CT6" s="174" t="s">
        <v>71</v>
      </c>
      <c r="CU6" s="174" t="s">
        <v>72</v>
      </c>
      <c r="CV6" s="174" t="s">
        <v>73</v>
      </c>
      <c r="CW6" s="174" t="s">
        <v>74</v>
      </c>
      <c r="CX6" s="174" t="s">
        <v>75</v>
      </c>
      <c r="CY6" s="174" t="s">
        <v>76</v>
      </c>
      <c r="CZ6" s="174" t="s">
        <v>77</v>
      </c>
      <c r="DA6" s="174" t="s">
        <v>78</v>
      </c>
      <c r="DB6" s="174" t="s">
        <v>79</v>
      </c>
      <c r="DC6" s="174" t="s">
        <v>80</v>
      </c>
      <c r="DD6" s="174" t="s">
        <v>81</v>
      </c>
      <c r="DE6" s="174" t="s">
        <v>251</v>
      </c>
      <c r="DF6" s="174" t="s">
        <v>82</v>
      </c>
      <c r="DG6" s="174" t="s">
        <v>83</v>
      </c>
      <c r="DH6" s="174" t="s">
        <v>84</v>
      </c>
      <c r="DI6" s="174" t="s">
        <v>85</v>
      </c>
      <c r="DJ6" s="174" t="s">
        <v>86</v>
      </c>
      <c r="DK6" s="174" t="s">
        <v>87</v>
      </c>
      <c r="DL6" s="174" t="s">
        <v>88</v>
      </c>
      <c r="DM6" s="174" t="s">
        <v>89</v>
      </c>
      <c r="DN6" s="174" t="s">
        <v>90</v>
      </c>
      <c r="DO6" s="174" t="s">
        <v>91</v>
      </c>
      <c r="DP6" s="174" t="s">
        <v>92</v>
      </c>
      <c r="DQ6" s="174" t="s">
        <v>93</v>
      </c>
      <c r="DR6" s="174" t="s">
        <v>94</v>
      </c>
      <c r="DS6" s="174" t="s">
        <v>95</v>
      </c>
      <c r="DT6" s="174" t="s">
        <v>253</v>
      </c>
      <c r="DU6" s="174" t="s">
        <v>96</v>
      </c>
      <c r="DV6" s="174"/>
      <c r="DW6" s="174"/>
      <c r="DX6" s="109"/>
      <c r="DY6" s="109"/>
      <c r="DZ6" s="109"/>
      <c r="EA6" s="109"/>
      <c r="EB6" s="109"/>
      <c r="EC6" s="109"/>
      <c r="ED6" s="174" t="s">
        <v>97</v>
      </c>
      <c r="EE6" s="174" t="s">
        <v>98</v>
      </c>
      <c r="EF6" s="107" t="s">
        <v>117</v>
      </c>
      <c r="EG6" s="103"/>
      <c r="EH6" s="103"/>
      <c r="EI6" s="174"/>
      <c r="EJ6" s="174"/>
      <c r="EK6" s="103"/>
      <c r="EL6" s="103"/>
      <c r="EM6" s="103"/>
      <c r="EN6" s="103"/>
      <c r="EO6" s="174"/>
      <c r="EP6" s="174"/>
      <c r="EQ6" s="174"/>
      <c r="ER6" s="174"/>
      <c r="ES6" s="174"/>
      <c r="ET6" s="174"/>
      <c r="EU6" s="174"/>
      <c r="EV6" s="177" t="s">
        <v>123</v>
      </c>
    </row>
    <row r="7" spans="1:175" s="99" customFormat="1" ht="20.25" customHeight="1" x14ac:dyDescent="0.1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03" t="s">
        <v>265</v>
      </c>
      <c r="O7" s="103" t="s">
        <v>266</v>
      </c>
      <c r="P7" s="103" t="s">
        <v>268</v>
      </c>
      <c r="Q7" s="103" t="s">
        <v>111</v>
      </c>
      <c r="R7" s="103" t="s">
        <v>112</v>
      </c>
      <c r="S7" s="103" t="s">
        <v>113</v>
      </c>
      <c r="T7" s="103" t="s">
        <v>114</v>
      </c>
      <c r="U7" s="103" t="s">
        <v>307</v>
      </c>
      <c r="V7" s="103" t="s">
        <v>308</v>
      </c>
      <c r="W7" s="103" t="s">
        <v>269</v>
      </c>
      <c r="X7" s="103" t="s">
        <v>270</v>
      </c>
      <c r="Y7" s="103" t="s">
        <v>271</v>
      </c>
      <c r="Z7" s="103" t="s">
        <v>445</v>
      </c>
      <c r="AA7" s="103" t="s">
        <v>446</v>
      </c>
      <c r="AB7" s="103" t="s">
        <v>447</v>
      </c>
      <c r="AC7" s="174"/>
      <c r="AD7" s="174"/>
      <c r="AE7" s="174"/>
      <c r="AF7" s="174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9"/>
      <c r="DY7" s="179"/>
      <c r="DZ7" s="179"/>
      <c r="EA7" s="179"/>
      <c r="EB7" s="179"/>
      <c r="EC7" s="179"/>
      <c r="ED7" s="174"/>
      <c r="EE7" s="174"/>
      <c r="EF7" s="179"/>
      <c r="EG7" s="103"/>
      <c r="EH7" s="103"/>
      <c r="EI7" s="174"/>
      <c r="EJ7" s="174"/>
      <c r="EK7" s="103"/>
      <c r="EL7" s="103"/>
      <c r="EM7" s="103"/>
      <c r="EN7" s="103"/>
      <c r="EO7" s="174"/>
      <c r="EP7" s="174"/>
      <c r="EQ7" s="174"/>
      <c r="ER7" s="174"/>
      <c r="ES7" s="174"/>
      <c r="ET7" s="174"/>
      <c r="EU7" s="174"/>
      <c r="EV7" s="180"/>
    </row>
    <row r="8" spans="1:175" s="189" customFormat="1" ht="68.25" hidden="1" customHeight="1" x14ac:dyDescent="0.35">
      <c r="A8" s="181"/>
      <c r="B8" s="181"/>
      <c r="C8" s="181"/>
      <c r="D8" s="181"/>
      <c r="E8" s="181"/>
      <c r="F8" s="181"/>
      <c r="G8" s="181"/>
      <c r="H8" s="181"/>
      <c r="I8" s="182" t="str">
        <f>IF(I7="",I6,I7)</f>
        <v>COM 101</v>
      </c>
      <c r="J8" s="182" t="str">
        <f t="shared" ref="J8:BU8" si="0">IF(J7="",J6,J7)</f>
        <v>COM 102</v>
      </c>
      <c r="K8" s="182" t="str">
        <f t="shared" si="0"/>
        <v>PHI 100</v>
      </c>
      <c r="L8" s="182" t="str">
        <f t="shared" si="0"/>
        <v>CS 101</v>
      </c>
      <c r="M8" s="182" t="str">
        <f t="shared" si="0"/>
        <v>CS 201</v>
      </c>
      <c r="N8" s="182" t="str">
        <f t="shared" si="0"/>
        <v>MTH 103</v>
      </c>
      <c r="O8" s="182" t="str">
        <f t="shared" si="0"/>
        <v>PHY 101</v>
      </c>
      <c r="P8" s="182" t="str">
        <f t="shared" si="0"/>
        <v>CHE 101</v>
      </c>
      <c r="Q8" s="182" t="str">
        <f t="shared" si="0"/>
        <v>BIO 101</v>
      </c>
      <c r="R8" s="182" t="str">
        <f t="shared" si="0"/>
        <v>DTE 201</v>
      </c>
      <c r="S8" s="182" t="str">
        <f t="shared" si="0"/>
        <v>LAW 201</v>
      </c>
      <c r="T8" s="182" t="str">
        <f t="shared" si="0"/>
        <v>MED 268</v>
      </c>
      <c r="U8" s="182" t="str">
        <f t="shared" si="0"/>
        <v>AHI 391</v>
      </c>
      <c r="V8" s="182" t="str">
        <f t="shared" si="0"/>
        <v>AHI 392</v>
      </c>
      <c r="W8" s="182" t="str">
        <f t="shared" si="0"/>
        <v>EVR 205</v>
      </c>
      <c r="X8" s="182" t="str">
        <f t="shared" si="0"/>
        <v>HIS 221</v>
      </c>
      <c r="Y8" s="182" t="str">
        <f t="shared" si="0"/>
        <v>HIS 222</v>
      </c>
      <c r="Z8" s="182" t="str">
        <f t="shared" si="0"/>
        <v>DTE-PHM 102</v>
      </c>
      <c r="AA8" s="182" t="str">
        <f t="shared" si="0"/>
        <v>DTE-PHM 152</v>
      </c>
      <c r="AB8" s="182" t="str">
        <f t="shared" si="0"/>
        <v>DTE-PHM 202</v>
      </c>
      <c r="AC8" s="182" t="str">
        <f t="shared" si="0"/>
        <v>HIS 361</v>
      </c>
      <c r="AD8" s="182" t="str">
        <f t="shared" si="0"/>
        <v>PHI 161</v>
      </c>
      <c r="AE8" s="182" t="str">
        <f t="shared" si="0"/>
        <v>PHI 162</v>
      </c>
      <c r="AF8" s="182" t="str">
        <f t="shared" si="0"/>
        <v>POS 361</v>
      </c>
      <c r="AG8" s="183" t="str">
        <f t="shared" si="0"/>
        <v>ENG 116</v>
      </c>
      <c r="AH8" s="183" t="str">
        <f t="shared" si="0"/>
        <v>ENG 117</v>
      </c>
      <c r="AI8" s="183" t="str">
        <f t="shared" si="0"/>
        <v>ENG 118</v>
      </c>
      <c r="AJ8" s="183" t="str">
        <f t="shared" si="0"/>
        <v>ENG 119</v>
      </c>
      <c r="AK8" s="183" t="str">
        <f t="shared" si="0"/>
        <v>ENG 166</v>
      </c>
      <c r="AL8" s="183" t="str">
        <f t="shared" si="0"/>
        <v>ENG 167</v>
      </c>
      <c r="AM8" s="183" t="str">
        <f t="shared" si="0"/>
        <v>ENG 168</v>
      </c>
      <c r="AN8" s="183" t="str">
        <f t="shared" si="0"/>
        <v>ENG 169</v>
      </c>
      <c r="AO8" s="183" t="str">
        <f t="shared" si="0"/>
        <v>ENG 216</v>
      </c>
      <c r="AP8" s="183" t="str">
        <f t="shared" si="0"/>
        <v>ENG 217</v>
      </c>
      <c r="AQ8" s="183" t="str">
        <f t="shared" si="0"/>
        <v>ENG 218</v>
      </c>
      <c r="AR8" s="183" t="str">
        <f t="shared" si="0"/>
        <v>ENG 219</v>
      </c>
      <c r="AS8" s="183" t="str">
        <f t="shared" si="0"/>
        <v>ENG 266</v>
      </c>
      <c r="AT8" s="183" t="str">
        <f t="shared" si="0"/>
        <v>ENG 267</v>
      </c>
      <c r="AU8" s="183" t="str">
        <f t="shared" si="0"/>
        <v>ENG 268</v>
      </c>
      <c r="AV8" s="183" t="str">
        <f t="shared" si="0"/>
        <v>ENG 269</v>
      </c>
      <c r="AW8" s="183" t="str">
        <f t="shared" si="0"/>
        <v>ENG 366</v>
      </c>
      <c r="AX8" s="183" t="str">
        <f t="shared" si="0"/>
        <v>ENG 367</v>
      </c>
      <c r="AY8" s="183" t="str">
        <f t="shared" si="0"/>
        <v>ENG 368</v>
      </c>
      <c r="AZ8" s="183" t="str">
        <f t="shared" si="0"/>
        <v>ENG 369</v>
      </c>
      <c r="BA8" s="182">
        <f t="shared" si="0"/>
        <v>0</v>
      </c>
      <c r="BB8" s="182">
        <f t="shared" si="0"/>
        <v>0</v>
      </c>
      <c r="BC8" s="184" t="str">
        <f t="shared" si="0"/>
        <v>ES 101</v>
      </c>
      <c r="BD8" s="184" t="str">
        <f t="shared" si="0"/>
        <v>ES 102</v>
      </c>
      <c r="BE8" s="184" t="str">
        <f t="shared" si="0"/>
        <v>ES 221</v>
      </c>
      <c r="BF8" s="184" t="str">
        <f t="shared" si="0"/>
        <v>ES 222</v>
      </c>
      <c r="BG8" s="184" t="str">
        <f t="shared" si="0"/>
        <v>ES 223</v>
      </c>
      <c r="BH8" s="184" t="str">
        <f t="shared" si="0"/>
        <v>ES 224</v>
      </c>
      <c r="BI8" s="184" t="str">
        <f t="shared" si="0"/>
        <v>ES 226</v>
      </c>
      <c r="BJ8" s="184" t="str">
        <f t="shared" si="0"/>
        <v>ES 229</v>
      </c>
      <c r="BK8" s="184" t="str">
        <f t="shared" si="0"/>
        <v>ES 271</v>
      </c>
      <c r="BL8" s="184" t="str">
        <f t="shared" si="0"/>
        <v>ES 272</v>
      </c>
      <c r="BM8" s="184" t="str">
        <f t="shared" si="0"/>
        <v>ES 273</v>
      </c>
      <c r="BN8" s="184" t="str">
        <f t="shared" si="0"/>
        <v>ES 274</v>
      </c>
      <c r="BO8" s="184" t="str">
        <f t="shared" si="0"/>
        <v>ES 276</v>
      </c>
      <c r="BP8" s="184" t="str">
        <f t="shared" si="0"/>
        <v>ES 279</v>
      </c>
      <c r="BQ8" s="184" t="str">
        <f t="shared" si="0"/>
        <v>ES 303</v>
      </c>
      <c r="BR8" s="184">
        <f t="shared" si="0"/>
        <v>0</v>
      </c>
      <c r="BS8" s="184">
        <f t="shared" si="0"/>
        <v>0</v>
      </c>
      <c r="BT8" s="182" t="str">
        <f t="shared" si="0"/>
        <v>BCH 201</v>
      </c>
      <c r="BU8" s="182" t="str">
        <f t="shared" si="0"/>
        <v>CHE 203</v>
      </c>
      <c r="BV8" s="182" t="str">
        <f t="shared" ref="BV8:DU8" si="1">IF(BV7="",BV6,BV7)</f>
        <v>CHE 215</v>
      </c>
      <c r="BW8" s="182" t="str">
        <f t="shared" si="1"/>
        <v>CHE 265</v>
      </c>
      <c r="BX8" s="182" t="str">
        <f t="shared" si="1"/>
        <v>CHE 273</v>
      </c>
      <c r="BY8" s="182" t="str">
        <f t="shared" si="1"/>
        <v>CHE 274</v>
      </c>
      <c r="BZ8" s="182" t="str">
        <f t="shared" si="1"/>
        <v>MIB 251</v>
      </c>
      <c r="CA8" s="182" t="str">
        <f t="shared" si="1"/>
        <v>STA 151</v>
      </c>
      <c r="CB8" s="182" t="str">
        <f t="shared" si="1"/>
        <v>ANA 201</v>
      </c>
      <c r="CC8" s="182" t="str">
        <f t="shared" si="1"/>
        <v>BIO 213</v>
      </c>
      <c r="CD8" s="182" t="str">
        <f t="shared" si="1"/>
        <v>IMN 250</v>
      </c>
      <c r="CE8" s="182" t="str">
        <f t="shared" si="1"/>
        <v>PTH 350</v>
      </c>
      <c r="CF8" s="182" t="str">
        <f t="shared" si="1"/>
        <v>MCC 201</v>
      </c>
      <c r="CG8" s="182" t="str">
        <f t="shared" si="1"/>
        <v>MIB 253</v>
      </c>
      <c r="CH8" s="182" t="str">
        <f t="shared" si="1"/>
        <v>MIB 254</v>
      </c>
      <c r="CI8" s="182" t="str">
        <f t="shared" si="1"/>
        <v>PHM 296</v>
      </c>
      <c r="CJ8" s="182">
        <f t="shared" si="1"/>
        <v>0</v>
      </c>
      <c r="CK8" s="182">
        <f t="shared" si="1"/>
        <v>0</v>
      </c>
      <c r="CL8" s="182" t="str">
        <f t="shared" si="1"/>
        <v>CHE 371</v>
      </c>
      <c r="CM8" s="182" t="str">
        <f t="shared" si="1"/>
        <v>CHE 373</v>
      </c>
      <c r="CN8" s="182" t="str">
        <f t="shared" si="1"/>
        <v>TOX 301</v>
      </c>
      <c r="CO8" s="182" t="str">
        <f t="shared" si="1"/>
        <v>PMY 302</v>
      </c>
      <c r="CP8" s="182" t="str">
        <f t="shared" si="1"/>
        <v>PMY 304</v>
      </c>
      <c r="CQ8" s="182" t="str">
        <f t="shared" si="1"/>
        <v>MCC 351</v>
      </c>
      <c r="CR8" s="182" t="str">
        <f t="shared" si="1"/>
        <v>MCC 401</v>
      </c>
      <c r="CS8" s="182" t="str">
        <f t="shared" si="1"/>
        <v>PHC 351</v>
      </c>
      <c r="CT8" s="182" t="str">
        <f t="shared" si="1"/>
        <v>PHC 401</v>
      </c>
      <c r="CU8" s="182" t="str">
        <f t="shared" si="1"/>
        <v>PHC 406</v>
      </c>
      <c r="CV8" s="182" t="str">
        <f t="shared" si="1"/>
        <v>PHC 451</v>
      </c>
      <c r="CW8" s="182" t="str">
        <f t="shared" si="1"/>
        <v>PHC 402</v>
      </c>
      <c r="CX8" s="182" t="str">
        <f t="shared" si="1"/>
        <v>PHC 422</v>
      </c>
      <c r="CY8" s="182" t="str">
        <f t="shared" si="1"/>
        <v>PHM 402</v>
      </c>
      <c r="CZ8" s="182" t="str">
        <f t="shared" si="1"/>
        <v>PHM 407</v>
      </c>
      <c r="DA8" s="182" t="str">
        <f t="shared" si="1"/>
        <v>PHM 404</v>
      </c>
      <c r="DB8" s="182" t="str">
        <f t="shared" si="1"/>
        <v>LAW 392</v>
      </c>
      <c r="DC8" s="182" t="str">
        <f t="shared" si="1"/>
        <v>MGT 392</v>
      </c>
      <c r="DD8" s="182" t="str">
        <f t="shared" si="1"/>
        <v>IS 437</v>
      </c>
      <c r="DE8" s="182" t="str">
        <f t="shared" si="1"/>
        <v>PHM 410</v>
      </c>
      <c r="DF8" s="182" t="str">
        <f t="shared" si="1"/>
        <v>SOC 322</v>
      </c>
      <c r="DG8" s="182" t="str">
        <f t="shared" si="1"/>
        <v>SPM 302</v>
      </c>
      <c r="DH8" s="182" t="str">
        <f t="shared" si="1"/>
        <v>CHE 260</v>
      </c>
      <c r="DI8" s="182" t="str">
        <f t="shared" si="1"/>
        <v>CHE 473</v>
      </c>
      <c r="DJ8" s="182" t="str">
        <f t="shared" si="1"/>
        <v>MCC 410</v>
      </c>
      <c r="DK8" s="182" t="str">
        <f t="shared" si="1"/>
        <v>MCC 413</v>
      </c>
      <c r="DL8" s="182" t="str">
        <f t="shared" si="1"/>
        <v>MCC 414</v>
      </c>
      <c r="DM8" s="182" t="str">
        <f t="shared" si="1"/>
        <v>MCC 418</v>
      </c>
      <c r="DN8" s="182" t="str">
        <f t="shared" si="1"/>
        <v>NTR 431</v>
      </c>
      <c r="DO8" s="182" t="str">
        <f t="shared" si="1"/>
        <v>PHC 424</v>
      </c>
      <c r="DP8" s="182" t="str">
        <f t="shared" si="1"/>
        <v>PHC 434</v>
      </c>
      <c r="DQ8" s="182" t="str">
        <f t="shared" si="1"/>
        <v>PMY 443</v>
      </c>
      <c r="DR8" s="182" t="str">
        <f t="shared" si="1"/>
        <v>SPM 300</v>
      </c>
      <c r="DS8" s="182" t="str">
        <f t="shared" si="1"/>
        <v>PHM 447</v>
      </c>
      <c r="DT8" s="182" t="str">
        <f t="shared" si="1"/>
        <v>PHM 396</v>
      </c>
      <c r="DU8" s="182" t="str">
        <f t="shared" si="1"/>
        <v>PHM 496</v>
      </c>
      <c r="DV8" s="181"/>
      <c r="DW8" s="181"/>
      <c r="DX8" s="185" t="s">
        <v>201</v>
      </c>
      <c r="DY8" s="185" t="s">
        <v>38</v>
      </c>
      <c r="DZ8" s="185" t="s">
        <v>39</v>
      </c>
      <c r="EA8" s="185" t="s">
        <v>202</v>
      </c>
      <c r="EB8" s="185" t="s">
        <v>203</v>
      </c>
      <c r="EC8" s="185" t="s">
        <v>204</v>
      </c>
      <c r="ED8" s="181" t="s">
        <v>97</v>
      </c>
      <c r="EE8" s="181" t="s">
        <v>98</v>
      </c>
      <c r="EF8" s="185" t="s">
        <v>117</v>
      </c>
      <c r="EG8" s="185" t="s">
        <v>118</v>
      </c>
      <c r="EH8" s="185" t="s">
        <v>119</v>
      </c>
      <c r="EI8" s="181"/>
      <c r="EJ8" s="181"/>
      <c r="EK8" s="185" t="s">
        <v>120</v>
      </c>
      <c r="EL8" s="185" t="s">
        <v>415</v>
      </c>
      <c r="EM8" s="185" t="s">
        <v>121</v>
      </c>
      <c r="EN8" s="185" t="s">
        <v>122</v>
      </c>
      <c r="EO8" s="181"/>
      <c r="EP8" s="181"/>
      <c r="EQ8" s="181"/>
      <c r="ER8" s="181"/>
      <c r="ES8" s="181"/>
      <c r="ET8" s="181"/>
      <c r="EU8" s="181"/>
      <c r="EV8" s="183" t="s">
        <v>123</v>
      </c>
      <c r="EW8" s="183" t="s">
        <v>124</v>
      </c>
      <c r="EX8" s="183" t="s">
        <v>125</v>
      </c>
      <c r="EY8" s="183" t="s">
        <v>126</v>
      </c>
      <c r="EZ8" s="183" t="s">
        <v>127</v>
      </c>
      <c r="FA8" s="183" t="s">
        <v>128</v>
      </c>
      <c r="FB8" s="186"/>
      <c r="FC8" s="183"/>
      <c r="FD8" s="183"/>
      <c r="FE8" s="183"/>
      <c r="FF8" s="183"/>
      <c r="FG8" s="183" t="s">
        <v>129</v>
      </c>
      <c r="FH8" s="183"/>
      <c r="FI8" s="183"/>
      <c r="FJ8" s="183"/>
      <c r="FK8" s="183"/>
      <c r="FL8" s="187" t="s">
        <v>131</v>
      </c>
      <c r="FM8" s="183"/>
      <c r="FN8" s="183"/>
      <c r="FO8" s="183"/>
      <c r="FP8" s="183"/>
      <c r="FQ8" s="187" t="s">
        <v>132</v>
      </c>
      <c r="FR8" s="188"/>
      <c r="FS8" s="185" t="s">
        <v>416</v>
      </c>
    </row>
    <row r="9" spans="1:175" s="195" customFormat="1" ht="13.5" hidden="1" customHeight="1" x14ac:dyDescent="0.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0"/>
      <c r="BB9" s="190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3"/>
      <c r="DY9" s="193"/>
      <c r="DZ9" s="193"/>
      <c r="EA9" s="193"/>
      <c r="EB9" s="193"/>
      <c r="EC9" s="193"/>
      <c r="ED9" s="190"/>
      <c r="EE9" s="190"/>
      <c r="EF9" s="193"/>
      <c r="EG9" s="193"/>
      <c r="EH9" s="193"/>
      <c r="EI9" s="190"/>
      <c r="EJ9" s="190"/>
      <c r="EK9" s="193"/>
      <c r="EL9" s="193"/>
      <c r="EM9" s="193"/>
      <c r="EN9" s="193"/>
      <c r="EO9" s="190"/>
      <c r="EP9" s="190"/>
      <c r="EQ9" s="190"/>
      <c r="ER9" s="190"/>
      <c r="ES9" s="190"/>
      <c r="ET9" s="190"/>
      <c r="EU9" s="190"/>
      <c r="EV9" s="189"/>
      <c r="EW9" s="189"/>
      <c r="EX9" s="189"/>
      <c r="EY9" s="189"/>
      <c r="EZ9" s="189"/>
      <c r="FA9" s="189"/>
      <c r="FB9" s="186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8"/>
      <c r="FS9" s="194"/>
    </row>
    <row r="10" spans="1:175" s="195" customFormat="1" ht="13.5" hidden="1" customHeight="1" x14ac:dyDescent="0.1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0"/>
      <c r="BB10" s="190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3"/>
      <c r="DY10" s="193"/>
      <c r="DZ10" s="193"/>
      <c r="EA10" s="193"/>
      <c r="EB10" s="193"/>
      <c r="EC10" s="193"/>
      <c r="ED10" s="190"/>
      <c r="EE10" s="190"/>
      <c r="EF10" s="193"/>
      <c r="EG10" s="193"/>
      <c r="EH10" s="193"/>
      <c r="EI10" s="190"/>
      <c r="EJ10" s="190"/>
      <c r="EK10" s="193"/>
      <c r="EL10" s="193"/>
      <c r="EM10" s="193"/>
      <c r="EN10" s="193"/>
      <c r="EO10" s="190"/>
      <c r="EP10" s="190"/>
      <c r="EQ10" s="190"/>
      <c r="ER10" s="190"/>
      <c r="ES10" s="190"/>
      <c r="ET10" s="190"/>
      <c r="EU10" s="190"/>
      <c r="FB10" s="196"/>
      <c r="FR10" s="197"/>
      <c r="FS10" s="198"/>
    </row>
    <row r="11" spans="1:175" s="195" customFormat="1" ht="13.5" hidden="1" customHeight="1" x14ac:dyDescent="0.1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0"/>
      <c r="BB11" s="190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3"/>
      <c r="DY11" s="193"/>
      <c r="DZ11" s="193"/>
      <c r="EA11" s="193"/>
      <c r="EB11" s="193"/>
      <c r="EC11" s="193"/>
      <c r="ED11" s="190"/>
      <c r="EE11" s="190"/>
      <c r="EF11" s="193"/>
      <c r="EG11" s="193"/>
      <c r="EH11" s="193"/>
      <c r="EI11" s="190"/>
      <c r="EJ11" s="190"/>
      <c r="EK11" s="193"/>
      <c r="EL11" s="193"/>
      <c r="EM11" s="193"/>
      <c r="EN11" s="193"/>
      <c r="EO11" s="190"/>
      <c r="EP11" s="190"/>
      <c r="EQ11" s="190"/>
      <c r="ER11" s="190"/>
      <c r="ES11" s="190"/>
      <c r="ET11" s="190"/>
      <c r="EU11" s="190"/>
      <c r="FB11" s="196"/>
      <c r="FR11" s="197"/>
      <c r="FS11" s="198"/>
    </row>
    <row r="12" spans="1:175" s="207" customFormat="1" ht="13.5" hidden="1" customHeight="1" x14ac:dyDescent="0.15">
      <c r="A12" s="199"/>
      <c r="B12" s="199">
        <v>1</v>
      </c>
      <c r="C12" s="199">
        <v>2</v>
      </c>
      <c r="D12" s="199">
        <v>3</v>
      </c>
      <c r="E12" s="199">
        <v>4</v>
      </c>
      <c r="F12" s="199">
        <v>5</v>
      </c>
      <c r="G12" s="199">
        <v>6</v>
      </c>
      <c r="H12" s="199">
        <v>7</v>
      </c>
      <c r="I12" s="199">
        <v>8</v>
      </c>
      <c r="J12" s="199">
        <v>9</v>
      </c>
      <c r="K12" s="199">
        <v>10</v>
      </c>
      <c r="L12" s="199">
        <v>11</v>
      </c>
      <c r="M12" s="199">
        <v>12</v>
      </c>
      <c r="N12" s="199">
        <v>13</v>
      </c>
      <c r="O12" s="199">
        <v>14</v>
      </c>
      <c r="P12" s="199">
        <v>15</v>
      </c>
      <c r="Q12" s="199">
        <v>16</v>
      </c>
      <c r="R12" s="199">
        <v>17</v>
      </c>
      <c r="S12" s="199">
        <v>18</v>
      </c>
      <c r="T12" s="199">
        <v>19</v>
      </c>
      <c r="U12" s="199">
        <v>20</v>
      </c>
      <c r="V12" s="199">
        <v>21</v>
      </c>
      <c r="W12" s="199">
        <v>22</v>
      </c>
      <c r="X12" s="199">
        <v>23</v>
      </c>
      <c r="Y12" s="199">
        <v>24</v>
      </c>
      <c r="Z12" s="199">
        <v>25</v>
      </c>
      <c r="AA12" s="199">
        <v>26</v>
      </c>
      <c r="AB12" s="199">
        <v>27</v>
      </c>
      <c r="AC12" s="199">
        <v>28</v>
      </c>
      <c r="AD12" s="199">
        <v>29</v>
      </c>
      <c r="AE12" s="199">
        <v>30</v>
      </c>
      <c r="AF12" s="199">
        <v>31</v>
      </c>
      <c r="AG12" s="200">
        <v>32</v>
      </c>
      <c r="AH12" s="200">
        <v>33</v>
      </c>
      <c r="AI12" s="200">
        <v>34</v>
      </c>
      <c r="AJ12" s="200">
        <v>35</v>
      </c>
      <c r="AK12" s="200">
        <v>36</v>
      </c>
      <c r="AL12" s="200">
        <v>37</v>
      </c>
      <c r="AM12" s="200">
        <v>38</v>
      </c>
      <c r="AN12" s="200">
        <v>39</v>
      </c>
      <c r="AO12" s="200">
        <v>40</v>
      </c>
      <c r="AP12" s="200">
        <v>41</v>
      </c>
      <c r="AQ12" s="200">
        <v>42</v>
      </c>
      <c r="AR12" s="200">
        <v>43</v>
      </c>
      <c r="AS12" s="200">
        <v>44</v>
      </c>
      <c r="AT12" s="200">
        <v>45</v>
      </c>
      <c r="AU12" s="200">
        <v>46</v>
      </c>
      <c r="AV12" s="200">
        <v>47</v>
      </c>
      <c r="AW12" s="200">
        <v>48</v>
      </c>
      <c r="AX12" s="200">
        <v>49</v>
      </c>
      <c r="AY12" s="200">
        <v>50</v>
      </c>
      <c r="AZ12" s="200">
        <v>51</v>
      </c>
      <c r="BA12" s="199">
        <v>52</v>
      </c>
      <c r="BB12" s="199">
        <v>53</v>
      </c>
      <c r="BC12" s="201">
        <v>54</v>
      </c>
      <c r="BD12" s="201">
        <v>55</v>
      </c>
      <c r="BE12" s="201">
        <v>56</v>
      </c>
      <c r="BF12" s="201">
        <v>57</v>
      </c>
      <c r="BG12" s="201">
        <v>58</v>
      </c>
      <c r="BH12" s="201">
        <v>59</v>
      </c>
      <c r="BI12" s="201">
        <v>60</v>
      </c>
      <c r="BJ12" s="201">
        <v>61</v>
      </c>
      <c r="BK12" s="201">
        <v>62</v>
      </c>
      <c r="BL12" s="201">
        <v>63</v>
      </c>
      <c r="BM12" s="201">
        <v>64</v>
      </c>
      <c r="BN12" s="201">
        <v>65</v>
      </c>
      <c r="BO12" s="201">
        <v>66</v>
      </c>
      <c r="BP12" s="201">
        <v>67</v>
      </c>
      <c r="BQ12" s="201">
        <v>68</v>
      </c>
      <c r="BR12" s="201">
        <v>69</v>
      </c>
      <c r="BS12" s="201">
        <v>70</v>
      </c>
      <c r="BT12" s="199">
        <v>71</v>
      </c>
      <c r="BU12" s="199">
        <v>72</v>
      </c>
      <c r="BV12" s="199">
        <v>73</v>
      </c>
      <c r="BW12" s="199">
        <v>74</v>
      </c>
      <c r="BX12" s="199">
        <v>75</v>
      </c>
      <c r="BY12" s="199">
        <v>76</v>
      </c>
      <c r="BZ12" s="199">
        <v>77</v>
      </c>
      <c r="CA12" s="199">
        <v>78</v>
      </c>
      <c r="CB12" s="199">
        <v>79</v>
      </c>
      <c r="CC12" s="199">
        <v>80</v>
      </c>
      <c r="CD12" s="199">
        <v>81</v>
      </c>
      <c r="CE12" s="199">
        <v>82</v>
      </c>
      <c r="CF12" s="199">
        <v>83</v>
      </c>
      <c r="CG12" s="199">
        <v>84</v>
      </c>
      <c r="CH12" s="199">
        <v>85</v>
      </c>
      <c r="CI12" s="199">
        <v>86</v>
      </c>
      <c r="CJ12" s="199">
        <v>87</v>
      </c>
      <c r="CK12" s="199">
        <v>88</v>
      </c>
      <c r="CL12" s="199">
        <v>89</v>
      </c>
      <c r="CM12" s="199">
        <v>90</v>
      </c>
      <c r="CN12" s="199">
        <v>91</v>
      </c>
      <c r="CO12" s="199">
        <v>92</v>
      </c>
      <c r="CP12" s="199">
        <v>93</v>
      </c>
      <c r="CQ12" s="199">
        <v>94</v>
      </c>
      <c r="CR12" s="199">
        <v>95</v>
      </c>
      <c r="CS12" s="199">
        <v>96</v>
      </c>
      <c r="CT12" s="199">
        <v>97</v>
      </c>
      <c r="CU12" s="199">
        <v>98</v>
      </c>
      <c r="CV12" s="199">
        <v>99</v>
      </c>
      <c r="CW12" s="199">
        <v>100</v>
      </c>
      <c r="CX12" s="199">
        <v>101</v>
      </c>
      <c r="CY12" s="199">
        <v>102</v>
      </c>
      <c r="CZ12" s="199">
        <v>103</v>
      </c>
      <c r="DA12" s="199">
        <v>104</v>
      </c>
      <c r="DB12" s="199">
        <v>105</v>
      </c>
      <c r="DC12" s="199">
        <v>106</v>
      </c>
      <c r="DD12" s="199">
        <v>107</v>
      </c>
      <c r="DE12" s="199">
        <v>108</v>
      </c>
      <c r="DF12" s="199">
        <v>109</v>
      </c>
      <c r="DG12" s="199">
        <v>110</v>
      </c>
      <c r="DH12" s="199">
        <v>111</v>
      </c>
      <c r="DI12" s="199">
        <v>112</v>
      </c>
      <c r="DJ12" s="199">
        <v>113</v>
      </c>
      <c r="DK12" s="199">
        <v>114</v>
      </c>
      <c r="DL12" s="199">
        <v>115</v>
      </c>
      <c r="DM12" s="199">
        <v>116</v>
      </c>
      <c r="DN12" s="199">
        <v>117</v>
      </c>
      <c r="DO12" s="199">
        <v>118</v>
      </c>
      <c r="DP12" s="199">
        <v>119</v>
      </c>
      <c r="DQ12" s="199">
        <v>120</v>
      </c>
      <c r="DR12" s="199">
        <v>121</v>
      </c>
      <c r="DS12" s="199">
        <v>122</v>
      </c>
      <c r="DT12" s="199">
        <v>123</v>
      </c>
      <c r="DU12" s="199">
        <v>124</v>
      </c>
      <c r="DV12" s="199">
        <v>125</v>
      </c>
      <c r="DW12" s="199">
        <v>126</v>
      </c>
      <c r="DX12" s="202"/>
      <c r="DY12" s="202"/>
      <c r="DZ12" s="202"/>
      <c r="EA12" s="202"/>
      <c r="EB12" s="202"/>
      <c r="EC12" s="202"/>
      <c r="ED12" s="199">
        <v>127</v>
      </c>
      <c r="EE12" s="199">
        <v>128</v>
      </c>
      <c r="EF12" s="202"/>
      <c r="EG12" s="202"/>
      <c r="EH12" s="202"/>
      <c r="EI12" s="199">
        <v>129</v>
      </c>
      <c r="EJ12" s="199">
        <v>130</v>
      </c>
      <c r="EK12" s="202"/>
      <c r="EL12" s="202"/>
      <c r="EM12" s="202"/>
      <c r="EN12" s="202"/>
      <c r="EO12" s="199">
        <v>131</v>
      </c>
      <c r="EP12" s="199">
        <v>132</v>
      </c>
      <c r="EQ12" s="199">
        <v>133</v>
      </c>
      <c r="ER12" s="199">
        <v>134</v>
      </c>
      <c r="ES12" s="199">
        <v>135</v>
      </c>
      <c r="ET12" s="199">
        <v>136</v>
      </c>
      <c r="EU12" s="199">
        <v>137</v>
      </c>
      <c r="EV12" s="203"/>
      <c r="EW12" s="203"/>
      <c r="EX12" s="203"/>
      <c r="EY12" s="203"/>
      <c r="EZ12" s="203"/>
      <c r="FA12" s="203"/>
      <c r="FB12" s="204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5"/>
      <c r="FS12" s="206"/>
    </row>
    <row r="13" spans="1:175" s="99" customFormat="1" ht="18.75" customHeight="1" x14ac:dyDescent="0.15">
      <c r="A13" s="103"/>
      <c r="B13" s="103" t="s">
        <v>138</v>
      </c>
      <c r="C13" s="103" t="s">
        <v>139</v>
      </c>
      <c r="D13" s="103" t="s">
        <v>140</v>
      </c>
      <c r="E13" s="103" t="s">
        <v>141</v>
      </c>
      <c r="F13" s="103" t="s">
        <v>142</v>
      </c>
      <c r="G13" s="103" t="s">
        <v>143</v>
      </c>
      <c r="H13" s="103" t="s">
        <v>144</v>
      </c>
      <c r="I13" s="208">
        <v>2</v>
      </c>
      <c r="J13" s="208">
        <v>2</v>
      </c>
      <c r="K13" s="208">
        <v>2</v>
      </c>
      <c r="L13" s="208">
        <v>3</v>
      </c>
      <c r="M13" s="208">
        <v>3</v>
      </c>
      <c r="N13" s="208">
        <v>3</v>
      </c>
      <c r="O13" s="208">
        <v>3</v>
      </c>
      <c r="P13" s="208">
        <v>3</v>
      </c>
      <c r="Q13" s="208">
        <v>3</v>
      </c>
      <c r="R13" s="208">
        <v>2</v>
      </c>
      <c r="S13" s="208">
        <v>2</v>
      </c>
      <c r="T13" s="208">
        <v>2</v>
      </c>
      <c r="U13" s="208">
        <v>2</v>
      </c>
      <c r="V13" s="208">
        <v>2</v>
      </c>
      <c r="W13" s="208">
        <v>2</v>
      </c>
      <c r="X13" s="208">
        <v>2</v>
      </c>
      <c r="Y13" s="208">
        <v>2</v>
      </c>
      <c r="Z13" s="208">
        <v>1</v>
      </c>
      <c r="AA13" s="208">
        <v>1</v>
      </c>
      <c r="AB13" s="208">
        <v>1</v>
      </c>
      <c r="AC13" s="208">
        <v>3</v>
      </c>
      <c r="AD13" s="208">
        <v>2</v>
      </c>
      <c r="AE13" s="208">
        <v>3</v>
      </c>
      <c r="AF13" s="208">
        <v>2</v>
      </c>
      <c r="AG13" s="191">
        <v>1</v>
      </c>
      <c r="AH13" s="191">
        <v>1</v>
      </c>
      <c r="AI13" s="191">
        <v>1</v>
      </c>
      <c r="AJ13" s="191">
        <v>1</v>
      </c>
      <c r="AK13" s="191">
        <v>1</v>
      </c>
      <c r="AL13" s="191">
        <v>1</v>
      </c>
      <c r="AM13" s="191">
        <v>1</v>
      </c>
      <c r="AN13" s="191">
        <v>1</v>
      </c>
      <c r="AO13" s="191">
        <v>1</v>
      </c>
      <c r="AP13" s="191">
        <v>1</v>
      </c>
      <c r="AQ13" s="191">
        <v>1</v>
      </c>
      <c r="AR13" s="191">
        <v>1</v>
      </c>
      <c r="AS13" s="191">
        <v>1</v>
      </c>
      <c r="AT13" s="191">
        <v>1</v>
      </c>
      <c r="AU13" s="191">
        <v>1</v>
      </c>
      <c r="AV13" s="191">
        <v>1</v>
      </c>
      <c r="AW13" s="191">
        <v>1</v>
      </c>
      <c r="AX13" s="191">
        <v>1</v>
      </c>
      <c r="AY13" s="191">
        <v>1</v>
      </c>
      <c r="AZ13" s="191">
        <v>1</v>
      </c>
      <c r="BA13" s="103" t="s">
        <v>145</v>
      </c>
      <c r="BB13" s="103" t="s">
        <v>145</v>
      </c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103"/>
      <c r="BS13" s="103"/>
      <c r="BT13" s="208">
        <v>3</v>
      </c>
      <c r="BU13" s="208">
        <v>3</v>
      </c>
      <c r="BV13" s="208">
        <v>3</v>
      </c>
      <c r="BW13" s="208">
        <v>3</v>
      </c>
      <c r="BX13" s="208">
        <v>2</v>
      </c>
      <c r="BY13" s="208">
        <v>3</v>
      </c>
      <c r="BZ13" s="208">
        <v>3</v>
      </c>
      <c r="CA13" s="208">
        <v>3</v>
      </c>
      <c r="CB13" s="208">
        <v>2</v>
      </c>
      <c r="CC13" s="208">
        <v>3</v>
      </c>
      <c r="CD13" s="208">
        <v>2</v>
      </c>
      <c r="CE13" s="208">
        <v>3</v>
      </c>
      <c r="CF13" s="208">
        <v>3</v>
      </c>
      <c r="CG13" s="208">
        <v>1</v>
      </c>
      <c r="CH13" s="208">
        <v>1</v>
      </c>
      <c r="CI13" s="208">
        <v>1</v>
      </c>
      <c r="CJ13" s="103" t="s">
        <v>145</v>
      </c>
      <c r="CK13" s="103" t="s">
        <v>145</v>
      </c>
      <c r="CL13" s="208">
        <v>3</v>
      </c>
      <c r="CM13" s="208">
        <v>3</v>
      </c>
      <c r="CN13" s="208">
        <v>2</v>
      </c>
      <c r="CO13" s="208">
        <v>3</v>
      </c>
      <c r="CP13" s="208">
        <v>3</v>
      </c>
      <c r="CQ13" s="208">
        <v>3</v>
      </c>
      <c r="CR13" s="208">
        <v>3</v>
      </c>
      <c r="CS13" s="208">
        <v>3</v>
      </c>
      <c r="CT13" s="208">
        <v>3</v>
      </c>
      <c r="CU13" s="208">
        <v>3</v>
      </c>
      <c r="CV13" s="208">
        <v>3</v>
      </c>
      <c r="CW13" s="208">
        <v>2</v>
      </c>
      <c r="CX13" s="208">
        <v>1</v>
      </c>
      <c r="CY13" s="208">
        <v>3</v>
      </c>
      <c r="CZ13" s="208">
        <v>3</v>
      </c>
      <c r="DA13" s="208">
        <v>3</v>
      </c>
      <c r="DB13" s="208">
        <v>3</v>
      </c>
      <c r="DC13" s="208">
        <v>3</v>
      </c>
      <c r="DD13" s="208">
        <v>2</v>
      </c>
      <c r="DE13" s="208">
        <v>2</v>
      </c>
      <c r="DF13" s="208">
        <v>2</v>
      </c>
      <c r="DG13" s="208">
        <v>2</v>
      </c>
      <c r="DH13" s="208">
        <v>1</v>
      </c>
      <c r="DI13" s="208">
        <v>1</v>
      </c>
      <c r="DJ13" s="208">
        <v>1</v>
      </c>
      <c r="DK13" s="208">
        <v>1</v>
      </c>
      <c r="DL13" s="208">
        <v>1</v>
      </c>
      <c r="DM13" s="208">
        <v>1</v>
      </c>
      <c r="DN13" s="208">
        <v>1</v>
      </c>
      <c r="DO13" s="208">
        <v>1</v>
      </c>
      <c r="DP13" s="208">
        <v>1</v>
      </c>
      <c r="DQ13" s="208">
        <v>1</v>
      </c>
      <c r="DR13" s="208">
        <v>1</v>
      </c>
      <c r="DS13" s="208">
        <v>4</v>
      </c>
      <c r="DT13" s="208">
        <v>1</v>
      </c>
      <c r="DU13" s="208">
        <v>1</v>
      </c>
      <c r="DV13" s="103" t="s">
        <v>145</v>
      </c>
      <c r="DW13" s="103" t="s">
        <v>145</v>
      </c>
      <c r="DX13" s="103"/>
      <c r="DY13" s="103"/>
      <c r="DZ13" s="103"/>
      <c r="EA13" s="103"/>
      <c r="EB13" s="103"/>
      <c r="EC13" s="103"/>
      <c r="ED13" s="208">
        <v>6</v>
      </c>
      <c r="EE13" s="208">
        <v>6</v>
      </c>
      <c r="EF13" s="208"/>
      <c r="EG13" s="208"/>
      <c r="EH13" s="208"/>
      <c r="EI13" s="103" t="s">
        <v>145</v>
      </c>
      <c r="EJ13" s="103" t="s">
        <v>145</v>
      </c>
      <c r="EK13" s="103"/>
      <c r="EL13" s="103"/>
      <c r="EM13" s="103"/>
      <c r="EN13" s="103"/>
      <c r="EO13" s="103" t="s">
        <v>145</v>
      </c>
      <c r="EP13" s="103" t="s">
        <v>145</v>
      </c>
      <c r="EQ13" s="103" t="s">
        <v>145</v>
      </c>
      <c r="ER13" s="103" t="s">
        <v>146</v>
      </c>
      <c r="ES13" s="103" t="s">
        <v>147</v>
      </c>
      <c r="ET13" s="103" t="s">
        <v>148</v>
      </c>
      <c r="EU13" s="103" t="s">
        <v>149</v>
      </c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>
        <v>2</v>
      </c>
      <c r="FM13" s="209"/>
      <c r="FN13" s="209"/>
      <c r="FO13" s="209"/>
      <c r="FP13" s="209"/>
      <c r="FQ13" s="209">
        <v>4</v>
      </c>
      <c r="FR13" s="209"/>
      <c r="FS13" s="209"/>
    </row>
    <row r="14" spans="1:175" ht="18" hidden="1" x14ac:dyDescent="0.4">
      <c r="B14" s="76" t="s">
        <v>150</v>
      </c>
      <c r="C14" s="112"/>
      <c r="D14" s="112"/>
    </row>
    <row r="15" spans="1:175" ht="17.25" hidden="1" customHeight="1" x14ac:dyDescent="0.3">
      <c r="B15" s="210" t="s">
        <v>151</v>
      </c>
    </row>
    <row r="16" spans="1:175" ht="20.149999999999999" hidden="1" customHeight="1" x14ac:dyDescent="0.15">
      <c r="A16" s="211">
        <v>1</v>
      </c>
      <c r="B16" s="78">
        <v>2020527178</v>
      </c>
      <c r="C16" s="79" t="s">
        <v>173</v>
      </c>
      <c r="D16" s="79" t="s">
        <v>448</v>
      </c>
      <c r="E16" s="79" t="s">
        <v>449</v>
      </c>
      <c r="F16" s="80">
        <v>35196</v>
      </c>
      <c r="G16" s="79" t="s">
        <v>155</v>
      </c>
      <c r="H16" s="79" t="s">
        <v>156</v>
      </c>
      <c r="I16" s="212">
        <v>8.5</v>
      </c>
      <c r="J16" s="212">
        <v>6.5</v>
      </c>
      <c r="K16" s="212">
        <v>7.8</v>
      </c>
      <c r="L16" s="212">
        <v>7.4</v>
      </c>
      <c r="M16" s="212">
        <v>7.6</v>
      </c>
      <c r="N16" s="212">
        <v>5.0999999999999996</v>
      </c>
      <c r="O16" s="212">
        <v>6.8</v>
      </c>
      <c r="P16" s="212">
        <v>7.53</v>
      </c>
      <c r="Q16" s="212">
        <v>7.83</v>
      </c>
      <c r="R16" s="212" t="s">
        <v>157</v>
      </c>
      <c r="S16" s="212" t="s">
        <v>157</v>
      </c>
      <c r="T16" s="212">
        <v>9</v>
      </c>
      <c r="U16" s="212" t="s">
        <v>157</v>
      </c>
      <c r="V16" s="212" t="s">
        <v>157</v>
      </c>
      <c r="W16" s="212">
        <v>8.6</v>
      </c>
      <c r="X16" s="212" t="s">
        <v>157</v>
      </c>
      <c r="Y16" s="212" t="s">
        <v>157</v>
      </c>
      <c r="Z16" s="212">
        <v>8.6</v>
      </c>
      <c r="AA16" s="212">
        <v>8</v>
      </c>
      <c r="AB16" s="212">
        <v>6.7</v>
      </c>
      <c r="AC16" s="212">
        <v>7.3</v>
      </c>
      <c r="AD16" s="212">
        <v>8</v>
      </c>
      <c r="AE16" s="212">
        <v>4.0999999999999996</v>
      </c>
      <c r="AF16" s="212">
        <v>8.1</v>
      </c>
      <c r="AG16" s="213">
        <v>7.5</v>
      </c>
      <c r="AH16" s="213">
        <v>6.6</v>
      </c>
      <c r="AI16" s="213">
        <v>6.3</v>
      </c>
      <c r="AJ16" s="213">
        <v>7.3</v>
      </c>
      <c r="AK16" s="213">
        <v>5.5</v>
      </c>
      <c r="AL16" s="213">
        <v>6.8</v>
      </c>
      <c r="AM16" s="213">
        <v>5.5</v>
      </c>
      <c r="AN16" s="213">
        <v>6.1</v>
      </c>
      <c r="AO16" s="213">
        <v>7</v>
      </c>
      <c r="AP16" s="213">
        <v>6.3</v>
      </c>
      <c r="AQ16" s="213">
        <v>6.5</v>
      </c>
      <c r="AR16" s="213">
        <v>5.8</v>
      </c>
      <c r="AS16" s="213">
        <v>5.9</v>
      </c>
      <c r="AT16" s="213">
        <v>5.6</v>
      </c>
      <c r="AU16" s="213">
        <v>5.6</v>
      </c>
      <c r="AV16" s="213">
        <v>8.4</v>
      </c>
      <c r="AW16" s="213" t="s">
        <v>157</v>
      </c>
      <c r="AX16" s="213" t="s">
        <v>157</v>
      </c>
      <c r="AY16" s="213" t="s">
        <v>157</v>
      </c>
      <c r="AZ16" s="213" t="s">
        <v>157</v>
      </c>
      <c r="BA16" s="214">
        <v>57</v>
      </c>
      <c r="BB16" s="214">
        <v>0</v>
      </c>
      <c r="BC16" s="212">
        <v>6.8</v>
      </c>
      <c r="BD16" s="212">
        <v>5.5</v>
      </c>
      <c r="BE16" s="212">
        <v>4.4000000000000004</v>
      </c>
      <c r="BF16" s="212" t="s">
        <v>157</v>
      </c>
      <c r="BG16" s="212" t="s">
        <v>157</v>
      </c>
      <c r="BH16" s="212" t="s">
        <v>157</v>
      </c>
      <c r="BI16" s="212" t="s">
        <v>157</v>
      </c>
      <c r="BJ16" s="212" t="s">
        <v>157</v>
      </c>
      <c r="BK16" s="212">
        <v>6.4</v>
      </c>
      <c r="BL16" s="212" t="s">
        <v>157</v>
      </c>
      <c r="BM16" s="212" t="s">
        <v>157</v>
      </c>
      <c r="BN16" s="212" t="s">
        <v>157</v>
      </c>
      <c r="BO16" s="212" t="s">
        <v>157</v>
      </c>
      <c r="BP16" s="212" t="s">
        <v>157</v>
      </c>
      <c r="BQ16" s="212">
        <v>5.3</v>
      </c>
      <c r="BR16" s="214">
        <v>5</v>
      </c>
      <c r="BS16" s="214">
        <v>0</v>
      </c>
      <c r="BT16" s="212">
        <v>6.43</v>
      </c>
      <c r="BU16" s="212">
        <v>6.87</v>
      </c>
      <c r="BV16" s="212">
        <v>8.3000000000000007</v>
      </c>
      <c r="BW16" s="212">
        <v>5.53</v>
      </c>
      <c r="BX16" s="212">
        <v>4.5</v>
      </c>
      <c r="BY16" s="212">
        <v>5.97</v>
      </c>
      <c r="BZ16" s="212">
        <v>7.17</v>
      </c>
      <c r="CA16" s="212">
        <v>8.3000000000000007</v>
      </c>
      <c r="CB16" s="212">
        <v>6.75</v>
      </c>
      <c r="CC16" s="212">
        <v>7.1</v>
      </c>
      <c r="CD16" s="212">
        <v>7.3</v>
      </c>
      <c r="CE16" s="212">
        <v>8</v>
      </c>
      <c r="CF16" s="212">
        <v>5.17</v>
      </c>
      <c r="CG16" s="212">
        <v>6.5</v>
      </c>
      <c r="CH16" s="212">
        <v>6.9</v>
      </c>
      <c r="CI16" s="212">
        <v>7.9</v>
      </c>
      <c r="CJ16" s="214">
        <v>39</v>
      </c>
      <c r="CK16" s="214">
        <v>0</v>
      </c>
      <c r="CL16" s="212">
        <v>6.2</v>
      </c>
      <c r="CM16" s="212">
        <v>7.77</v>
      </c>
      <c r="CN16" s="212">
        <v>7</v>
      </c>
      <c r="CO16" s="212">
        <v>6.5</v>
      </c>
      <c r="CP16" s="212">
        <v>6.6</v>
      </c>
      <c r="CQ16" s="212">
        <v>6.93</v>
      </c>
      <c r="CR16" s="212">
        <v>7.83</v>
      </c>
      <c r="CS16" s="212">
        <v>6.3</v>
      </c>
      <c r="CT16" s="212">
        <v>4</v>
      </c>
      <c r="CU16" s="212">
        <v>7.47</v>
      </c>
      <c r="CV16" s="212">
        <v>8.4</v>
      </c>
      <c r="CW16" s="212">
        <v>7.4</v>
      </c>
      <c r="CX16" s="212">
        <v>7.9</v>
      </c>
      <c r="CY16" s="212">
        <v>7.07</v>
      </c>
      <c r="CZ16" s="212">
        <v>6.57</v>
      </c>
      <c r="DA16" s="212">
        <v>6.57</v>
      </c>
      <c r="DB16" s="212">
        <v>6.7</v>
      </c>
      <c r="DC16" s="212">
        <v>7.1</v>
      </c>
      <c r="DD16" s="212">
        <v>4.5</v>
      </c>
      <c r="DE16" s="212">
        <v>5.7</v>
      </c>
      <c r="DF16" s="212">
        <v>6.5</v>
      </c>
      <c r="DG16" s="212">
        <v>6.1</v>
      </c>
      <c r="DH16" s="212">
        <v>7.8</v>
      </c>
      <c r="DI16" s="212" t="s">
        <v>157</v>
      </c>
      <c r="DJ16" s="212" t="s">
        <v>157</v>
      </c>
      <c r="DK16" s="212" t="s">
        <v>157</v>
      </c>
      <c r="DL16" s="212" t="s">
        <v>157</v>
      </c>
      <c r="DM16" s="212" t="s">
        <v>157</v>
      </c>
      <c r="DN16" s="212">
        <v>7.3</v>
      </c>
      <c r="DO16" s="212" t="s">
        <v>157</v>
      </c>
      <c r="DP16" s="212" t="s">
        <v>157</v>
      </c>
      <c r="DQ16" s="212">
        <v>6.3</v>
      </c>
      <c r="DR16" s="212">
        <v>7.7</v>
      </c>
      <c r="DS16" s="212">
        <v>8</v>
      </c>
      <c r="DT16" s="212">
        <v>8.6999999999999993</v>
      </c>
      <c r="DU16" s="212">
        <v>7.3</v>
      </c>
      <c r="DV16" s="215">
        <v>68</v>
      </c>
      <c r="DW16" s="215">
        <v>0</v>
      </c>
      <c r="DX16" s="216">
        <v>164</v>
      </c>
      <c r="DY16" s="216">
        <v>0</v>
      </c>
      <c r="DZ16" s="216">
        <v>0</v>
      </c>
      <c r="EA16" s="216">
        <v>164</v>
      </c>
      <c r="EB16" s="216">
        <v>6.89</v>
      </c>
      <c r="EC16" s="216">
        <v>2.8</v>
      </c>
      <c r="ED16" s="217">
        <v>0</v>
      </c>
      <c r="EE16" s="217" t="s">
        <v>157</v>
      </c>
      <c r="EF16" s="218">
        <v>7</v>
      </c>
      <c r="EG16" s="219">
        <v>0</v>
      </c>
      <c r="EH16" s="219">
        <v>0</v>
      </c>
      <c r="EI16" s="215">
        <v>0</v>
      </c>
      <c r="EJ16" s="215">
        <v>6</v>
      </c>
      <c r="EK16" s="216">
        <v>164</v>
      </c>
      <c r="EL16" s="216">
        <v>6</v>
      </c>
      <c r="EM16" s="216">
        <v>6.65</v>
      </c>
      <c r="EN16" s="216">
        <v>2.7</v>
      </c>
      <c r="EO16" s="215">
        <v>169</v>
      </c>
      <c r="EP16" s="215">
        <v>6</v>
      </c>
      <c r="EQ16" s="215">
        <v>175</v>
      </c>
      <c r="ER16" s="215">
        <v>175</v>
      </c>
      <c r="ES16" s="215">
        <v>6.65</v>
      </c>
      <c r="ET16" s="215">
        <v>2.71</v>
      </c>
      <c r="EU16" s="215" t="s">
        <v>157</v>
      </c>
      <c r="EV16" s="220">
        <v>0</v>
      </c>
    </row>
    <row r="17" spans="1:152" ht="20.149999999999999" hidden="1" customHeight="1" x14ac:dyDescent="0.15">
      <c r="A17" s="211">
        <v>2</v>
      </c>
      <c r="B17" s="78">
        <v>2020522722</v>
      </c>
      <c r="C17" s="79" t="s">
        <v>191</v>
      </c>
      <c r="D17" s="79" t="s">
        <v>437</v>
      </c>
      <c r="E17" s="79" t="s">
        <v>450</v>
      </c>
      <c r="F17" s="80">
        <v>34844</v>
      </c>
      <c r="G17" s="79" t="s">
        <v>172</v>
      </c>
      <c r="H17" s="79" t="s">
        <v>156</v>
      </c>
      <c r="I17" s="212">
        <v>8.8000000000000007</v>
      </c>
      <c r="J17" s="212">
        <v>5.4</v>
      </c>
      <c r="K17" s="212">
        <v>6.1</v>
      </c>
      <c r="L17" s="212">
        <v>8.5</v>
      </c>
      <c r="M17" s="212">
        <v>8.1999999999999993</v>
      </c>
      <c r="N17" s="212">
        <v>8.1</v>
      </c>
      <c r="O17" s="212">
        <v>9.1300000000000008</v>
      </c>
      <c r="P17" s="212">
        <v>8.5299999999999994</v>
      </c>
      <c r="Q17" s="212">
        <v>6.57</v>
      </c>
      <c r="R17" s="212" t="s">
        <v>157</v>
      </c>
      <c r="S17" s="212" t="s">
        <v>157</v>
      </c>
      <c r="T17" s="212">
        <v>6.9</v>
      </c>
      <c r="U17" s="212" t="s">
        <v>157</v>
      </c>
      <c r="V17" s="212" t="s">
        <v>157</v>
      </c>
      <c r="W17" s="212">
        <v>8.5</v>
      </c>
      <c r="X17" s="212" t="s">
        <v>157</v>
      </c>
      <c r="Y17" s="212" t="s">
        <v>157</v>
      </c>
      <c r="Z17" s="212">
        <v>7.6</v>
      </c>
      <c r="AA17" s="212">
        <v>7.4</v>
      </c>
      <c r="AB17" s="212">
        <v>7.6</v>
      </c>
      <c r="AC17" s="212">
        <v>7.9</v>
      </c>
      <c r="AD17" s="212">
        <v>6.1</v>
      </c>
      <c r="AE17" s="212">
        <v>6.9</v>
      </c>
      <c r="AF17" s="212">
        <v>5.0999999999999996</v>
      </c>
      <c r="AG17" s="213">
        <v>7.3</v>
      </c>
      <c r="AH17" s="213">
        <v>4.9000000000000004</v>
      </c>
      <c r="AI17" s="213">
        <v>6.4</v>
      </c>
      <c r="AJ17" s="213">
        <v>7.8</v>
      </c>
      <c r="AK17" s="213">
        <v>6.5</v>
      </c>
      <c r="AL17" s="213">
        <v>5.0999999999999996</v>
      </c>
      <c r="AM17" s="213">
        <v>5.8</v>
      </c>
      <c r="AN17" s="213">
        <v>7.3</v>
      </c>
      <c r="AO17" s="213">
        <v>5.2</v>
      </c>
      <c r="AP17" s="213">
        <v>4.3</v>
      </c>
      <c r="AQ17" s="213">
        <v>5.2</v>
      </c>
      <c r="AR17" s="213">
        <v>7.2</v>
      </c>
      <c r="AS17" s="213">
        <v>5.9</v>
      </c>
      <c r="AT17" s="213">
        <v>6</v>
      </c>
      <c r="AU17" s="213">
        <v>5.4</v>
      </c>
      <c r="AV17" s="213">
        <v>6.5</v>
      </c>
      <c r="AW17" s="213" t="s">
        <v>157</v>
      </c>
      <c r="AX17" s="213" t="s">
        <v>157</v>
      </c>
      <c r="AY17" s="213" t="s">
        <v>157</v>
      </c>
      <c r="AZ17" s="213" t="s">
        <v>157</v>
      </c>
      <c r="BA17" s="214">
        <v>57</v>
      </c>
      <c r="BB17" s="214">
        <v>0</v>
      </c>
      <c r="BC17" s="212">
        <v>8.3000000000000007</v>
      </c>
      <c r="BD17" s="212">
        <v>8.9</v>
      </c>
      <c r="BE17" s="212" t="s">
        <v>157</v>
      </c>
      <c r="BF17" s="212" t="s">
        <v>157</v>
      </c>
      <c r="BG17" s="212">
        <v>7.9</v>
      </c>
      <c r="BH17" s="212" t="s">
        <v>157</v>
      </c>
      <c r="BI17" s="212" t="s">
        <v>157</v>
      </c>
      <c r="BJ17" s="212" t="s">
        <v>157</v>
      </c>
      <c r="BK17" s="212" t="s">
        <v>157</v>
      </c>
      <c r="BL17" s="212" t="s">
        <v>157</v>
      </c>
      <c r="BM17" s="212">
        <v>8.1999999999999993</v>
      </c>
      <c r="BN17" s="212" t="s">
        <v>157</v>
      </c>
      <c r="BO17" s="212" t="s">
        <v>157</v>
      </c>
      <c r="BP17" s="212" t="s">
        <v>157</v>
      </c>
      <c r="BQ17" s="212">
        <v>7.7</v>
      </c>
      <c r="BR17" s="214">
        <v>5</v>
      </c>
      <c r="BS17" s="214">
        <v>0</v>
      </c>
      <c r="BT17" s="212">
        <v>7.17</v>
      </c>
      <c r="BU17" s="212">
        <v>7.93</v>
      </c>
      <c r="BV17" s="212">
        <v>8.83</v>
      </c>
      <c r="BW17" s="212">
        <v>6.93</v>
      </c>
      <c r="BX17" s="212">
        <v>7.6</v>
      </c>
      <c r="BY17" s="212">
        <v>7.43</v>
      </c>
      <c r="BZ17" s="212">
        <v>8.5299999999999994</v>
      </c>
      <c r="CA17" s="212">
        <v>9.1999999999999993</v>
      </c>
      <c r="CB17" s="212">
        <v>6.25</v>
      </c>
      <c r="CC17" s="212">
        <v>7.83</v>
      </c>
      <c r="CD17" s="212">
        <v>8.1999999999999993</v>
      </c>
      <c r="CE17" s="212">
        <v>8</v>
      </c>
      <c r="CF17" s="212">
        <v>6.67</v>
      </c>
      <c r="CG17" s="212">
        <v>8.8000000000000007</v>
      </c>
      <c r="CH17" s="212">
        <v>7.2</v>
      </c>
      <c r="CI17" s="212">
        <v>7.4</v>
      </c>
      <c r="CJ17" s="214">
        <v>39</v>
      </c>
      <c r="CK17" s="214">
        <v>0</v>
      </c>
      <c r="CL17" s="212">
        <v>7.43</v>
      </c>
      <c r="CM17" s="212">
        <v>7.37</v>
      </c>
      <c r="CN17" s="212">
        <v>6.1</v>
      </c>
      <c r="CO17" s="212">
        <v>8</v>
      </c>
      <c r="CP17" s="212">
        <v>8.23</v>
      </c>
      <c r="CQ17" s="212">
        <v>7.57</v>
      </c>
      <c r="CR17" s="212">
        <v>5.83</v>
      </c>
      <c r="CS17" s="212">
        <v>6.13</v>
      </c>
      <c r="CT17" s="212">
        <v>4.2</v>
      </c>
      <c r="CU17" s="212">
        <v>8</v>
      </c>
      <c r="CV17" s="212">
        <v>7.8</v>
      </c>
      <c r="CW17" s="212">
        <v>6.4</v>
      </c>
      <c r="CX17" s="212">
        <v>8.6999999999999993</v>
      </c>
      <c r="CY17" s="212">
        <v>6.77</v>
      </c>
      <c r="CZ17" s="212">
        <v>7.2</v>
      </c>
      <c r="DA17" s="212">
        <v>6.4</v>
      </c>
      <c r="DB17" s="212">
        <v>6.6</v>
      </c>
      <c r="DC17" s="212">
        <v>6.8</v>
      </c>
      <c r="DD17" s="212">
        <v>4.0999999999999996</v>
      </c>
      <c r="DE17" s="212">
        <v>6.1</v>
      </c>
      <c r="DF17" s="212">
        <v>5.9</v>
      </c>
      <c r="DG17" s="212">
        <v>7.2</v>
      </c>
      <c r="DH17" s="212">
        <v>6.5</v>
      </c>
      <c r="DI17" s="212" t="s">
        <v>157</v>
      </c>
      <c r="DJ17" s="212" t="s">
        <v>157</v>
      </c>
      <c r="DK17" s="212" t="s">
        <v>157</v>
      </c>
      <c r="DL17" s="212" t="s">
        <v>157</v>
      </c>
      <c r="DM17" s="212" t="s">
        <v>157</v>
      </c>
      <c r="DN17" s="212">
        <v>5.3</v>
      </c>
      <c r="DO17" s="212" t="s">
        <v>157</v>
      </c>
      <c r="DP17" s="212" t="s">
        <v>157</v>
      </c>
      <c r="DQ17" s="212">
        <v>4.4000000000000004</v>
      </c>
      <c r="DR17" s="212">
        <v>6.3</v>
      </c>
      <c r="DS17" s="212">
        <v>7.1</v>
      </c>
      <c r="DT17" s="212">
        <v>7.5</v>
      </c>
      <c r="DU17" s="212">
        <v>7.9</v>
      </c>
      <c r="DV17" s="215">
        <v>68</v>
      </c>
      <c r="DW17" s="215">
        <v>0</v>
      </c>
      <c r="DX17" s="216">
        <v>164</v>
      </c>
      <c r="DY17" s="216">
        <v>0</v>
      </c>
      <c r="DZ17" s="216">
        <v>0</v>
      </c>
      <c r="EA17" s="216">
        <v>164</v>
      </c>
      <c r="EB17" s="216">
        <v>7.12</v>
      </c>
      <c r="EC17" s="216">
        <v>2.92</v>
      </c>
      <c r="ED17" s="217">
        <v>0</v>
      </c>
      <c r="EE17" s="217" t="s">
        <v>157</v>
      </c>
      <c r="EF17" s="218">
        <v>7</v>
      </c>
      <c r="EG17" s="219">
        <v>0</v>
      </c>
      <c r="EH17" s="219">
        <v>0</v>
      </c>
      <c r="EI17" s="215">
        <v>0</v>
      </c>
      <c r="EJ17" s="215">
        <v>6</v>
      </c>
      <c r="EK17" s="216">
        <v>164</v>
      </c>
      <c r="EL17" s="216">
        <v>6</v>
      </c>
      <c r="EM17" s="216">
        <v>6.87</v>
      </c>
      <c r="EN17" s="216">
        <v>2.82</v>
      </c>
      <c r="EO17" s="215">
        <v>169</v>
      </c>
      <c r="EP17" s="215">
        <v>6</v>
      </c>
      <c r="EQ17" s="215">
        <v>175</v>
      </c>
      <c r="ER17" s="215">
        <v>175</v>
      </c>
      <c r="ES17" s="215">
        <v>6.87</v>
      </c>
      <c r="ET17" s="215">
        <v>2.82</v>
      </c>
      <c r="EU17" s="215" t="s">
        <v>157</v>
      </c>
      <c r="EV17" s="220">
        <v>0</v>
      </c>
    </row>
    <row r="18" spans="1:152" ht="20.149999999999999" hidden="1" customHeight="1" x14ac:dyDescent="0.15">
      <c r="A18" s="211"/>
      <c r="B18" s="78"/>
      <c r="C18" s="79"/>
      <c r="D18" s="79"/>
      <c r="E18" s="79"/>
      <c r="F18" s="80"/>
      <c r="G18" s="79"/>
      <c r="H18" s="79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4"/>
      <c r="BB18" s="214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4"/>
      <c r="BS18" s="214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4"/>
      <c r="CK18" s="214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5"/>
      <c r="DW18" s="215"/>
      <c r="DX18" s="216"/>
      <c r="DY18" s="216"/>
      <c r="DZ18" s="216"/>
      <c r="EA18" s="216"/>
      <c r="EB18" s="216"/>
      <c r="EC18" s="216"/>
      <c r="ED18" s="217"/>
      <c r="EE18" s="217"/>
      <c r="EF18" s="218"/>
      <c r="EG18" s="219"/>
      <c r="EH18" s="219"/>
      <c r="EI18" s="215"/>
      <c r="EJ18" s="215"/>
      <c r="EK18" s="216"/>
      <c r="EL18" s="216"/>
      <c r="EM18" s="216"/>
      <c r="EN18" s="216"/>
      <c r="EO18" s="215"/>
      <c r="EP18" s="215"/>
      <c r="EQ18" s="215"/>
      <c r="ER18" s="215"/>
      <c r="ES18" s="215"/>
      <c r="ET18" s="215"/>
      <c r="EU18" s="215"/>
      <c r="EV18" s="220"/>
    </row>
    <row r="19" spans="1:152" ht="20.149999999999999" customHeight="1" x14ac:dyDescent="0.3">
      <c r="A19" s="221"/>
      <c r="B19" s="210" t="s">
        <v>151</v>
      </c>
      <c r="C19" s="222"/>
      <c r="D19" s="222"/>
      <c r="E19" s="222"/>
      <c r="F19" s="223"/>
      <c r="G19" s="222"/>
      <c r="H19" s="222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6"/>
      <c r="BB19" s="226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6"/>
      <c r="BS19" s="226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6"/>
      <c r="CK19" s="226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7"/>
      <c r="DW19" s="227"/>
      <c r="DX19" s="228"/>
      <c r="DY19" s="228"/>
      <c r="DZ19" s="228"/>
      <c r="EA19" s="228"/>
      <c r="EB19" s="228"/>
      <c r="EC19" s="228"/>
      <c r="ED19" s="229"/>
      <c r="EE19" s="229"/>
      <c r="EF19" s="230"/>
      <c r="EG19" s="231"/>
      <c r="EH19" s="231"/>
      <c r="EI19" s="227"/>
      <c r="EJ19" s="227"/>
      <c r="EK19" s="228"/>
      <c r="EL19" s="228"/>
      <c r="EM19" s="228"/>
      <c r="EN19" s="228"/>
      <c r="EO19" s="227"/>
      <c r="EP19" s="227"/>
      <c r="EQ19" s="227"/>
      <c r="ER19" s="227"/>
      <c r="ES19" s="227"/>
      <c r="ET19" s="227"/>
      <c r="EU19" s="227"/>
      <c r="EV19" s="232"/>
    </row>
    <row r="20" spans="1:152" ht="21" hidden="1" customHeight="1" x14ac:dyDescent="0.15">
      <c r="A20" s="211">
        <v>1</v>
      </c>
      <c r="B20" s="78">
        <v>2020523263</v>
      </c>
      <c r="C20" s="79" t="s">
        <v>191</v>
      </c>
      <c r="D20" s="79" t="s">
        <v>451</v>
      </c>
      <c r="E20" s="79" t="s">
        <v>452</v>
      </c>
      <c r="F20" s="80">
        <v>35380</v>
      </c>
      <c r="G20" s="79" t="s">
        <v>155</v>
      </c>
      <c r="H20" s="79" t="s">
        <v>156</v>
      </c>
      <c r="I20" s="212">
        <v>7.9</v>
      </c>
      <c r="J20" s="212">
        <v>7.8</v>
      </c>
      <c r="K20" s="212">
        <v>8.4</v>
      </c>
      <c r="L20" s="212">
        <v>7.6</v>
      </c>
      <c r="M20" s="212">
        <v>9.1999999999999993</v>
      </c>
      <c r="N20" s="212">
        <v>6.8</v>
      </c>
      <c r="O20" s="212">
        <v>5.83</v>
      </c>
      <c r="P20" s="212">
        <v>7.77</v>
      </c>
      <c r="Q20" s="212">
        <v>7.33</v>
      </c>
      <c r="R20" s="212" t="s">
        <v>157</v>
      </c>
      <c r="S20" s="212" t="s">
        <v>157</v>
      </c>
      <c r="T20" s="212">
        <v>7.1</v>
      </c>
      <c r="U20" s="212" t="s">
        <v>157</v>
      </c>
      <c r="V20" s="212" t="s">
        <v>157</v>
      </c>
      <c r="W20" s="212">
        <v>9.3000000000000007</v>
      </c>
      <c r="X20" s="212" t="s">
        <v>157</v>
      </c>
      <c r="Y20" s="212" t="s">
        <v>157</v>
      </c>
      <c r="Z20" s="212">
        <v>7.8</v>
      </c>
      <c r="AA20" s="212">
        <v>8.1999999999999993</v>
      </c>
      <c r="AB20" s="212">
        <v>6.8</v>
      </c>
      <c r="AC20" s="212">
        <v>6.1</v>
      </c>
      <c r="AD20" s="212">
        <v>8.5</v>
      </c>
      <c r="AE20" s="212">
        <v>6.7</v>
      </c>
      <c r="AF20" s="212">
        <v>8</v>
      </c>
      <c r="AG20" s="213">
        <v>4.2</v>
      </c>
      <c r="AH20" s="213">
        <v>6.7</v>
      </c>
      <c r="AI20" s="213">
        <v>4.5999999999999996</v>
      </c>
      <c r="AJ20" s="213">
        <v>5.4</v>
      </c>
      <c r="AK20" s="213">
        <v>5</v>
      </c>
      <c r="AL20" s="213">
        <v>4.0999999999999996</v>
      </c>
      <c r="AM20" s="213">
        <v>6.3</v>
      </c>
      <c r="AN20" s="213">
        <v>5.5</v>
      </c>
      <c r="AO20" s="213">
        <v>6.2</v>
      </c>
      <c r="AP20" s="213">
        <v>4.3</v>
      </c>
      <c r="AQ20" s="213">
        <v>5.9</v>
      </c>
      <c r="AR20" s="213">
        <v>7</v>
      </c>
      <c r="AS20" s="213">
        <v>5.4</v>
      </c>
      <c r="AT20" s="213">
        <v>6.1</v>
      </c>
      <c r="AU20" s="213">
        <v>5.4</v>
      </c>
      <c r="AV20" s="213">
        <v>5.4</v>
      </c>
      <c r="AW20" s="213" t="s">
        <v>157</v>
      </c>
      <c r="AX20" s="213" t="s">
        <v>157</v>
      </c>
      <c r="AY20" s="213" t="s">
        <v>157</v>
      </c>
      <c r="AZ20" s="213" t="s">
        <v>157</v>
      </c>
      <c r="BA20" s="214">
        <v>57</v>
      </c>
      <c r="BB20" s="214">
        <v>0</v>
      </c>
      <c r="BC20" s="212">
        <v>6.4</v>
      </c>
      <c r="BD20" s="212">
        <v>7</v>
      </c>
      <c r="BE20" s="212">
        <v>8.3000000000000007</v>
      </c>
      <c r="BF20" s="212" t="s">
        <v>157</v>
      </c>
      <c r="BG20" s="212" t="s">
        <v>157</v>
      </c>
      <c r="BH20" s="212" t="s">
        <v>157</v>
      </c>
      <c r="BI20" s="212" t="s">
        <v>157</v>
      </c>
      <c r="BJ20" s="212" t="s">
        <v>157</v>
      </c>
      <c r="BK20" s="212">
        <v>4.8</v>
      </c>
      <c r="BL20" s="212" t="s">
        <v>157</v>
      </c>
      <c r="BM20" s="212" t="s">
        <v>157</v>
      </c>
      <c r="BN20" s="212" t="s">
        <v>157</v>
      </c>
      <c r="BO20" s="212" t="s">
        <v>157</v>
      </c>
      <c r="BP20" s="212" t="s">
        <v>157</v>
      </c>
      <c r="BQ20" s="212">
        <v>4.9000000000000004</v>
      </c>
      <c r="BR20" s="214">
        <v>5</v>
      </c>
      <c r="BS20" s="214">
        <v>0</v>
      </c>
      <c r="BT20" s="212">
        <v>5.93</v>
      </c>
      <c r="BU20" s="212">
        <v>6.67</v>
      </c>
      <c r="BV20" s="212">
        <v>7.9</v>
      </c>
      <c r="BW20" s="212">
        <v>0</v>
      </c>
      <c r="BX20" s="212">
        <v>5</v>
      </c>
      <c r="BY20" s="212">
        <v>6.47</v>
      </c>
      <c r="BZ20" s="212">
        <v>8.1300000000000008</v>
      </c>
      <c r="CA20" s="212">
        <v>7.5</v>
      </c>
      <c r="CB20" s="212">
        <v>6.9</v>
      </c>
      <c r="CC20" s="212">
        <v>6.03</v>
      </c>
      <c r="CD20" s="212">
        <v>6.6</v>
      </c>
      <c r="CE20" s="212">
        <v>8.8000000000000007</v>
      </c>
      <c r="CF20" s="212">
        <v>6.17</v>
      </c>
      <c r="CG20" s="212">
        <v>9.8000000000000007</v>
      </c>
      <c r="CH20" s="212">
        <v>8.1999999999999993</v>
      </c>
      <c r="CI20" s="212">
        <v>8.3000000000000007</v>
      </c>
      <c r="CJ20" s="214">
        <v>36</v>
      </c>
      <c r="CK20" s="214">
        <v>3</v>
      </c>
      <c r="CL20" s="212">
        <v>7.87</v>
      </c>
      <c r="CM20" s="212">
        <v>7.23</v>
      </c>
      <c r="CN20" s="212">
        <v>8.6</v>
      </c>
      <c r="CO20" s="212">
        <v>7.67</v>
      </c>
      <c r="CP20" s="212">
        <v>8.43</v>
      </c>
      <c r="CQ20" s="212">
        <v>8.1</v>
      </c>
      <c r="CR20" s="212">
        <v>6</v>
      </c>
      <c r="CS20" s="212">
        <v>5.9</v>
      </c>
      <c r="CT20" s="212">
        <v>5.0999999999999996</v>
      </c>
      <c r="CU20" s="212">
        <v>8.1999999999999993</v>
      </c>
      <c r="CV20" s="212">
        <v>6</v>
      </c>
      <c r="CW20" s="212">
        <v>5.4</v>
      </c>
      <c r="CX20" s="212">
        <v>7.9</v>
      </c>
      <c r="CY20" s="212">
        <v>7.1</v>
      </c>
      <c r="CZ20" s="212">
        <v>6.8</v>
      </c>
      <c r="DA20" s="212">
        <v>7.83</v>
      </c>
      <c r="DB20" s="212">
        <v>6</v>
      </c>
      <c r="DC20" s="212">
        <v>5.8</v>
      </c>
      <c r="DD20" s="212">
        <v>5.6</v>
      </c>
      <c r="DE20" s="212">
        <v>7.8</v>
      </c>
      <c r="DF20" s="212">
        <v>6.7</v>
      </c>
      <c r="DG20" s="212">
        <v>7.4</v>
      </c>
      <c r="DH20" s="212">
        <v>6.9</v>
      </c>
      <c r="DI20" s="212" t="s">
        <v>157</v>
      </c>
      <c r="DJ20" s="212" t="s">
        <v>157</v>
      </c>
      <c r="DK20" s="212" t="s">
        <v>157</v>
      </c>
      <c r="DL20" s="212" t="s">
        <v>157</v>
      </c>
      <c r="DM20" s="212" t="s">
        <v>157</v>
      </c>
      <c r="DN20" s="212">
        <v>5.6</v>
      </c>
      <c r="DO20" s="212" t="s">
        <v>157</v>
      </c>
      <c r="DP20" s="212" t="s">
        <v>157</v>
      </c>
      <c r="DQ20" s="212">
        <v>8</v>
      </c>
      <c r="DR20" s="212">
        <v>6.9</v>
      </c>
      <c r="DS20" s="212">
        <v>7.2</v>
      </c>
      <c r="DT20" s="212">
        <v>7.2</v>
      </c>
      <c r="DU20" s="212">
        <v>8.3000000000000007</v>
      </c>
      <c r="DV20" s="215">
        <v>68</v>
      </c>
      <c r="DW20" s="215">
        <v>0</v>
      </c>
      <c r="DX20" s="216">
        <v>161</v>
      </c>
      <c r="DY20" s="216">
        <v>3</v>
      </c>
      <c r="DZ20" s="216">
        <v>0</v>
      </c>
      <c r="EA20" s="216">
        <v>164</v>
      </c>
      <c r="EB20" s="216">
        <v>6.86</v>
      </c>
      <c r="EC20" s="216">
        <v>2.77</v>
      </c>
      <c r="ED20" s="217">
        <v>0</v>
      </c>
      <c r="EE20" s="217" t="s">
        <v>157</v>
      </c>
      <c r="EF20" s="218">
        <v>6.8</v>
      </c>
      <c r="EG20" s="219">
        <v>0</v>
      </c>
      <c r="EH20" s="219">
        <v>0</v>
      </c>
      <c r="EI20" s="215">
        <v>0</v>
      </c>
      <c r="EJ20" s="215">
        <v>6</v>
      </c>
      <c r="EK20" s="216">
        <v>161</v>
      </c>
      <c r="EL20" s="216">
        <v>9</v>
      </c>
      <c r="EM20" s="216">
        <v>6.62</v>
      </c>
      <c r="EN20" s="216">
        <v>2.68</v>
      </c>
      <c r="EO20" s="215">
        <v>166</v>
      </c>
      <c r="EP20" s="215">
        <v>9</v>
      </c>
      <c r="EQ20" s="215">
        <v>175</v>
      </c>
      <c r="ER20" s="215">
        <v>175</v>
      </c>
      <c r="ES20" s="215">
        <v>6.67</v>
      </c>
      <c r="ET20" s="215">
        <v>2.7</v>
      </c>
      <c r="EU20" s="215" t="s">
        <v>157</v>
      </c>
      <c r="EV20" s="220">
        <v>1.8292682926829267E-2</v>
      </c>
    </row>
    <row r="21" spans="1:152" ht="21.75" hidden="1" customHeight="1" x14ac:dyDescent="0.15">
      <c r="A21" s="211">
        <v>2</v>
      </c>
      <c r="B21" s="78">
        <v>1920524440</v>
      </c>
      <c r="C21" s="79" t="s">
        <v>453</v>
      </c>
      <c r="D21" s="79" t="s">
        <v>454</v>
      </c>
      <c r="E21" s="79" t="s">
        <v>455</v>
      </c>
      <c r="F21" s="80">
        <v>34768</v>
      </c>
      <c r="G21" s="79" t="s">
        <v>155</v>
      </c>
      <c r="H21" s="79" t="s">
        <v>156</v>
      </c>
      <c r="I21" s="212">
        <v>7.4</v>
      </c>
      <c r="J21" s="212">
        <v>7.6</v>
      </c>
      <c r="K21" s="212">
        <v>8.9</v>
      </c>
      <c r="L21" s="212">
        <v>9.3000000000000007</v>
      </c>
      <c r="M21" s="212">
        <v>8.1</v>
      </c>
      <c r="N21" s="212">
        <v>7.2</v>
      </c>
      <c r="O21" s="212">
        <v>8.43</v>
      </c>
      <c r="P21" s="212">
        <v>6.93</v>
      </c>
      <c r="Q21" s="212">
        <v>7.13</v>
      </c>
      <c r="R21" s="212" t="s">
        <v>157</v>
      </c>
      <c r="S21" s="212" t="s">
        <v>157</v>
      </c>
      <c r="T21" s="212">
        <v>6.4</v>
      </c>
      <c r="U21" s="212" t="s">
        <v>157</v>
      </c>
      <c r="V21" s="212" t="s">
        <v>157</v>
      </c>
      <c r="W21" s="212">
        <v>7.8</v>
      </c>
      <c r="X21" s="212" t="s">
        <v>157</v>
      </c>
      <c r="Y21" s="212" t="s">
        <v>157</v>
      </c>
      <c r="Z21" s="212" t="s">
        <v>157</v>
      </c>
      <c r="AA21" s="212">
        <v>6.1</v>
      </c>
      <c r="AB21" s="212">
        <v>4</v>
      </c>
      <c r="AC21" s="212">
        <v>6.6</v>
      </c>
      <c r="AD21" s="212">
        <v>7</v>
      </c>
      <c r="AE21" s="212">
        <v>6.7</v>
      </c>
      <c r="AF21" s="212">
        <v>9.1999999999999993</v>
      </c>
      <c r="AG21" s="213" t="s">
        <v>429</v>
      </c>
      <c r="AH21" s="213">
        <v>7.8</v>
      </c>
      <c r="AI21" s="213">
        <v>8.5</v>
      </c>
      <c r="AJ21" s="213">
        <v>8.1</v>
      </c>
      <c r="AK21" s="213">
        <v>6.6</v>
      </c>
      <c r="AL21" s="213">
        <v>7</v>
      </c>
      <c r="AM21" s="213">
        <v>5.6</v>
      </c>
      <c r="AN21" s="213">
        <v>6.7</v>
      </c>
      <c r="AO21" s="213">
        <v>4.5999999999999996</v>
      </c>
      <c r="AP21" s="213">
        <v>5.7</v>
      </c>
      <c r="AQ21" s="213">
        <v>5.6</v>
      </c>
      <c r="AR21" s="213">
        <v>7.8</v>
      </c>
      <c r="AS21" s="213">
        <v>5.5</v>
      </c>
      <c r="AT21" s="213">
        <v>4.4000000000000004</v>
      </c>
      <c r="AU21" s="213">
        <v>0</v>
      </c>
      <c r="AV21" s="213">
        <v>0</v>
      </c>
      <c r="AW21" s="213">
        <v>4.5999999999999996</v>
      </c>
      <c r="AX21" s="213" t="s">
        <v>157</v>
      </c>
      <c r="AY21" s="213" t="s">
        <v>157</v>
      </c>
      <c r="AZ21" s="213" t="s">
        <v>157</v>
      </c>
      <c r="BA21" s="214">
        <v>55</v>
      </c>
      <c r="BB21" s="214">
        <v>2</v>
      </c>
      <c r="BC21" s="212">
        <v>7.4</v>
      </c>
      <c r="BD21" s="212">
        <v>7.1</v>
      </c>
      <c r="BE21" s="212">
        <v>8.1999999999999993</v>
      </c>
      <c r="BF21" s="212" t="s">
        <v>157</v>
      </c>
      <c r="BG21" s="212" t="s">
        <v>157</v>
      </c>
      <c r="BH21" s="212" t="s">
        <v>157</v>
      </c>
      <c r="BI21" s="212" t="s">
        <v>157</v>
      </c>
      <c r="BJ21" s="212" t="s">
        <v>157</v>
      </c>
      <c r="BK21" s="212">
        <v>9.3000000000000007</v>
      </c>
      <c r="BL21" s="212" t="s">
        <v>157</v>
      </c>
      <c r="BM21" s="212" t="s">
        <v>157</v>
      </c>
      <c r="BN21" s="212" t="s">
        <v>157</v>
      </c>
      <c r="BO21" s="212" t="s">
        <v>157</v>
      </c>
      <c r="BP21" s="212" t="s">
        <v>157</v>
      </c>
      <c r="BQ21" s="212">
        <v>5.3</v>
      </c>
      <c r="BR21" s="214">
        <v>5</v>
      </c>
      <c r="BS21" s="214">
        <v>0</v>
      </c>
      <c r="BT21" s="212">
        <v>7.17</v>
      </c>
      <c r="BU21" s="212">
        <v>6.37</v>
      </c>
      <c r="BV21" s="212">
        <v>7.07</v>
      </c>
      <c r="BW21" s="212">
        <v>7.03</v>
      </c>
      <c r="BX21" s="212">
        <v>5.7</v>
      </c>
      <c r="BY21" s="212">
        <v>6.1</v>
      </c>
      <c r="BZ21" s="212">
        <v>6.03</v>
      </c>
      <c r="CA21" s="212">
        <v>6</v>
      </c>
      <c r="CB21" s="212">
        <v>7.85</v>
      </c>
      <c r="CC21" s="212">
        <v>6.73</v>
      </c>
      <c r="CD21" s="212">
        <v>7</v>
      </c>
      <c r="CE21" s="212">
        <v>7.2</v>
      </c>
      <c r="CF21" s="212">
        <v>6.6</v>
      </c>
      <c r="CG21" s="212">
        <v>7</v>
      </c>
      <c r="CH21" s="212">
        <v>6.9</v>
      </c>
      <c r="CI21" s="212">
        <v>7</v>
      </c>
      <c r="CJ21" s="214">
        <v>39</v>
      </c>
      <c r="CK21" s="214">
        <v>0</v>
      </c>
      <c r="CL21" s="212">
        <v>6.4</v>
      </c>
      <c r="CM21" s="212">
        <v>7.03</v>
      </c>
      <c r="CN21" s="212">
        <v>7.1</v>
      </c>
      <c r="CO21" s="212">
        <v>6.43</v>
      </c>
      <c r="CP21" s="212">
        <v>6.83</v>
      </c>
      <c r="CQ21" s="212">
        <v>6.57</v>
      </c>
      <c r="CR21" s="212">
        <v>5.17</v>
      </c>
      <c r="CS21" s="212">
        <v>7.2</v>
      </c>
      <c r="CT21" s="212">
        <v>4.4000000000000004</v>
      </c>
      <c r="CU21" s="212">
        <v>6.2</v>
      </c>
      <c r="CV21" s="212">
        <v>8</v>
      </c>
      <c r="CW21" s="212">
        <v>4.2</v>
      </c>
      <c r="CX21" s="212">
        <v>8.4</v>
      </c>
      <c r="CY21" s="212">
        <v>5.07</v>
      </c>
      <c r="CZ21" s="212">
        <v>5.83</v>
      </c>
      <c r="DA21" s="212">
        <v>6.8</v>
      </c>
      <c r="DB21" s="212">
        <v>5.2</v>
      </c>
      <c r="DC21" s="212">
        <v>4</v>
      </c>
      <c r="DD21" s="212">
        <v>4.5</v>
      </c>
      <c r="DE21" s="212">
        <v>5.2</v>
      </c>
      <c r="DF21" s="212">
        <v>6.8</v>
      </c>
      <c r="DG21" s="212">
        <v>6.9</v>
      </c>
      <c r="DH21" s="212">
        <v>6.5</v>
      </c>
      <c r="DI21" s="212" t="s">
        <v>157</v>
      </c>
      <c r="DJ21" s="212" t="s">
        <v>157</v>
      </c>
      <c r="DK21" s="212" t="s">
        <v>157</v>
      </c>
      <c r="DL21" s="212" t="s">
        <v>157</v>
      </c>
      <c r="DM21" s="212" t="s">
        <v>157</v>
      </c>
      <c r="DN21" s="212">
        <v>5.4</v>
      </c>
      <c r="DO21" s="212" t="s">
        <v>157</v>
      </c>
      <c r="DP21" s="212" t="s">
        <v>157</v>
      </c>
      <c r="DQ21" s="212">
        <v>4.0999999999999996</v>
      </c>
      <c r="DR21" s="212">
        <v>7.1</v>
      </c>
      <c r="DS21" s="212">
        <v>6.6</v>
      </c>
      <c r="DT21" s="212">
        <v>8.4</v>
      </c>
      <c r="DU21" s="212">
        <v>7.6</v>
      </c>
      <c r="DV21" s="215">
        <v>68</v>
      </c>
      <c r="DW21" s="215">
        <v>0</v>
      </c>
      <c r="DX21" s="216">
        <v>162</v>
      </c>
      <c r="DY21" s="216">
        <v>2</v>
      </c>
      <c r="DZ21" s="216">
        <v>1</v>
      </c>
      <c r="EA21" s="216">
        <v>163</v>
      </c>
      <c r="EB21" s="216">
        <v>6.54</v>
      </c>
      <c r="EC21" s="216">
        <v>2.58</v>
      </c>
      <c r="ED21" s="217">
        <v>0</v>
      </c>
      <c r="EE21" s="217" t="s">
        <v>157</v>
      </c>
      <c r="EF21" s="218">
        <v>6.5</v>
      </c>
      <c r="EG21" s="219">
        <v>0</v>
      </c>
      <c r="EH21" s="219">
        <v>0</v>
      </c>
      <c r="EI21" s="215">
        <v>0</v>
      </c>
      <c r="EJ21" s="215">
        <v>6</v>
      </c>
      <c r="EK21" s="216">
        <v>161</v>
      </c>
      <c r="EL21" s="216">
        <v>8</v>
      </c>
      <c r="EM21" s="216">
        <v>6.31</v>
      </c>
      <c r="EN21" s="216">
        <v>2.4900000000000002</v>
      </c>
      <c r="EO21" s="215">
        <v>167</v>
      </c>
      <c r="EP21" s="215">
        <v>8</v>
      </c>
      <c r="EQ21" s="215">
        <v>175</v>
      </c>
      <c r="ER21" s="215">
        <v>175</v>
      </c>
      <c r="ES21" s="215">
        <v>6.33</v>
      </c>
      <c r="ET21" s="215">
        <v>2.4900000000000002</v>
      </c>
      <c r="EU21" s="215" t="s">
        <v>157</v>
      </c>
      <c r="EV21" s="220">
        <v>1.2269938650306749E-2</v>
      </c>
    </row>
    <row r="22" spans="1:152" ht="30" x14ac:dyDescent="0.15">
      <c r="A22" s="211">
        <v>1</v>
      </c>
      <c r="B22" s="78">
        <v>2020525917</v>
      </c>
      <c r="C22" s="79" t="s">
        <v>191</v>
      </c>
      <c r="D22" s="79" t="s">
        <v>456</v>
      </c>
      <c r="E22" s="79" t="s">
        <v>457</v>
      </c>
      <c r="F22" s="80">
        <v>34820</v>
      </c>
      <c r="G22" s="79" t="s">
        <v>155</v>
      </c>
      <c r="H22" s="79" t="s">
        <v>156</v>
      </c>
      <c r="I22" s="212">
        <v>8.5</v>
      </c>
      <c r="J22" s="212">
        <v>6.5</v>
      </c>
      <c r="K22" s="212">
        <v>7.8</v>
      </c>
      <c r="L22" s="212">
        <v>8.1999999999999993</v>
      </c>
      <c r="M22" s="212">
        <v>6</v>
      </c>
      <c r="N22" s="212">
        <v>6.3</v>
      </c>
      <c r="O22" s="212">
        <v>6.27</v>
      </c>
      <c r="P22" s="212">
        <v>6.5</v>
      </c>
      <c r="Q22" s="212">
        <v>7.1</v>
      </c>
      <c r="R22" s="212" t="s">
        <v>157</v>
      </c>
      <c r="S22" s="212" t="s">
        <v>157</v>
      </c>
      <c r="T22" s="212">
        <v>6.2</v>
      </c>
      <c r="U22" s="212" t="s">
        <v>157</v>
      </c>
      <c r="V22" s="212" t="s">
        <v>157</v>
      </c>
      <c r="W22" s="212">
        <v>8.3000000000000007</v>
      </c>
      <c r="X22" s="212" t="s">
        <v>157</v>
      </c>
      <c r="Y22" s="212" t="s">
        <v>157</v>
      </c>
      <c r="Z22" s="212">
        <v>8.6</v>
      </c>
      <c r="AA22" s="212">
        <v>8.1</v>
      </c>
      <c r="AB22" s="212">
        <v>7.2</v>
      </c>
      <c r="AC22" s="212">
        <v>6.2</v>
      </c>
      <c r="AD22" s="212">
        <v>6.5</v>
      </c>
      <c r="AE22" s="212">
        <v>6.3</v>
      </c>
      <c r="AF22" s="212">
        <v>8.3000000000000007</v>
      </c>
      <c r="AG22" s="213" t="s">
        <v>429</v>
      </c>
      <c r="AH22" s="213">
        <v>6.8</v>
      </c>
      <c r="AI22" s="213">
        <v>7.3</v>
      </c>
      <c r="AJ22" s="213">
        <v>8.8000000000000007</v>
      </c>
      <c r="AK22" s="213">
        <v>8.5</v>
      </c>
      <c r="AL22" s="213">
        <v>7.6</v>
      </c>
      <c r="AM22" s="213">
        <v>7.5</v>
      </c>
      <c r="AN22" s="213">
        <v>8</v>
      </c>
      <c r="AO22" s="213">
        <v>6.4</v>
      </c>
      <c r="AP22" s="213">
        <v>8</v>
      </c>
      <c r="AQ22" s="213">
        <v>7.2</v>
      </c>
      <c r="AR22" s="213">
        <v>6.5</v>
      </c>
      <c r="AS22" s="213">
        <v>6.2</v>
      </c>
      <c r="AT22" s="213">
        <v>7.5</v>
      </c>
      <c r="AU22" s="213">
        <v>5.3</v>
      </c>
      <c r="AV22" s="213">
        <v>7.7</v>
      </c>
      <c r="AW22" s="213">
        <v>6.3</v>
      </c>
      <c r="AX22" s="213" t="s">
        <v>157</v>
      </c>
      <c r="AY22" s="213" t="s">
        <v>157</v>
      </c>
      <c r="AZ22" s="213" t="s">
        <v>157</v>
      </c>
      <c r="BA22" s="214">
        <v>58</v>
      </c>
      <c r="BB22" s="214">
        <v>0</v>
      </c>
      <c r="BC22" s="212">
        <v>6.9</v>
      </c>
      <c r="BD22" s="212">
        <v>6.2</v>
      </c>
      <c r="BE22" s="212">
        <v>7.5</v>
      </c>
      <c r="BF22" s="212" t="s">
        <v>157</v>
      </c>
      <c r="BG22" s="212" t="s">
        <v>157</v>
      </c>
      <c r="BH22" s="212" t="s">
        <v>157</v>
      </c>
      <c r="BI22" s="212" t="s">
        <v>157</v>
      </c>
      <c r="BJ22" s="212" t="s">
        <v>157</v>
      </c>
      <c r="BK22" s="212">
        <v>4</v>
      </c>
      <c r="BL22" s="212" t="s">
        <v>157</v>
      </c>
      <c r="BM22" s="212" t="s">
        <v>157</v>
      </c>
      <c r="BN22" s="212" t="s">
        <v>157</v>
      </c>
      <c r="BO22" s="212" t="s">
        <v>157</v>
      </c>
      <c r="BP22" s="212" t="s">
        <v>157</v>
      </c>
      <c r="BQ22" s="212">
        <v>5.8</v>
      </c>
      <c r="BR22" s="214">
        <v>5</v>
      </c>
      <c r="BS22" s="214">
        <v>0</v>
      </c>
      <c r="BT22" s="212">
        <v>6</v>
      </c>
      <c r="BU22" s="212">
        <v>6.93</v>
      </c>
      <c r="BV22" s="212">
        <v>7.27</v>
      </c>
      <c r="BW22" s="212">
        <v>5.33</v>
      </c>
      <c r="BX22" s="212">
        <v>8</v>
      </c>
      <c r="BY22" s="212">
        <v>5.6</v>
      </c>
      <c r="BZ22" s="212">
        <v>7.23</v>
      </c>
      <c r="CA22" s="212">
        <v>8.6999999999999993</v>
      </c>
      <c r="CB22" s="212">
        <v>6.3</v>
      </c>
      <c r="CC22" s="212">
        <v>6.37</v>
      </c>
      <c r="CD22" s="212">
        <v>5.9</v>
      </c>
      <c r="CE22" s="212">
        <v>6.8</v>
      </c>
      <c r="CF22" s="212">
        <v>4.87</v>
      </c>
      <c r="CG22" s="212">
        <v>8.3000000000000007</v>
      </c>
      <c r="CH22" s="212">
        <v>6.1</v>
      </c>
      <c r="CI22" s="212">
        <v>6.2</v>
      </c>
      <c r="CJ22" s="214">
        <v>39</v>
      </c>
      <c r="CK22" s="214">
        <v>0</v>
      </c>
      <c r="CL22" s="212">
        <v>5.93</v>
      </c>
      <c r="CM22" s="212">
        <v>6.3</v>
      </c>
      <c r="CN22" s="212">
        <v>6</v>
      </c>
      <c r="CO22" s="212">
        <v>6.13</v>
      </c>
      <c r="CP22" s="212">
        <v>6.23</v>
      </c>
      <c r="CQ22" s="212">
        <v>6.03</v>
      </c>
      <c r="CR22" s="212">
        <v>5.87</v>
      </c>
      <c r="CS22" s="212">
        <v>6.83</v>
      </c>
      <c r="CT22" s="212">
        <v>6</v>
      </c>
      <c r="CU22" s="212">
        <v>5.57</v>
      </c>
      <c r="CV22" s="212">
        <v>7.1</v>
      </c>
      <c r="CW22" s="212">
        <v>6.8</v>
      </c>
      <c r="CX22" s="212">
        <v>6.4</v>
      </c>
      <c r="CY22" s="212">
        <v>6.23</v>
      </c>
      <c r="CZ22" s="212">
        <v>6.87</v>
      </c>
      <c r="DA22" s="212">
        <v>5.7</v>
      </c>
      <c r="DB22" s="212">
        <v>6.2</v>
      </c>
      <c r="DC22" s="212">
        <v>6.9</v>
      </c>
      <c r="DD22" s="212">
        <v>4.4000000000000004</v>
      </c>
      <c r="DE22" s="212">
        <v>8.5</v>
      </c>
      <c r="DF22" s="212">
        <v>6.4</v>
      </c>
      <c r="DG22" s="212">
        <v>6.2</v>
      </c>
      <c r="DH22" s="212">
        <v>6.1</v>
      </c>
      <c r="DI22" s="212" t="s">
        <v>157</v>
      </c>
      <c r="DJ22" s="212" t="s">
        <v>157</v>
      </c>
      <c r="DK22" s="212" t="s">
        <v>157</v>
      </c>
      <c r="DL22" s="212" t="s">
        <v>157</v>
      </c>
      <c r="DM22" s="212" t="s">
        <v>157</v>
      </c>
      <c r="DN22" s="212">
        <v>5.9</v>
      </c>
      <c r="DO22" s="212" t="s">
        <v>157</v>
      </c>
      <c r="DP22" s="212" t="s">
        <v>157</v>
      </c>
      <c r="DQ22" s="212">
        <v>5.7</v>
      </c>
      <c r="DR22" s="212">
        <v>7.1</v>
      </c>
      <c r="DS22" s="212">
        <v>8.1999999999999993</v>
      </c>
      <c r="DT22" s="212">
        <v>7.7</v>
      </c>
      <c r="DU22" s="212">
        <v>8.3000000000000007</v>
      </c>
      <c r="DV22" s="215">
        <v>68</v>
      </c>
      <c r="DW22" s="215">
        <v>0</v>
      </c>
      <c r="DX22" s="216">
        <v>165</v>
      </c>
      <c r="DY22" s="216">
        <v>0</v>
      </c>
      <c r="DZ22" s="216">
        <v>1</v>
      </c>
      <c r="EA22" s="216">
        <v>164</v>
      </c>
      <c r="EB22" s="216">
        <v>6.69</v>
      </c>
      <c r="EC22" s="216">
        <v>2.65</v>
      </c>
      <c r="ED22" s="217" t="s">
        <v>158</v>
      </c>
      <c r="EE22" s="217" t="s">
        <v>157</v>
      </c>
      <c r="EF22" s="218">
        <v>7.8</v>
      </c>
      <c r="EG22" s="219">
        <v>0</v>
      </c>
      <c r="EH22" s="219">
        <v>0</v>
      </c>
      <c r="EI22" s="215">
        <v>0</v>
      </c>
      <c r="EJ22" s="215">
        <v>6</v>
      </c>
      <c r="EK22" s="216">
        <v>164</v>
      </c>
      <c r="EL22" s="216">
        <v>6</v>
      </c>
      <c r="EM22" s="216">
        <v>6.45</v>
      </c>
      <c r="EN22" s="216">
        <v>2.56</v>
      </c>
      <c r="EO22" s="215">
        <v>170</v>
      </c>
      <c r="EP22" s="215">
        <v>6</v>
      </c>
      <c r="EQ22" s="215">
        <v>175</v>
      </c>
      <c r="ER22" s="215">
        <v>174</v>
      </c>
      <c r="ES22" s="215">
        <v>6.43</v>
      </c>
      <c r="ET22" s="215">
        <v>2.5499999999999998</v>
      </c>
      <c r="EU22" s="215" t="s">
        <v>157</v>
      </c>
      <c r="EV22" s="220">
        <v>0</v>
      </c>
    </row>
  </sheetData>
  <mergeCells count="151">
    <mergeCell ref="EV6:EV7"/>
    <mergeCell ref="DS6:DS7"/>
    <mergeCell ref="DT6:DT7"/>
    <mergeCell ref="DU6:DU7"/>
    <mergeCell ref="ED6:ED7"/>
    <mergeCell ref="EE6:EE7"/>
    <mergeCell ref="EF6:EF7"/>
    <mergeCell ref="DM6:DM7"/>
    <mergeCell ref="DN6:DN7"/>
    <mergeCell ref="DO6:DO7"/>
    <mergeCell ref="DP6:DP7"/>
    <mergeCell ref="DQ6:DQ7"/>
    <mergeCell ref="DR6:DR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CQ6:CQ7"/>
    <mergeCell ref="CR6:CR7"/>
    <mergeCell ref="CS6:CS7"/>
    <mergeCell ref="CT6:CT7"/>
    <mergeCell ref="CU6:CU7"/>
    <mergeCell ref="CV6:CV7"/>
    <mergeCell ref="CE6:CE7"/>
    <mergeCell ref="CF6:CF7"/>
    <mergeCell ref="CG6:CG7"/>
    <mergeCell ref="CH6:CH7"/>
    <mergeCell ref="CI6:CI7"/>
    <mergeCell ref="CL6:CL7"/>
    <mergeCell ref="BY6:BY7"/>
    <mergeCell ref="BZ6:BZ7"/>
    <mergeCell ref="CA6:CA7"/>
    <mergeCell ref="CB6:CB7"/>
    <mergeCell ref="CC6:CC7"/>
    <mergeCell ref="CD6:CD7"/>
    <mergeCell ref="BQ6:BQ7"/>
    <mergeCell ref="BT6:BT7"/>
    <mergeCell ref="BU6:BU7"/>
    <mergeCell ref="BV6:BV7"/>
    <mergeCell ref="BW6:BW7"/>
    <mergeCell ref="BX6:BX7"/>
    <mergeCell ref="BG6:BG7"/>
    <mergeCell ref="BH6:BH7"/>
    <mergeCell ref="BI6:BI7"/>
    <mergeCell ref="BJ6:BJ7"/>
    <mergeCell ref="BK6:BK7"/>
    <mergeCell ref="BL6:BL7"/>
    <mergeCell ref="AY6:AY7"/>
    <mergeCell ref="AZ6:AZ7"/>
    <mergeCell ref="BC6:BC7"/>
    <mergeCell ref="BD6:BD7"/>
    <mergeCell ref="BE6:BE7"/>
    <mergeCell ref="BF6:BF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U6:Y6"/>
    <mergeCell ref="Z6:AB6"/>
    <mergeCell ref="AC6:AC7"/>
    <mergeCell ref="AD6:AD7"/>
    <mergeCell ref="AE6:AE7"/>
    <mergeCell ref="AF6:AF7"/>
    <mergeCell ref="DW5:DW7"/>
    <mergeCell ref="ED5:EE5"/>
    <mergeCell ref="EI5:EI7"/>
    <mergeCell ref="EJ5:EJ7"/>
    <mergeCell ref="I6:I7"/>
    <mergeCell ref="J6:J7"/>
    <mergeCell ref="K6:K7"/>
    <mergeCell ref="L6:L7"/>
    <mergeCell ref="M6:M7"/>
    <mergeCell ref="R6:T6"/>
    <mergeCell ref="CW5:CZ5"/>
    <mergeCell ref="DB5:DC5"/>
    <mergeCell ref="DD5:DG5"/>
    <mergeCell ref="DH5:DR5"/>
    <mergeCell ref="DT5:DU5"/>
    <mergeCell ref="DV5:DV7"/>
    <mergeCell ref="CW6:CW7"/>
    <mergeCell ref="CX6:CX7"/>
    <mergeCell ref="CY6:CY7"/>
    <mergeCell ref="CZ6:CZ7"/>
    <mergeCell ref="CJ5:CJ7"/>
    <mergeCell ref="CK5:CK7"/>
    <mergeCell ref="CL5:CN5"/>
    <mergeCell ref="CO5:CP5"/>
    <mergeCell ref="CQ5:CR5"/>
    <mergeCell ref="CS5:CV5"/>
    <mergeCell ref="CM6:CM7"/>
    <mergeCell ref="CN6:CN7"/>
    <mergeCell ref="CO6:CO7"/>
    <mergeCell ref="CP6:CP7"/>
    <mergeCell ref="BK5:BP5"/>
    <mergeCell ref="BR5:BR7"/>
    <mergeCell ref="BS5:BS7"/>
    <mergeCell ref="BT5:CA5"/>
    <mergeCell ref="CD5:CE5"/>
    <mergeCell ref="CG5:CH5"/>
    <mergeCell ref="BM6:BM7"/>
    <mergeCell ref="BN6:BN7"/>
    <mergeCell ref="BO6:BO7"/>
    <mergeCell ref="BP6:BP7"/>
    <mergeCell ref="EO4:EO7"/>
    <mergeCell ref="EP4:EP7"/>
    <mergeCell ref="EQ4:EQ7"/>
    <mergeCell ref="ER4:EU7"/>
    <mergeCell ref="I5:K5"/>
    <mergeCell ref="L5:M5"/>
    <mergeCell ref="N5:Q5"/>
    <mergeCell ref="R5:AB5"/>
    <mergeCell ref="AC5:AF5"/>
    <mergeCell ref="AG5:AZ5"/>
    <mergeCell ref="DY4:DY7"/>
    <mergeCell ref="DZ4:DZ7"/>
    <mergeCell ref="EA4:EA7"/>
    <mergeCell ref="EB4:EB7"/>
    <mergeCell ref="EC4:EC7"/>
    <mergeCell ref="ED4:EJ4"/>
    <mergeCell ref="B4:H7"/>
    <mergeCell ref="I4:BB4"/>
    <mergeCell ref="BC4:BS4"/>
    <mergeCell ref="BT4:CK4"/>
    <mergeCell ref="CL4:DW4"/>
    <mergeCell ref="DX4:DX7"/>
    <mergeCell ref="BA5:BA7"/>
    <mergeCell ref="BB5:BB7"/>
    <mergeCell ref="BC5:BD5"/>
    <mergeCell ref="BE5:BJ5"/>
  </mergeCells>
  <conditionalFormatting sqref="EV18:EV19">
    <cfRule type="cellIs" dxfId="76" priority="16" operator="greaterThan">
      <formula>0.05</formula>
    </cfRule>
  </conditionalFormatting>
  <conditionalFormatting sqref="EC18:EC19">
    <cfRule type="cellIs" dxfId="75" priority="15" stopIfTrue="1" operator="greaterThanOrEqual">
      <formula>3.4</formula>
    </cfRule>
  </conditionalFormatting>
  <conditionalFormatting sqref="ET18:ET19">
    <cfRule type="cellIs" dxfId="74" priority="13" stopIfTrue="1" operator="greaterThanOrEqual">
      <formula>3.4</formula>
    </cfRule>
    <cfRule type="cellIs" dxfId="73" priority="14" stopIfTrue="1" operator="greaterThan">
      <formula>3.4</formula>
    </cfRule>
  </conditionalFormatting>
  <conditionalFormatting sqref="EV16:EV17">
    <cfRule type="cellIs" dxfId="72" priority="12" operator="greaterThan">
      <formula>0.05</formula>
    </cfRule>
  </conditionalFormatting>
  <conditionalFormatting sqref="EC16:EC17">
    <cfRule type="cellIs" dxfId="71" priority="11" stopIfTrue="1" operator="greaterThanOrEqual">
      <formula>3.4</formula>
    </cfRule>
  </conditionalFormatting>
  <conditionalFormatting sqref="ET16:ET17">
    <cfRule type="cellIs" dxfId="70" priority="9" stopIfTrue="1" operator="greaterThanOrEqual">
      <formula>3.4</formula>
    </cfRule>
    <cfRule type="cellIs" dxfId="69" priority="10" stopIfTrue="1" operator="greaterThan">
      <formula>3.4</formula>
    </cfRule>
  </conditionalFormatting>
  <conditionalFormatting sqref="EV20:EV21">
    <cfRule type="cellIs" dxfId="68" priority="8" operator="greaterThan">
      <formula>0.05</formula>
    </cfRule>
  </conditionalFormatting>
  <conditionalFormatting sqref="EC20:EC21">
    <cfRule type="cellIs" dxfId="67" priority="7" stopIfTrue="1" operator="greaterThanOrEqual">
      <formula>3.4</formula>
    </cfRule>
  </conditionalFormatting>
  <conditionalFormatting sqref="ET20:ET21">
    <cfRule type="cellIs" dxfId="66" priority="5" stopIfTrue="1" operator="greaterThanOrEqual">
      <formula>3.4</formula>
    </cfRule>
    <cfRule type="cellIs" dxfId="65" priority="6" stopIfTrue="1" operator="greaterThan">
      <formula>3.4</formula>
    </cfRule>
  </conditionalFormatting>
  <conditionalFormatting sqref="EV22">
    <cfRule type="cellIs" dxfId="64" priority="4" operator="greaterThan">
      <formula>0.05</formula>
    </cfRule>
  </conditionalFormatting>
  <conditionalFormatting sqref="EC22">
    <cfRule type="cellIs" dxfId="63" priority="3" stopIfTrue="1" operator="greaterThanOrEqual">
      <formula>3.4</formula>
    </cfRule>
  </conditionalFormatting>
  <conditionalFormatting sqref="ET22">
    <cfRule type="cellIs" dxfId="62" priority="1" stopIfTrue="1" operator="greaterThanOrEqual">
      <formula>3.4</formula>
    </cfRule>
    <cfRule type="cellIs" dxfId="61" priority="2" stopIfTrue="1" operator="greaterThan">
      <formula>3.4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34"/>
  <sheetViews>
    <sheetView workbookViewId="0">
      <selection activeCell="A19" sqref="A19"/>
    </sheetView>
  </sheetViews>
  <sheetFormatPr defaultColWidth="9.1796875" defaultRowHeight="7" x14ac:dyDescent="0.15"/>
  <cols>
    <col min="1" max="1" width="2.81640625" style="98" customWidth="1"/>
    <col min="2" max="2" width="9.26953125" style="98" customWidth="1"/>
    <col min="3" max="3" width="6" style="98" customWidth="1"/>
    <col min="4" max="4" width="6.81640625" style="98" customWidth="1"/>
    <col min="5" max="5" width="6.26953125" style="98" customWidth="1"/>
    <col min="6" max="6" width="7.453125" style="98" customWidth="1"/>
    <col min="7" max="7" width="3.81640625" style="98" customWidth="1"/>
    <col min="8" max="8" width="9.26953125" style="98" hidden="1" customWidth="1"/>
    <col min="9" max="18" width="3.453125" style="98" customWidth="1"/>
    <col min="19" max="19" width="3.54296875" style="98" customWidth="1"/>
    <col min="20" max="52" width="3.453125" style="98" customWidth="1"/>
    <col min="53" max="71" width="3.453125" style="98" hidden="1" customWidth="1"/>
    <col min="72" max="87" width="3.453125" style="98" customWidth="1"/>
    <col min="88" max="89" width="3.453125" style="98" hidden="1" customWidth="1"/>
    <col min="90" max="99" width="3.453125" style="98" customWidth="1"/>
    <col min="100" max="100" width="3.1796875" style="98" customWidth="1"/>
    <col min="101" max="112" width="3.453125" style="98" customWidth="1"/>
    <col min="113" max="113" width="3.453125" style="98" hidden="1" customWidth="1"/>
    <col min="114" max="114" width="3.26953125" style="98" customWidth="1"/>
    <col min="115" max="117" width="3.453125" style="98" hidden="1" customWidth="1"/>
    <col min="118" max="118" width="3.453125" style="98" customWidth="1"/>
    <col min="119" max="120" width="3.453125" style="98" hidden="1" customWidth="1"/>
    <col min="121" max="125" width="3.453125" style="98" customWidth="1"/>
    <col min="126" max="126" width="3.453125" style="98" hidden="1" customWidth="1"/>
    <col min="127" max="127" width="3.81640625" style="98" hidden="1" customWidth="1"/>
    <col min="128" max="150" width="3.453125" style="98" hidden="1" customWidth="1"/>
    <col min="151" max="151" width="3.26953125" style="98" hidden="1" customWidth="1"/>
    <col min="152" max="152" width="3.453125" style="98" customWidth="1"/>
    <col min="153" max="174" width="4.453125" style="98" customWidth="1"/>
    <col min="175" max="175" width="6.1796875" style="98" customWidth="1"/>
    <col min="176" max="256" width="9.1796875" style="98"/>
    <col min="257" max="257" width="2.81640625" style="98" customWidth="1"/>
    <col min="258" max="258" width="9.26953125" style="98" customWidth="1"/>
    <col min="259" max="259" width="6" style="98" customWidth="1"/>
    <col min="260" max="260" width="6.81640625" style="98" customWidth="1"/>
    <col min="261" max="261" width="6.26953125" style="98" customWidth="1"/>
    <col min="262" max="262" width="7.453125" style="98" customWidth="1"/>
    <col min="263" max="263" width="3.81640625" style="98" customWidth="1"/>
    <col min="264" max="264" width="0" style="98" hidden="1" customWidth="1"/>
    <col min="265" max="274" width="3.453125" style="98" customWidth="1"/>
    <col min="275" max="275" width="3.54296875" style="98" customWidth="1"/>
    <col min="276" max="308" width="3.453125" style="98" customWidth="1"/>
    <col min="309" max="327" width="0" style="98" hidden="1" customWidth="1"/>
    <col min="328" max="343" width="3.453125" style="98" customWidth="1"/>
    <col min="344" max="345" width="0" style="98" hidden="1" customWidth="1"/>
    <col min="346" max="355" width="3.453125" style="98" customWidth="1"/>
    <col min="356" max="356" width="3.1796875" style="98" customWidth="1"/>
    <col min="357" max="368" width="3.453125" style="98" customWidth="1"/>
    <col min="369" max="369" width="0" style="98" hidden="1" customWidth="1"/>
    <col min="370" max="370" width="3.26953125" style="98" customWidth="1"/>
    <col min="371" max="373" width="0" style="98" hidden="1" customWidth="1"/>
    <col min="374" max="374" width="3.453125" style="98" customWidth="1"/>
    <col min="375" max="376" width="0" style="98" hidden="1" customWidth="1"/>
    <col min="377" max="381" width="3.453125" style="98" customWidth="1"/>
    <col min="382" max="407" width="0" style="98" hidden="1" customWidth="1"/>
    <col min="408" max="408" width="3.453125" style="98" customWidth="1"/>
    <col min="409" max="430" width="4.453125" style="98" customWidth="1"/>
    <col min="431" max="431" width="6.1796875" style="98" customWidth="1"/>
    <col min="432" max="512" width="9.1796875" style="98"/>
    <col min="513" max="513" width="2.81640625" style="98" customWidth="1"/>
    <col min="514" max="514" width="9.26953125" style="98" customWidth="1"/>
    <col min="515" max="515" width="6" style="98" customWidth="1"/>
    <col min="516" max="516" width="6.81640625" style="98" customWidth="1"/>
    <col min="517" max="517" width="6.26953125" style="98" customWidth="1"/>
    <col min="518" max="518" width="7.453125" style="98" customWidth="1"/>
    <col min="519" max="519" width="3.81640625" style="98" customWidth="1"/>
    <col min="520" max="520" width="0" style="98" hidden="1" customWidth="1"/>
    <col min="521" max="530" width="3.453125" style="98" customWidth="1"/>
    <col min="531" max="531" width="3.54296875" style="98" customWidth="1"/>
    <col min="532" max="564" width="3.453125" style="98" customWidth="1"/>
    <col min="565" max="583" width="0" style="98" hidden="1" customWidth="1"/>
    <col min="584" max="599" width="3.453125" style="98" customWidth="1"/>
    <col min="600" max="601" width="0" style="98" hidden="1" customWidth="1"/>
    <col min="602" max="611" width="3.453125" style="98" customWidth="1"/>
    <col min="612" max="612" width="3.1796875" style="98" customWidth="1"/>
    <col min="613" max="624" width="3.453125" style="98" customWidth="1"/>
    <col min="625" max="625" width="0" style="98" hidden="1" customWidth="1"/>
    <col min="626" max="626" width="3.26953125" style="98" customWidth="1"/>
    <col min="627" max="629" width="0" style="98" hidden="1" customWidth="1"/>
    <col min="630" max="630" width="3.453125" style="98" customWidth="1"/>
    <col min="631" max="632" width="0" style="98" hidden="1" customWidth="1"/>
    <col min="633" max="637" width="3.453125" style="98" customWidth="1"/>
    <col min="638" max="663" width="0" style="98" hidden="1" customWidth="1"/>
    <col min="664" max="664" width="3.453125" style="98" customWidth="1"/>
    <col min="665" max="686" width="4.453125" style="98" customWidth="1"/>
    <col min="687" max="687" width="6.1796875" style="98" customWidth="1"/>
    <col min="688" max="768" width="9.1796875" style="98"/>
    <col min="769" max="769" width="2.81640625" style="98" customWidth="1"/>
    <col min="770" max="770" width="9.26953125" style="98" customWidth="1"/>
    <col min="771" max="771" width="6" style="98" customWidth="1"/>
    <col min="772" max="772" width="6.81640625" style="98" customWidth="1"/>
    <col min="773" max="773" width="6.26953125" style="98" customWidth="1"/>
    <col min="774" max="774" width="7.453125" style="98" customWidth="1"/>
    <col min="775" max="775" width="3.81640625" style="98" customWidth="1"/>
    <col min="776" max="776" width="0" style="98" hidden="1" customWidth="1"/>
    <col min="777" max="786" width="3.453125" style="98" customWidth="1"/>
    <col min="787" max="787" width="3.54296875" style="98" customWidth="1"/>
    <col min="788" max="820" width="3.453125" style="98" customWidth="1"/>
    <col min="821" max="839" width="0" style="98" hidden="1" customWidth="1"/>
    <col min="840" max="855" width="3.453125" style="98" customWidth="1"/>
    <col min="856" max="857" width="0" style="98" hidden="1" customWidth="1"/>
    <col min="858" max="867" width="3.453125" style="98" customWidth="1"/>
    <col min="868" max="868" width="3.1796875" style="98" customWidth="1"/>
    <col min="869" max="880" width="3.453125" style="98" customWidth="1"/>
    <col min="881" max="881" width="0" style="98" hidden="1" customWidth="1"/>
    <col min="882" max="882" width="3.26953125" style="98" customWidth="1"/>
    <col min="883" max="885" width="0" style="98" hidden="1" customWidth="1"/>
    <col min="886" max="886" width="3.453125" style="98" customWidth="1"/>
    <col min="887" max="888" width="0" style="98" hidden="1" customWidth="1"/>
    <col min="889" max="893" width="3.453125" style="98" customWidth="1"/>
    <col min="894" max="919" width="0" style="98" hidden="1" customWidth="1"/>
    <col min="920" max="920" width="3.453125" style="98" customWidth="1"/>
    <col min="921" max="942" width="4.453125" style="98" customWidth="1"/>
    <col min="943" max="943" width="6.1796875" style="98" customWidth="1"/>
    <col min="944" max="1024" width="9.1796875" style="98"/>
    <col min="1025" max="1025" width="2.81640625" style="98" customWidth="1"/>
    <col min="1026" max="1026" width="9.26953125" style="98" customWidth="1"/>
    <col min="1027" max="1027" width="6" style="98" customWidth="1"/>
    <col min="1028" max="1028" width="6.81640625" style="98" customWidth="1"/>
    <col min="1029" max="1029" width="6.26953125" style="98" customWidth="1"/>
    <col min="1030" max="1030" width="7.453125" style="98" customWidth="1"/>
    <col min="1031" max="1031" width="3.81640625" style="98" customWidth="1"/>
    <col min="1032" max="1032" width="0" style="98" hidden="1" customWidth="1"/>
    <col min="1033" max="1042" width="3.453125" style="98" customWidth="1"/>
    <col min="1043" max="1043" width="3.54296875" style="98" customWidth="1"/>
    <col min="1044" max="1076" width="3.453125" style="98" customWidth="1"/>
    <col min="1077" max="1095" width="0" style="98" hidden="1" customWidth="1"/>
    <col min="1096" max="1111" width="3.453125" style="98" customWidth="1"/>
    <col min="1112" max="1113" width="0" style="98" hidden="1" customWidth="1"/>
    <col min="1114" max="1123" width="3.453125" style="98" customWidth="1"/>
    <col min="1124" max="1124" width="3.1796875" style="98" customWidth="1"/>
    <col min="1125" max="1136" width="3.453125" style="98" customWidth="1"/>
    <col min="1137" max="1137" width="0" style="98" hidden="1" customWidth="1"/>
    <col min="1138" max="1138" width="3.26953125" style="98" customWidth="1"/>
    <col min="1139" max="1141" width="0" style="98" hidden="1" customWidth="1"/>
    <col min="1142" max="1142" width="3.453125" style="98" customWidth="1"/>
    <col min="1143" max="1144" width="0" style="98" hidden="1" customWidth="1"/>
    <col min="1145" max="1149" width="3.453125" style="98" customWidth="1"/>
    <col min="1150" max="1175" width="0" style="98" hidden="1" customWidth="1"/>
    <col min="1176" max="1176" width="3.453125" style="98" customWidth="1"/>
    <col min="1177" max="1198" width="4.453125" style="98" customWidth="1"/>
    <col min="1199" max="1199" width="6.1796875" style="98" customWidth="1"/>
    <col min="1200" max="1280" width="9.1796875" style="98"/>
    <col min="1281" max="1281" width="2.81640625" style="98" customWidth="1"/>
    <col min="1282" max="1282" width="9.26953125" style="98" customWidth="1"/>
    <col min="1283" max="1283" width="6" style="98" customWidth="1"/>
    <col min="1284" max="1284" width="6.81640625" style="98" customWidth="1"/>
    <col min="1285" max="1285" width="6.26953125" style="98" customWidth="1"/>
    <col min="1286" max="1286" width="7.453125" style="98" customWidth="1"/>
    <col min="1287" max="1287" width="3.81640625" style="98" customWidth="1"/>
    <col min="1288" max="1288" width="0" style="98" hidden="1" customWidth="1"/>
    <col min="1289" max="1298" width="3.453125" style="98" customWidth="1"/>
    <col min="1299" max="1299" width="3.54296875" style="98" customWidth="1"/>
    <col min="1300" max="1332" width="3.453125" style="98" customWidth="1"/>
    <col min="1333" max="1351" width="0" style="98" hidden="1" customWidth="1"/>
    <col min="1352" max="1367" width="3.453125" style="98" customWidth="1"/>
    <col min="1368" max="1369" width="0" style="98" hidden="1" customWidth="1"/>
    <col min="1370" max="1379" width="3.453125" style="98" customWidth="1"/>
    <col min="1380" max="1380" width="3.1796875" style="98" customWidth="1"/>
    <col min="1381" max="1392" width="3.453125" style="98" customWidth="1"/>
    <col min="1393" max="1393" width="0" style="98" hidden="1" customWidth="1"/>
    <col min="1394" max="1394" width="3.26953125" style="98" customWidth="1"/>
    <col min="1395" max="1397" width="0" style="98" hidden="1" customWidth="1"/>
    <col min="1398" max="1398" width="3.453125" style="98" customWidth="1"/>
    <col min="1399" max="1400" width="0" style="98" hidden="1" customWidth="1"/>
    <col min="1401" max="1405" width="3.453125" style="98" customWidth="1"/>
    <col min="1406" max="1431" width="0" style="98" hidden="1" customWidth="1"/>
    <col min="1432" max="1432" width="3.453125" style="98" customWidth="1"/>
    <col min="1433" max="1454" width="4.453125" style="98" customWidth="1"/>
    <col min="1455" max="1455" width="6.1796875" style="98" customWidth="1"/>
    <col min="1456" max="1536" width="9.1796875" style="98"/>
    <col min="1537" max="1537" width="2.81640625" style="98" customWidth="1"/>
    <col min="1538" max="1538" width="9.26953125" style="98" customWidth="1"/>
    <col min="1539" max="1539" width="6" style="98" customWidth="1"/>
    <col min="1540" max="1540" width="6.81640625" style="98" customWidth="1"/>
    <col min="1541" max="1541" width="6.26953125" style="98" customWidth="1"/>
    <col min="1542" max="1542" width="7.453125" style="98" customWidth="1"/>
    <col min="1543" max="1543" width="3.81640625" style="98" customWidth="1"/>
    <col min="1544" max="1544" width="0" style="98" hidden="1" customWidth="1"/>
    <col min="1545" max="1554" width="3.453125" style="98" customWidth="1"/>
    <col min="1555" max="1555" width="3.54296875" style="98" customWidth="1"/>
    <col min="1556" max="1588" width="3.453125" style="98" customWidth="1"/>
    <col min="1589" max="1607" width="0" style="98" hidden="1" customWidth="1"/>
    <col min="1608" max="1623" width="3.453125" style="98" customWidth="1"/>
    <col min="1624" max="1625" width="0" style="98" hidden="1" customWidth="1"/>
    <col min="1626" max="1635" width="3.453125" style="98" customWidth="1"/>
    <col min="1636" max="1636" width="3.1796875" style="98" customWidth="1"/>
    <col min="1637" max="1648" width="3.453125" style="98" customWidth="1"/>
    <col min="1649" max="1649" width="0" style="98" hidden="1" customWidth="1"/>
    <col min="1650" max="1650" width="3.26953125" style="98" customWidth="1"/>
    <col min="1651" max="1653" width="0" style="98" hidden="1" customWidth="1"/>
    <col min="1654" max="1654" width="3.453125" style="98" customWidth="1"/>
    <col min="1655" max="1656" width="0" style="98" hidden="1" customWidth="1"/>
    <col min="1657" max="1661" width="3.453125" style="98" customWidth="1"/>
    <col min="1662" max="1687" width="0" style="98" hidden="1" customWidth="1"/>
    <col min="1688" max="1688" width="3.453125" style="98" customWidth="1"/>
    <col min="1689" max="1710" width="4.453125" style="98" customWidth="1"/>
    <col min="1711" max="1711" width="6.1796875" style="98" customWidth="1"/>
    <col min="1712" max="1792" width="9.1796875" style="98"/>
    <col min="1793" max="1793" width="2.81640625" style="98" customWidth="1"/>
    <col min="1794" max="1794" width="9.26953125" style="98" customWidth="1"/>
    <col min="1795" max="1795" width="6" style="98" customWidth="1"/>
    <col min="1796" max="1796" width="6.81640625" style="98" customWidth="1"/>
    <col min="1797" max="1797" width="6.26953125" style="98" customWidth="1"/>
    <col min="1798" max="1798" width="7.453125" style="98" customWidth="1"/>
    <col min="1799" max="1799" width="3.81640625" style="98" customWidth="1"/>
    <col min="1800" max="1800" width="0" style="98" hidden="1" customWidth="1"/>
    <col min="1801" max="1810" width="3.453125" style="98" customWidth="1"/>
    <col min="1811" max="1811" width="3.54296875" style="98" customWidth="1"/>
    <col min="1812" max="1844" width="3.453125" style="98" customWidth="1"/>
    <col min="1845" max="1863" width="0" style="98" hidden="1" customWidth="1"/>
    <col min="1864" max="1879" width="3.453125" style="98" customWidth="1"/>
    <col min="1880" max="1881" width="0" style="98" hidden="1" customWidth="1"/>
    <col min="1882" max="1891" width="3.453125" style="98" customWidth="1"/>
    <col min="1892" max="1892" width="3.1796875" style="98" customWidth="1"/>
    <col min="1893" max="1904" width="3.453125" style="98" customWidth="1"/>
    <col min="1905" max="1905" width="0" style="98" hidden="1" customWidth="1"/>
    <col min="1906" max="1906" width="3.26953125" style="98" customWidth="1"/>
    <col min="1907" max="1909" width="0" style="98" hidden="1" customWidth="1"/>
    <col min="1910" max="1910" width="3.453125" style="98" customWidth="1"/>
    <col min="1911" max="1912" width="0" style="98" hidden="1" customWidth="1"/>
    <col min="1913" max="1917" width="3.453125" style="98" customWidth="1"/>
    <col min="1918" max="1943" width="0" style="98" hidden="1" customWidth="1"/>
    <col min="1944" max="1944" width="3.453125" style="98" customWidth="1"/>
    <col min="1945" max="1966" width="4.453125" style="98" customWidth="1"/>
    <col min="1967" max="1967" width="6.1796875" style="98" customWidth="1"/>
    <col min="1968" max="2048" width="9.1796875" style="98"/>
    <col min="2049" max="2049" width="2.81640625" style="98" customWidth="1"/>
    <col min="2050" max="2050" width="9.26953125" style="98" customWidth="1"/>
    <col min="2051" max="2051" width="6" style="98" customWidth="1"/>
    <col min="2052" max="2052" width="6.81640625" style="98" customWidth="1"/>
    <col min="2053" max="2053" width="6.26953125" style="98" customWidth="1"/>
    <col min="2054" max="2054" width="7.453125" style="98" customWidth="1"/>
    <col min="2055" max="2055" width="3.81640625" style="98" customWidth="1"/>
    <col min="2056" max="2056" width="0" style="98" hidden="1" customWidth="1"/>
    <col min="2057" max="2066" width="3.453125" style="98" customWidth="1"/>
    <col min="2067" max="2067" width="3.54296875" style="98" customWidth="1"/>
    <col min="2068" max="2100" width="3.453125" style="98" customWidth="1"/>
    <col min="2101" max="2119" width="0" style="98" hidden="1" customWidth="1"/>
    <col min="2120" max="2135" width="3.453125" style="98" customWidth="1"/>
    <col min="2136" max="2137" width="0" style="98" hidden="1" customWidth="1"/>
    <col min="2138" max="2147" width="3.453125" style="98" customWidth="1"/>
    <col min="2148" max="2148" width="3.1796875" style="98" customWidth="1"/>
    <col min="2149" max="2160" width="3.453125" style="98" customWidth="1"/>
    <col min="2161" max="2161" width="0" style="98" hidden="1" customWidth="1"/>
    <col min="2162" max="2162" width="3.26953125" style="98" customWidth="1"/>
    <col min="2163" max="2165" width="0" style="98" hidden="1" customWidth="1"/>
    <col min="2166" max="2166" width="3.453125" style="98" customWidth="1"/>
    <col min="2167" max="2168" width="0" style="98" hidden="1" customWidth="1"/>
    <col min="2169" max="2173" width="3.453125" style="98" customWidth="1"/>
    <col min="2174" max="2199" width="0" style="98" hidden="1" customWidth="1"/>
    <col min="2200" max="2200" width="3.453125" style="98" customWidth="1"/>
    <col min="2201" max="2222" width="4.453125" style="98" customWidth="1"/>
    <col min="2223" max="2223" width="6.1796875" style="98" customWidth="1"/>
    <col min="2224" max="2304" width="9.1796875" style="98"/>
    <col min="2305" max="2305" width="2.81640625" style="98" customWidth="1"/>
    <col min="2306" max="2306" width="9.26953125" style="98" customWidth="1"/>
    <col min="2307" max="2307" width="6" style="98" customWidth="1"/>
    <col min="2308" max="2308" width="6.81640625" style="98" customWidth="1"/>
    <col min="2309" max="2309" width="6.26953125" style="98" customWidth="1"/>
    <col min="2310" max="2310" width="7.453125" style="98" customWidth="1"/>
    <col min="2311" max="2311" width="3.81640625" style="98" customWidth="1"/>
    <col min="2312" max="2312" width="0" style="98" hidden="1" customWidth="1"/>
    <col min="2313" max="2322" width="3.453125" style="98" customWidth="1"/>
    <col min="2323" max="2323" width="3.54296875" style="98" customWidth="1"/>
    <col min="2324" max="2356" width="3.453125" style="98" customWidth="1"/>
    <col min="2357" max="2375" width="0" style="98" hidden="1" customWidth="1"/>
    <col min="2376" max="2391" width="3.453125" style="98" customWidth="1"/>
    <col min="2392" max="2393" width="0" style="98" hidden="1" customWidth="1"/>
    <col min="2394" max="2403" width="3.453125" style="98" customWidth="1"/>
    <col min="2404" max="2404" width="3.1796875" style="98" customWidth="1"/>
    <col min="2405" max="2416" width="3.453125" style="98" customWidth="1"/>
    <col min="2417" max="2417" width="0" style="98" hidden="1" customWidth="1"/>
    <col min="2418" max="2418" width="3.26953125" style="98" customWidth="1"/>
    <col min="2419" max="2421" width="0" style="98" hidden="1" customWidth="1"/>
    <col min="2422" max="2422" width="3.453125" style="98" customWidth="1"/>
    <col min="2423" max="2424" width="0" style="98" hidden="1" customWidth="1"/>
    <col min="2425" max="2429" width="3.453125" style="98" customWidth="1"/>
    <col min="2430" max="2455" width="0" style="98" hidden="1" customWidth="1"/>
    <col min="2456" max="2456" width="3.453125" style="98" customWidth="1"/>
    <col min="2457" max="2478" width="4.453125" style="98" customWidth="1"/>
    <col min="2479" max="2479" width="6.1796875" style="98" customWidth="1"/>
    <col min="2480" max="2560" width="9.1796875" style="98"/>
    <col min="2561" max="2561" width="2.81640625" style="98" customWidth="1"/>
    <col min="2562" max="2562" width="9.26953125" style="98" customWidth="1"/>
    <col min="2563" max="2563" width="6" style="98" customWidth="1"/>
    <col min="2564" max="2564" width="6.81640625" style="98" customWidth="1"/>
    <col min="2565" max="2565" width="6.26953125" style="98" customWidth="1"/>
    <col min="2566" max="2566" width="7.453125" style="98" customWidth="1"/>
    <col min="2567" max="2567" width="3.81640625" style="98" customWidth="1"/>
    <col min="2568" max="2568" width="0" style="98" hidden="1" customWidth="1"/>
    <col min="2569" max="2578" width="3.453125" style="98" customWidth="1"/>
    <col min="2579" max="2579" width="3.54296875" style="98" customWidth="1"/>
    <col min="2580" max="2612" width="3.453125" style="98" customWidth="1"/>
    <col min="2613" max="2631" width="0" style="98" hidden="1" customWidth="1"/>
    <col min="2632" max="2647" width="3.453125" style="98" customWidth="1"/>
    <col min="2648" max="2649" width="0" style="98" hidden="1" customWidth="1"/>
    <col min="2650" max="2659" width="3.453125" style="98" customWidth="1"/>
    <col min="2660" max="2660" width="3.1796875" style="98" customWidth="1"/>
    <col min="2661" max="2672" width="3.453125" style="98" customWidth="1"/>
    <col min="2673" max="2673" width="0" style="98" hidden="1" customWidth="1"/>
    <col min="2674" max="2674" width="3.26953125" style="98" customWidth="1"/>
    <col min="2675" max="2677" width="0" style="98" hidden="1" customWidth="1"/>
    <col min="2678" max="2678" width="3.453125" style="98" customWidth="1"/>
    <col min="2679" max="2680" width="0" style="98" hidden="1" customWidth="1"/>
    <col min="2681" max="2685" width="3.453125" style="98" customWidth="1"/>
    <col min="2686" max="2711" width="0" style="98" hidden="1" customWidth="1"/>
    <col min="2712" max="2712" width="3.453125" style="98" customWidth="1"/>
    <col min="2713" max="2734" width="4.453125" style="98" customWidth="1"/>
    <col min="2735" max="2735" width="6.1796875" style="98" customWidth="1"/>
    <col min="2736" max="2816" width="9.1796875" style="98"/>
    <col min="2817" max="2817" width="2.81640625" style="98" customWidth="1"/>
    <col min="2818" max="2818" width="9.26953125" style="98" customWidth="1"/>
    <col min="2819" max="2819" width="6" style="98" customWidth="1"/>
    <col min="2820" max="2820" width="6.81640625" style="98" customWidth="1"/>
    <col min="2821" max="2821" width="6.26953125" style="98" customWidth="1"/>
    <col min="2822" max="2822" width="7.453125" style="98" customWidth="1"/>
    <col min="2823" max="2823" width="3.81640625" style="98" customWidth="1"/>
    <col min="2824" max="2824" width="0" style="98" hidden="1" customWidth="1"/>
    <col min="2825" max="2834" width="3.453125" style="98" customWidth="1"/>
    <col min="2835" max="2835" width="3.54296875" style="98" customWidth="1"/>
    <col min="2836" max="2868" width="3.453125" style="98" customWidth="1"/>
    <col min="2869" max="2887" width="0" style="98" hidden="1" customWidth="1"/>
    <col min="2888" max="2903" width="3.453125" style="98" customWidth="1"/>
    <col min="2904" max="2905" width="0" style="98" hidden="1" customWidth="1"/>
    <col min="2906" max="2915" width="3.453125" style="98" customWidth="1"/>
    <col min="2916" max="2916" width="3.1796875" style="98" customWidth="1"/>
    <col min="2917" max="2928" width="3.453125" style="98" customWidth="1"/>
    <col min="2929" max="2929" width="0" style="98" hidden="1" customWidth="1"/>
    <col min="2930" max="2930" width="3.26953125" style="98" customWidth="1"/>
    <col min="2931" max="2933" width="0" style="98" hidden="1" customWidth="1"/>
    <col min="2934" max="2934" width="3.453125" style="98" customWidth="1"/>
    <col min="2935" max="2936" width="0" style="98" hidden="1" customWidth="1"/>
    <col min="2937" max="2941" width="3.453125" style="98" customWidth="1"/>
    <col min="2942" max="2967" width="0" style="98" hidden="1" customWidth="1"/>
    <col min="2968" max="2968" width="3.453125" style="98" customWidth="1"/>
    <col min="2969" max="2990" width="4.453125" style="98" customWidth="1"/>
    <col min="2991" max="2991" width="6.1796875" style="98" customWidth="1"/>
    <col min="2992" max="3072" width="9.1796875" style="98"/>
    <col min="3073" max="3073" width="2.81640625" style="98" customWidth="1"/>
    <col min="3074" max="3074" width="9.26953125" style="98" customWidth="1"/>
    <col min="3075" max="3075" width="6" style="98" customWidth="1"/>
    <col min="3076" max="3076" width="6.81640625" style="98" customWidth="1"/>
    <col min="3077" max="3077" width="6.26953125" style="98" customWidth="1"/>
    <col min="3078" max="3078" width="7.453125" style="98" customWidth="1"/>
    <col min="3079" max="3079" width="3.81640625" style="98" customWidth="1"/>
    <col min="3080" max="3080" width="0" style="98" hidden="1" customWidth="1"/>
    <col min="3081" max="3090" width="3.453125" style="98" customWidth="1"/>
    <col min="3091" max="3091" width="3.54296875" style="98" customWidth="1"/>
    <col min="3092" max="3124" width="3.453125" style="98" customWidth="1"/>
    <col min="3125" max="3143" width="0" style="98" hidden="1" customWidth="1"/>
    <col min="3144" max="3159" width="3.453125" style="98" customWidth="1"/>
    <col min="3160" max="3161" width="0" style="98" hidden="1" customWidth="1"/>
    <col min="3162" max="3171" width="3.453125" style="98" customWidth="1"/>
    <col min="3172" max="3172" width="3.1796875" style="98" customWidth="1"/>
    <col min="3173" max="3184" width="3.453125" style="98" customWidth="1"/>
    <col min="3185" max="3185" width="0" style="98" hidden="1" customWidth="1"/>
    <col min="3186" max="3186" width="3.26953125" style="98" customWidth="1"/>
    <col min="3187" max="3189" width="0" style="98" hidden="1" customWidth="1"/>
    <col min="3190" max="3190" width="3.453125" style="98" customWidth="1"/>
    <col min="3191" max="3192" width="0" style="98" hidden="1" customWidth="1"/>
    <col min="3193" max="3197" width="3.453125" style="98" customWidth="1"/>
    <col min="3198" max="3223" width="0" style="98" hidden="1" customWidth="1"/>
    <col min="3224" max="3224" width="3.453125" style="98" customWidth="1"/>
    <col min="3225" max="3246" width="4.453125" style="98" customWidth="1"/>
    <col min="3247" max="3247" width="6.1796875" style="98" customWidth="1"/>
    <col min="3248" max="3328" width="9.1796875" style="98"/>
    <col min="3329" max="3329" width="2.81640625" style="98" customWidth="1"/>
    <col min="3330" max="3330" width="9.26953125" style="98" customWidth="1"/>
    <col min="3331" max="3331" width="6" style="98" customWidth="1"/>
    <col min="3332" max="3332" width="6.81640625" style="98" customWidth="1"/>
    <col min="3333" max="3333" width="6.26953125" style="98" customWidth="1"/>
    <col min="3334" max="3334" width="7.453125" style="98" customWidth="1"/>
    <col min="3335" max="3335" width="3.81640625" style="98" customWidth="1"/>
    <col min="3336" max="3336" width="0" style="98" hidden="1" customWidth="1"/>
    <col min="3337" max="3346" width="3.453125" style="98" customWidth="1"/>
    <col min="3347" max="3347" width="3.54296875" style="98" customWidth="1"/>
    <col min="3348" max="3380" width="3.453125" style="98" customWidth="1"/>
    <col min="3381" max="3399" width="0" style="98" hidden="1" customWidth="1"/>
    <col min="3400" max="3415" width="3.453125" style="98" customWidth="1"/>
    <col min="3416" max="3417" width="0" style="98" hidden="1" customWidth="1"/>
    <col min="3418" max="3427" width="3.453125" style="98" customWidth="1"/>
    <col min="3428" max="3428" width="3.1796875" style="98" customWidth="1"/>
    <col min="3429" max="3440" width="3.453125" style="98" customWidth="1"/>
    <col min="3441" max="3441" width="0" style="98" hidden="1" customWidth="1"/>
    <col min="3442" max="3442" width="3.26953125" style="98" customWidth="1"/>
    <col min="3443" max="3445" width="0" style="98" hidden="1" customWidth="1"/>
    <col min="3446" max="3446" width="3.453125" style="98" customWidth="1"/>
    <col min="3447" max="3448" width="0" style="98" hidden="1" customWidth="1"/>
    <col min="3449" max="3453" width="3.453125" style="98" customWidth="1"/>
    <col min="3454" max="3479" width="0" style="98" hidden="1" customWidth="1"/>
    <col min="3480" max="3480" width="3.453125" style="98" customWidth="1"/>
    <col min="3481" max="3502" width="4.453125" style="98" customWidth="1"/>
    <col min="3503" max="3503" width="6.1796875" style="98" customWidth="1"/>
    <col min="3504" max="3584" width="9.1796875" style="98"/>
    <col min="3585" max="3585" width="2.81640625" style="98" customWidth="1"/>
    <col min="3586" max="3586" width="9.26953125" style="98" customWidth="1"/>
    <col min="3587" max="3587" width="6" style="98" customWidth="1"/>
    <col min="3588" max="3588" width="6.81640625" style="98" customWidth="1"/>
    <col min="3589" max="3589" width="6.26953125" style="98" customWidth="1"/>
    <col min="3590" max="3590" width="7.453125" style="98" customWidth="1"/>
    <col min="3591" max="3591" width="3.81640625" style="98" customWidth="1"/>
    <col min="3592" max="3592" width="0" style="98" hidden="1" customWidth="1"/>
    <col min="3593" max="3602" width="3.453125" style="98" customWidth="1"/>
    <col min="3603" max="3603" width="3.54296875" style="98" customWidth="1"/>
    <col min="3604" max="3636" width="3.453125" style="98" customWidth="1"/>
    <col min="3637" max="3655" width="0" style="98" hidden="1" customWidth="1"/>
    <col min="3656" max="3671" width="3.453125" style="98" customWidth="1"/>
    <col min="3672" max="3673" width="0" style="98" hidden="1" customWidth="1"/>
    <col min="3674" max="3683" width="3.453125" style="98" customWidth="1"/>
    <col min="3684" max="3684" width="3.1796875" style="98" customWidth="1"/>
    <col min="3685" max="3696" width="3.453125" style="98" customWidth="1"/>
    <col min="3697" max="3697" width="0" style="98" hidden="1" customWidth="1"/>
    <col min="3698" max="3698" width="3.26953125" style="98" customWidth="1"/>
    <col min="3699" max="3701" width="0" style="98" hidden="1" customWidth="1"/>
    <col min="3702" max="3702" width="3.453125" style="98" customWidth="1"/>
    <col min="3703" max="3704" width="0" style="98" hidden="1" customWidth="1"/>
    <col min="3705" max="3709" width="3.453125" style="98" customWidth="1"/>
    <col min="3710" max="3735" width="0" style="98" hidden="1" customWidth="1"/>
    <col min="3736" max="3736" width="3.453125" style="98" customWidth="1"/>
    <col min="3737" max="3758" width="4.453125" style="98" customWidth="1"/>
    <col min="3759" max="3759" width="6.1796875" style="98" customWidth="1"/>
    <col min="3760" max="3840" width="9.1796875" style="98"/>
    <col min="3841" max="3841" width="2.81640625" style="98" customWidth="1"/>
    <col min="3842" max="3842" width="9.26953125" style="98" customWidth="1"/>
    <col min="3843" max="3843" width="6" style="98" customWidth="1"/>
    <col min="3844" max="3844" width="6.81640625" style="98" customWidth="1"/>
    <col min="3845" max="3845" width="6.26953125" style="98" customWidth="1"/>
    <col min="3846" max="3846" width="7.453125" style="98" customWidth="1"/>
    <col min="3847" max="3847" width="3.81640625" style="98" customWidth="1"/>
    <col min="3848" max="3848" width="0" style="98" hidden="1" customWidth="1"/>
    <col min="3849" max="3858" width="3.453125" style="98" customWidth="1"/>
    <col min="3859" max="3859" width="3.54296875" style="98" customWidth="1"/>
    <col min="3860" max="3892" width="3.453125" style="98" customWidth="1"/>
    <col min="3893" max="3911" width="0" style="98" hidden="1" customWidth="1"/>
    <col min="3912" max="3927" width="3.453125" style="98" customWidth="1"/>
    <col min="3928" max="3929" width="0" style="98" hidden="1" customWidth="1"/>
    <col min="3930" max="3939" width="3.453125" style="98" customWidth="1"/>
    <col min="3940" max="3940" width="3.1796875" style="98" customWidth="1"/>
    <col min="3941" max="3952" width="3.453125" style="98" customWidth="1"/>
    <col min="3953" max="3953" width="0" style="98" hidden="1" customWidth="1"/>
    <col min="3954" max="3954" width="3.26953125" style="98" customWidth="1"/>
    <col min="3955" max="3957" width="0" style="98" hidden="1" customWidth="1"/>
    <col min="3958" max="3958" width="3.453125" style="98" customWidth="1"/>
    <col min="3959" max="3960" width="0" style="98" hidden="1" customWidth="1"/>
    <col min="3961" max="3965" width="3.453125" style="98" customWidth="1"/>
    <col min="3966" max="3991" width="0" style="98" hidden="1" customWidth="1"/>
    <col min="3992" max="3992" width="3.453125" style="98" customWidth="1"/>
    <col min="3993" max="4014" width="4.453125" style="98" customWidth="1"/>
    <col min="4015" max="4015" width="6.1796875" style="98" customWidth="1"/>
    <col min="4016" max="4096" width="9.1796875" style="98"/>
    <col min="4097" max="4097" width="2.81640625" style="98" customWidth="1"/>
    <col min="4098" max="4098" width="9.26953125" style="98" customWidth="1"/>
    <col min="4099" max="4099" width="6" style="98" customWidth="1"/>
    <col min="4100" max="4100" width="6.81640625" style="98" customWidth="1"/>
    <col min="4101" max="4101" width="6.26953125" style="98" customWidth="1"/>
    <col min="4102" max="4102" width="7.453125" style="98" customWidth="1"/>
    <col min="4103" max="4103" width="3.81640625" style="98" customWidth="1"/>
    <col min="4104" max="4104" width="0" style="98" hidden="1" customWidth="1"/>
    <col min="4105" max="4114" width="3.453125" style="98" customWidth="1"/>
    <col min="4115" max="4115" width="3.54296875" style="98" customWidth="1"/>
    <col min="4116" max="4148" width="3.453125" style="98" customWidth="1"/>
    <col min="4149" max="4167" width="0" style="98" hidden="1" customWidth="1"/>
    <col min="4168" max="4183" width="3.453125" style="98" customWidth="1"/>
    <col min="4184" max="4185" width="0" style="98" hidden="1" customWidth="1"/>
    <col min="4186" max="4195" width="3.453125" style="98" customWidth="1"/>
    <col min="4196" max="4196" width="3.1796875" style="98" customWidth="1"/>
    <col min="4197" max="4208" width="3.453125" style="98" customWidth="1"/>
    <col min="4209" max="4209" width="0" style="98" hidden="1" customWidth="1"/>
    <col min="4210" max="4210" width="3.26953125" style="98" customWidth="1"/>
    <col min="4211" max="4213" width="0" style="98" hidden="1" customWidth="1"/>
    <col min="4214" max="4214" width="3.453125" style="98" customWidth="1"/>
    <col min="4215" max="4216" width="0" style="98" hidden="1" customWidth="1"/>
    <col min="4217" max="4221" width="3.453125" style="98" customWidth="1"/>
    <col min="4222" max="4247" width="0" style="98" hidden="1" customWidth="1"/>
    <col min="4248" max="4248" width="3.453125" style="98" customWidth="1"/>
    <col min="4249" max="4270" width="4.453125" style="98" customWidth="1"/>
    <col min="4271" max="4271" width="6.1796875" style="98" customWidth="1"/>
    <col min="4272" max="4352" width="9.1796875" style="98"/>
    <col min="4353" max="4353" width="2.81640625" style="98" customWidth="1"/>
    <col min="4354" max="4354" width="9.26953125" style="98" customWidth="1"/>
    <col min="4355" max="4355" width="6" style="98" customWidth="1"/>
    <col min="4356" max="4356" width="6.81640625" style="98" customWidth="1"/>
    <col min="4357" max="4357" width="6.26953125" style="98" customWidth="1"/>
    <col min="4358" max="4358" width="7.453125" style="98" customWidth="1"/>
    <col min="4359" max="4359" width="3.81640625" style="98" customWidth="1"/>
    <col min="4360" max="4360" width="0" style="98" hidden="1" customWidth="1"/>
    <col min="4361" max="4370" width="3.453125" style="98" customWidth="1"/>
    <col min="4371" max="4371" width="3.54296875" style="98" customWidth="1"/>
    <col min="4372" max="4404" width="3.453125" style="98" customWidth="1"/>
    <col min="4405" max="4423" width="0" style="98" hidden="1" customWidth="1"/>
    <col min="4424" max="4439" width="3.453125" style="98" customWidth="1"/>
    <col min="4440" max="4441" width="0" style="98" hidden="1" customWidth="1"/>
    <col min="4442" max="4451" width="3.453125" style="98" customWidth="1"/>
    <col min="4452" max="4452" width="3.1796875" style="98" customWidth="1"/>
    <col min="4453" max="4464" width="3.453125" style="98" customWidth="1"/>
    <col min="4465" max="4465" width="0" style="98" hidden="1" customWidth="1"/>
    <col min="4466" max="4466" width="3.26953125" style="98" customWidth="1"/>
    <col min="4467" max="4469" width="0" style="98" hidden="1" customWidth="1"/>
    <col min="4470" max="4470" width="3.453125" style="98" customWidth="1"/>
    <col min="4471" max="4472" width="0" style="98" hidden="1" customWidth="1"/>
    <col min="4473" max="4477" width="3.453125" style="98" customWidth="1"/>
    <col min="4478" max="4503" width="0" style="98" hidden="1" customWidth="1"/>
    <col min="4504" max="4504" width="3.453125" style="98" customWidth="1"/>
    <col min="4505" max="4526" width="4.453125" style="98" customWidth="1"/>
    <col min="4527" max="4527" width="6.1796875" style="98" customWidth="1"/>
    <col min="4528" max="4608" width="9.1796875" style="98"/>
    <col min="4609" max="4609" width="2.81640625" style="98" customWidth="1"/>
    <col min="4610" max="4610" width="9.26953125" style="98" customWidth="1"/>
    <col min="4611" max="4611" width="6" style="98" customWidth="1"/>
    <col min="4612" max="4612" width="6.81640625" style="98" customWidth="1"/>
    <col min="4613" max="4613" width="6.26953125" style="98" customWidth="1"/>
    <col min="4614" max="4614" width="7.453125" style="98" customWidth="1"/>
    <col min="4615" max="4615" width="3.81640625" style="98" customWidth="1"/>
    <col min="4616" max="4616" width="0" style="98" hidden="1" customWidth="1"/>
    <col min="4617" max="4626" width="3.453125" style="98" customWidth="1"/>
    <col min="4627" max="4627" width="3.54296875" style="98" customWidth="1"/>
    <col min="4628" max="4660" width="3.453125" style="98" customWidth="1"/>
    <col min="4661" max="4679" width="0" style="98" hidden="1" customWidth="1"/>
    <col min="4680" max="4695" width="3.453125" style="98" customWidth="1"/>
    <col min="4696" max="4697" width="0" style="98" hidden="1" customWidth="1"/>
    <col min="4698" max="4707" width="3.453125" style="98" customWidth="1"/>
    <col min="4708" max="4708" width="3.1796875" style="98" customWidth="1"/>
    <col min="4709" max="4720" width="3.453125" style="98" customWidth="1"/>
    <col min="4721" max="4721" width="0" style="98" hidden="1" customWidth="1"/>
    <col min="4722" max="4722" width="3.26953125" style="98" customWidth="1"/>
    <col min="4723" max="4725" width="0" style="98" hidden="1" customWidth="1"/>
    <col min="4726" max="4726" width="3.453125" style="98" customWidth="1"/>
    <col min="4727" max="4728" width="0" style="98" hidden="1" customWidth="1"/>
    <col min="4729" max="4733" width="3.453125" style="98" customWidth="1"/>
    <col min="4734" max="4759" width="0" style="98" hidden="1" customWidth="1"/>
    <col min="4760" max="4760" width="3.453125" style="98" customWidth="1"/>
    <col min="4761" max="4782" width="4.453125" style="98" customWidth="1"/>
    <col min="4783" max="4783" width="6.1796875" style="98" customWidth="1"/>
    <col min="4784" max="4864" width="9.1796875" style="98"/>
    <col min="4865" max="4865" width="2.81640625" style="98" customWidth="1"/>
    <col min="4866" max="4866" width="9.26953125" style="98" customWidth="1"/>
    <col min="4867" max="4867" width="6" style="98" customWidth="1"/>
    <col min="4868" max="4868" width="6.81640625" style="98" customWidth="1"/>
    <col min="4869" max="4869" width="6.26953125" style="98" customWidth="1"/>
    <col min="4870" max="4870" width="7.453125" style="98" customWidth="1"/>
    <col min="4871" max="4871" width="3.81640625" style="98" customWidth="1"/>
    <col min="4872" max="4872" width="0" style="98" hidden="1" customWidth="1"/>
    <col min="4873" max="4882" width="3.453125" style="98" customWidth="1"/>
    <col min="4883" max="4883" width="3.54296875" style="98" customWidth="1"/>
    <col min="4884" max="4916" width="3.453125" style="98" customWidth="1"/>
    <col min="4917" max="4935" width="0" style="98" hidden="1" customWidth="1"/>
    <col min="4936" max="4951" width="3.453125" style="98" customWidth="1"/>
    <col min="4952" max="4953" width="0" style="98" hidden="1" customWidth="1"/>
    <col min="4954" max="4963" width="3.453125" style="98" customWidth="1"/>
    <col min="4964" max="4964" width="3.1796875" style="98" customWidth="1"/>
    <col min="4965" max="4976" width="3.453125" style="98" customWidth="1"/>
    <col min="4977" max="4977" width="0" style="98" hidden="1" customWidth="1"/>
    <col min="4978" max="4978" width="3.26953125" style="98" customWidth="1"/>
    <col min="4979" max="4981" width="0" style="98" hidden="1" customWidth="1"/>
    <col min="4982" max="4982" width="3.453125" style="98" customWidth="1"/>
    <col min="4983" max="4984" width="0" style="98" hidden="1" customWidth="1"/>
    <col min="4985" max="4989" width="3.453125" style="98" customWidth="1"/>
    <col min="4990" max="5015" width="0" style="98" hidden="1" customWidth="1"/>
    <col min="5016" max="5016" width="3.453125" style="98" customWidth="1"/>
    <col min="5017" max="5038" width="4.453125" style="98" customWidth="1"/>
    <col min="5039" max="5039" width="6.1796875" style="98" customWidth="1"/>
    <col min="5040" max="5120" width="9.1796875" style="98"/>
    <col min="5121" max="5121" width="2.81640625" style="98" customWidth="1"/>
    <col min="5122" max="5122" width="9.26953125" style="98" customWidth="1"/>
    <col min="5123" max="5123" width="6" style="98" customWidth="1"/>
    <col min="5124" max="5124" width="6.81640625" style="98" customWidth="1"/>
    <col min="5125" max="5125" width="6.26953125" style="98" customWidth="1"/>
    <col min="5126" max="5126" width="7.453125" style="98" customWidth="1"/>
    <col min="5127" max="5127" width="3.81640625" style="98" customWidth="1"/>
    <col min="5128" max="5128" width="0" style="98" hidden="1" customWidth="1"/>
    <col min="5129" max="5138" width="3.453125" style="98" customWidth="1"/>
    <col min="5139" max="5139" width="3.54296875" style="98" customWidth="1"/>
    <col min="5140" max="5172" width="3.453125" style="98" customWidth="1"/>
    <col min="5173" max="5191" width="0" style="98" hidden="1" customWidth="1"/>
    <col min="5192" max="5207" width="3.453125" style="98" customWidth="1"/>
    <col min="5208" max="5209" width="0" style="98" hidden="1" customWidth="1"/>
    <col min="5210" max="5219" width="3.453125" style="98" customWidth="1"/>
    <col min="5220" max="5220" width="3.1796875" style="98" customWidth="1"/>
    <col min="5221" max="5232" width="3.453125" style="98" customWidth="1"/>
    <col min="5233" max="5233" width="0" style="98" hidden="1" customWidth="1"/>
    <col min="5234" max="5234" width="3.26953125" style="98" customWidth="1"/>
    <col min="5235" max="5237" width="0" style="98" hidden="1" customWidth="1"/>
    <col min="5238" max="5238" width="3.453125" style="98" customWidth="1"/>
    <col min="5239" max="5240" width="0" style="98" hidden="1" customWidth="1"/>
    <col min="5241" max="5245" width="3.453125" style="98" customWidth="1"/>
    <col min="5246" max="5271" width="0" style="98" hidden="1" customWidth="1"/>
    <col min="5272" max="5272" width="3.453125" style="98" customWidth="1"/>
    <col min="5273" max="5294" width="4.453125" style="98" customWidth="1"/>
    <col min="5295" max="5295" width="6.1796875" style="98" customWidth="1"/>
    <col min="5296" max="5376" width="9.1796875" style="98"/>
    <col min="5377" max="5377" width="2.81640625" style="98" customWidth="1"/>
    <col min="5378" max="5378" width="9.26953125" style="98" customWidth="1"/>
    <col min="5379" max="5379" width="6" style="98" customWidth="1"/>
    <col min="5380" max="5380" width="6.81640625" style="98" customWidth="1"/>
    <col min="5381" max="5381" width="6.26953125" style="98" customWidth="1"/>
    <col min="5382" max="5382" width="7.453125" style="98" customWidth="1"/>
    <col min="5383" max="5383" width="3.81640625" style="98" customWidth="1"/>
    <col min="5384" max="5384" width="0" style="98" hidden="1" customWidth="1"/>
    <col min="5385" max="5394" width="3.453125" style="98" customWidth="1"/>
    <col min="5395" max="5395" width="3.54296875" style="98" customWidth="1"/>
    <col min="5396" max="5428" width="3.453125" style="98" customWidth="1"/>
    <col min="5429" max="5447" width="0" style="98" hidden="1" customWidth="1"/>
    <col min="5448" max="5463" width="3.453125" style="98" customWidth="1"/>
    <col min="5464" max="5465" width="0" style="98" hidden="1" customWidth="1"/>
    <col min="5466" max="5475" width="3.453125" style="98" customWidth="1"/>
    <col min="5476" max="5476" width="3.1796875" style="98" customWidth="1"/>
    <col min="5477" max="5488" width="3.453125" style="98" customWidth="1"/>
    <col min="5489" max="5489" width="0" style="98" hidden="1" customWidth="1"/>
    <col min="5490" max="5490" width="3.26953125" style="98" customWidth="1"/>
    <col min="5491" max="5493" width="0" style="98" hidden="1" customWidth="1"/>
    <col min="5494" max="5494" width="3.453125" style="98" customWidth="1"/>
    <col min="5495" max="5496" width="0" style="98" hidden="1" customWidth="1"/>
    <col min="5497" max="5501" width="3.453125" style="98" customWidth="1"/>
    <col min="5502" max="5527" width="0" style="98" hidden="1" customWidth="1"/>
    <col min="5528" max="5528" width="3.453125" style="98" customWidth="1"/>
    <col min="5529" max="5550" width="4.453125" style="98" customWidth="1"/>
    <col min="5551" max="5551" width="6.1796875" style="98" customWidth="1"/>
    <col min="5552" max="5632" width="9.1796875" style="98"/>
    <col min="5633" max="5633" width="2.81640625" style="98" customWidth="1"/>
    <col min="5634" max="5634" width="9.26953125" style="98" customWidth="1"/>
    <col min="5635" max="5635" width="6" style="98" customWidth="1"/>
    <col min="5636" max="5636" width="6.81640625" style="98" customWidth="1"/>
    <col min="5637" max="5637" width="6.26953125" style="98" customWidth="1"/>
    <col min="5638" max="5638" width="7.453125" style="98" customWidth="1"/>
    <col min="5639" max="5639" width="3.81640625" style="98" customWidth="1"/>
    <col min="5640" max="5640" width="0" style="98" hidden="1" customWidth="1"/>
    <col min="5641" max="5650" width="3.453125" style="98" customWidth="1"/>
    <col min="5651" max="5651" width="3.54296875" style="98" customWidth="1"/>
    <col min="5652" max="5684" width="3.453125" style="98" customWidth="1"/>
    <col min="5685" max="5703" width="0" style="98" hidden="1" customWidth="1"/>
    <col min="5704" max="5719" width="3.453125" style="98" customWidth="1"/>
    <col min="5720" max="5721" width="0" style="98" hidden="1" customWidth="1"/>
    <col min="5722" max="5731" width="3.453125" style="98" customWidth="1"/>
    <col min="5732" max="5732" width="3.1796875" style="98" customWidth="1"/>
    <col min="5733" max="5744" width="3.453125" style="98" customWidth="1"/>
    <col min="5745" max="5745" width="0" style="98" hidden="1" customWidth="1"/>
    <col min="5746" max="5746" width="3.26953125" style="98" customWidth="1"/>
    <col min="5747" max="5749" width="0" style="98" hidden="1" customWidth="1"/>
    <col min="5750" max="5750" width="3.453125" style="98" customWidth="1"/>
    <col min="5751" max="5752" width="0" style="98" hidden="1" customWidth="1"/>
    <col min="5753" max="5757" width="3.453125" style="98" customWidth="1"/>
    <col min="5758" max="5783" width="0" style="98" hidden="1" customWidth="1"/>
    <col min="5784" max="5784" width="3.453125" style="98" customWidth="1"/>
    <col min="5785" max="5806" width="4.453125" style="98" customWidth="1"/>
    <col min="5807" max="5807" width="6.1796875" style="98" customWidth="1"/>
    <col min="5808" max="5888" width="9.1796875" style="98"/>
    <col min="5889" max="5889" width="2.81640625" style="98" customWidth="1"/>
    <col min="5890" max="5890" width="9.26953125" style="98" customWidth="1"/>
    <col min="5891" max="5891" width="6" style="98" customWidth="1"/>
    <col min="5892" max="5892" width="6.81640625" style="98" customWidth="1"/>
    <col min="5893" max="5893" width="6.26953125" style="98" customWidth="1"/>
    <col min="5894" max="5894" width="7.453125" style="98" customWidth="1"/>
    <col min="5895" max="5895" width="3.81640625" style="98" customWidth="1"/>
    <col min="5896" max="5896" width="0" style="98" hidden="1" customWidth="1"/>
    <col min="5897" max="5906" width="3.453125" style="98" customWidth="1"/>
    <col min="5907" max="5907" width="3.54296875" style="98" customWidth="1"/>
    <col min="5908" max="5940" width="3.453125" style="98" customWidth="1"/>
    <col min="5941" max="5959" width="0" style="98" hidden="1" customWidth="1"/>
    <col min="5960" max="5975" width="3.453125" style="98" customWidth="1"/>
    <col min="5976" max="5977" width="0" style="98" hidden="1" customWidth="1"/>
    <col min="5978" max="5987" width="3.453125" style="98" customWidth="1"/>
    <col min="5988" max="5988" width="3.1796875" style="98" customWidth="1"/>
    <col min="5989" max="6000" width="3.453125" style="98" customWidth="1"/>
    <col min="6001" max="6001" width="0" style="98" hidden="1" customWidth="1"/>
    <col min="6002" max="6002" width="3.26953125" style="98" customWidth="1"/>
    <col min="6003" max="6005" width="0" style="98" hidden="1" customWidth="1"/>
    <col min="6006" max="6006" width="3.453125" style="98" customWidth="1"/>
    <col min="6007" max="6008" width="0" style="98" hidden="1" customWidth="1"/>
    <col min="6009" max="6013" width="3.453125" style="98" customWidth="1"/>
    <col min="6014" max="6039" width="0" style="98" hidden="1" customWidth="1"/>
    <col min="6040" max="6040" width="3.453125" style="98" customWidth="1"/>
    <col min="6041" max="6062" width="4.453125" style="98" customWidth="1"/>
    <col min="6063" max="6063" width="6.1796875" style="98" customWidth="1"/>
    <col min="6064" max="6144" width="9.1796875" style="98"/>
    <col min="6145" max="6145" width="2.81640625" style="98" customWidth="1"/>
    <col min="6146" max="6146" width="9.26953125" style="98" customWidth="1"/>
    <col min="6147" max="6147" width="6" style="98" customWidth="1"/>
    <col min="6148" max="6148" width="6.81640625" style="98" customWidth="1"/>
    <col min="6149" max="6149" width="6.26953125" style="98" customWidth="1"/>
    <col min="6150" max="6150" width="7.453125" style="98" customWidth="1"/>
    <col min="6151" max="6151" width="3.81640625" style="98" customWidth="1"/>
    <col min="6152" max="6152" width="0" style="98" hidden="1" customWidth="1"/>
    <col min="6153" max="6162" width="3.453125" style="98" customWidth="1"/>
    <col min="6163" max="6163" width="3.54296875" style="98" customWidth="1"/>
    <col min="6164" max="6196" width="3.453125" style="98" customWidth="1"/>
    <col min="6197" max="6215" width="0" style="98" hidden="1" customWidth="1"/>
    <col min="6216" max="6231" width="3.453125" style="98" customWidth="1"/>
    <col min="6232" max="6233" width="0" style="98" hidden="1" customWidth="1"/>
    <col min="6234" max="6243" width="3.453125" style="98" customWidth="1"/>
    <col min="6244" max="6244" width="3.1796875" style="98" customWidth="1"/>
    <col min="6245" max="6256" width="3.453125" style="98" customWidth="1"/>
    <col min="6257" max="6257" width="0" style="98" hidden="1" customWidth="1"/>
    <col min="6258" max="6258" width="3.26953125" style="98" customWidth="1"/>
    <col min="6259" max="6261" width="0" style="98" hidden="1" customWidth="1"/>
    <col min="6262" max="6262" width="3.453125" style="98" customWidth="1"/>
    <col min="6263" max="6264" width="0" style="98" hidden="1" customWidth="1"/>
    <col min="6265" max="6269" width="3.453125" style="98" customWidth="1"/>
    <col min="6270" max="6295" width="0" style="98" hidden="1" customWidth="1"/>
    <col min="6296" max="6296" width="3.453125" style="98" customWidth="1"/>
    <col min="6297" max="6318" width="4.453125" style="98" customWidth="1"/>
    <col min="6319" max="6319" width="6.1796875" style="98" customWidth="1"/>
    <col min="6320" max="6400" width="9.1796875" style="98"/>
    <col min="6401" max="6401" width="2.81640625" style="98" customWidth="1"/>
    <col min="6402" max="6402" width="9.26953125" style="98" customWidth="1"/>
    <col min="6403" max="6403" width="6" style="98" customWidth="1"/>
    <col min="6404" max="6404" width="6.81640625" style="98" customWidth="1"/>
    <col min="6405" max="6405" width="6.26953125" style="98" customWidth="1"/>
    <col min="6406" max="6406" width="7.453125" style="98" customWidth="1"/>
    <col min="6407" max="6407" width="3.81640625" style="98" customWidth="1"/>
    <col min="6408" max="6408" width="0" style="98" hidden="1" customWidth="1"/>
    <col min="6409" max="6418" width="3.453125" style="98" customWidth="1"/>
    <col min="6419" max="6419" width="3.54296875" style="98" customWidth="1"/>
    <col min="6420" max="6452" width="3.453125" style="98" customWidth="1"/>
    <col min="6453" max="6471" width="0" style="98" hidden="1" customWidth="1"/>
    <col min="6472" max="6487" width="3.453125" style="98" customWidth="1"/>
    <col min="6488" max="6489" width="0" style="98" hidden="1" customWidth="1"/>
    <col min="6490" max="6499" width="3.453125" style="98" customWidth="1"/>
    <col min="6500" max="6500" width="3.1796875" style="98" customWidth="1"/>
    <col min="6501" max="6512" width="3.453125" style="98" customWidth="1"/>
    <col min="6513" max="6513" width="0" style="98" hidden="1" customWidth="1"/>
    <col min="6514" max="6514" width="3.26953125" style="98" customWidth="1"/>
    <col min="6515" max="6517" width="0" style="98" hidden="1" customWidth="1"/>
    <col min="6518" max="6518" width="3.453125" style="98" customWidth="1"/>
    <col min="6519" max="6520" width="0" style="98" hidden="1" customWidth="1"/>
    <col min="6521" max="6525" width="3.453125" style="98" customWidth="1"/>
    <col min="6526" max="6551" width="0" style="98" hidden="1" customWidth="1"/>
    <col min="6552" max="6552" width="3.453125" style="98" customWidth="1"/>
    <col min="6553" max="6574" width="4.453125" style="98" customWidth="1"/>
    <col min="6575" max="6575" width="6.1796875" style="98" customWidth="1"/>
    <col min="6576" max="6656" width="9.1796875" style="98"/>
    <col min="6657" max="6657" width="2.81640625" style="98" customWidth="1"/>
    <col min="6658" max="6658" width="9.26953125" style="98" customWidth="1"/>
    <col min="6659" max="6659" width="6" style="98" customWidth="1"/>
    <col min="6660" max="6660" width="6.81640625" style="98" customWidth="1"/>
    <col min="6661" max="6661" width="6.26953125" style="98" customWidth="1"/>
    <col min="6662" max="6662" width="7.453125" style="98" customWidth="1"/>
    <col min="6663" max="6663" width="3.81640625" style="98" customWidth="1"/>
    <col min="6664" max="6664" width="0" style="98" hidden="1" customWidth="1"/>
    <col min="6665" max="6674" width="3.453125" style="98" customWidth="1"/>
    <col min="6675" max="6675" width="3.54296875" style="98" customWidth="1"/>
    <col min="6676" max="6708" width="3.453125" style="98" customWidth="1"/>
    <col min="6709" max="6727" width="0" style="98" hidden="1" customWidth="1"/>
    <col min="6728" max="6743" width="3.453125" style="98" customWidth="1"/>
    <col min="6744" max="6745" width="0" style="98" hidden="1" customWidth="1"/>
    <col min="6746" max="6755" width="3.453125" style="98" customWidth="1"/>
    <col min="6756" max="6756" width="3.1796875" style="98" customWidth="1"/>
    <col min="6757" max="6768" width="3.453125" style="98" customWidth="1"/>
    <col min="6769" max="6769" width="0" style="98" hidden="1" customWidth="1"/>
    <col min="6770" max="6770" width="3.26953125" style="98" customWidth="1"/>
    <col min="6771" max="6773" width="0" style="98" hidden="1" customWidth="1"/>
    <col min="6774" max="6774" width="3.453125" style="98" customWidth="1"/>
    <col min="6775" max="6776" width="0" style="98" hidden="1" customWidth="1"/>
    <col min="6777" max="6781" width="3.453125" style="98" customWidth="1"/>
    <col min="6782" max="6807" width="0" style="98" hidden="1" customWidth="1"/>
    <col min="6808" max="6808" width="3.453125" style="98" customWidth="1"/>
    <col min="6809" max="6830" width="4.453125" style="98" customWidth="1"/>
    <col min="6831" max="6831" width="6.1796875" style="98" customWidth="1"/>
    <col min="6832" max="6912" width="9.1796875" style="98"/>
    <col min="6913" max="6913" width="2.81640625" style="98" customWidth="1"/>
    <col min="6914" max="6914" width="9.26953125" style="98" customWidth="1"/>
    <col min="6915" max="6915" width="6" style="98" customWidth="1"/>
    <col min="6916" max="6916" width="6.81640625" style="98" customWidth="1"/>
    <col min="6917" max="6917" width="6.26953125" style="98" customWidth="1"/>
    <col min="6918" max="6918" width="7.453125" style="98" customWidth="1"/>
    <col min="6919" max="6919" width="3.81640625" style="98" customWidth="1"/>
    <col min="6920" max="6920" width="0" style="98" hidden="1" customWidth="1"/>
    <col min="6921" max="6930" width="3.453125" style="98" customWidth="1"/>
    <col min="6931" max="6931" width="3.54296875" style="98" customWidth="1"/>
    <col min="6932" max="6964" width="3.453125" style="98" customWidth="1"/>
    <col min="6965" max="6983" width="0" style="98" hidden="1" customWidth="1"/>
    <col min="6984" max="6999" width="3.453125" style="98" customWidth="1"/>
    <col min="7000" max="7001" width="0" style="98" hidden="1" customWidth="1"/>
    <col min="7002" max="7011" width="3.453125" style="98" customWidth="1"/>
    <col min="7012" max="7012" width="3.1796875" style="98" customWidth="1"/>
    <col min="7013" max="7024" width="3.453125" style="98" customWidth="1"/>
    <col min="7025" max="7025" width="0" style="98" hidden="1" customWidth="1"/>
    <col min="7026" max="7026" width="3.26953125" style="98" customWidth="1"/>
    <col min="7027" max="7029" width="0" style="98" hidden="1" customWidth="1"/>
    <col min="7030" max="7030" width="3.453125" style="98" customWidth="1"/>
    <col min="7031" max="7032" width="0" style="98" hidden="1" customWidth="1"/>
    <col min="7033" max="7037" width="3.453125" style="98" customWidth="1"/>
    <col min="7038" max="7063" width="0" style="98" hidden="1" customWidth="1"/>
    <col min="7064" max="7064" width="3.453125" style="98" customWidth="1"/>
    <col min="7065" max="7086" width="4.453125" style="98" customWidth="1"/>
    <col min="7087" max="7087" width="6.1796875" style="98" customWidth="1"/>
    <col min="7088" max="7168" width="9.1796875" style="98"/>
    <col min="7169" max="7169" width="2.81640625" style="98" customWidth="1"/>
    <col min="7170" max="7170" width="9.26953125" style="98" customWidth="1"/>
    <col min="7171" max="7171" width="6" style="98" customWidth="1"/>
    <col min="7172" max="7172" width="6.81640625" style="98" customWidth="1"/>
    <col min="7173" max="7173" width="6.26953125" style="98" customWidth="1"/>
    <col min="7174" max="7174" width="7.453125" style="98" customWidth="1"/>
    <col min="7175" max="7175" width="3.81640625" style="98" customWidth="1"/>
    <col min="7176" max="7176" width="0" style="98" hidden="1" customWidth="1"/>
    <col min="7177" max="7186" width="3.453125" style="98" customWidth="1"/>
    <col min="7187" max="7187" width="3.54296875" style="98" customWidth="1"/>
    <col min="7188" max="7220" width="3.453125" style="98" customWidth="1"/>
    <col min="7221" max="7239" width="0" style="98" hidden="1" customWidth="1"/>
    <col min="7240" max="7255" width="3.453125" style="98" customWidth="1"/>
    <col min="7256" max="7257" width="0" style="98" hidden="1" customWidth="1"/>
    <col min="7258" max="7267" width="3.453125" style="98" customWidth="1"/>
    <col min="7268" max="7268" width="3.1796875" style="98" customWidth="1"/>
    <col min="7269" max="7280" width="3.453125" style="98" customWidth="1"/>
    <col min="7281" max="7281" width="0" style="98" hidden="1" customWidth="1"/>
    <col min="7282" max="7282" width="3.26953125" style="98" customWidth="1"/>
    <col min="7283" max="7285" width="0" style="98" hidden="1" customWidth="1"/>
    <col min="7286" max="7286" width="3.453125" style="98" customWidth="1"/>
    <col min="7287" max="7288" width="0" style="98" hidden="1" customWidth="1"/>
    <col min="7289" max="7293" width="3.453125" style="98" customWidth="1"/>
    <col min="7294" max="7319" width="0" style="98" hidden="1" customWidth="1"/>
    <col min="7320" max="7320" width="3.453125" style="98" customWidth="1"/>
    <col min="7321" max="7342" width="4.453125" style="98" customWidth="1"/>
    <col min="7343" max="7343" width="6.1796875" style="98" customWidth="1"/>
    <col min="7344" max="7424" width="9.1796875" style="98"/>
    <col min="7425" max="7425" width="2.81640625" style="98" customWidth="1"/>
    <col min="7426" max="7426" width="9.26953125" style="98" customWidth="1"/>
    <col min="7427" max="7427" width="6" style="98" customWidth="1"/>
    <col min="7428" max="7428" width="6.81640625" style="98" customWidth="1"/>
    <col min="7429" max="7429" width="6.26953125" style="98" customWidth="1"/>
    <col min="7430" max="7430" width="7.453125" style="98" customWidth="1"/>
    <col min="7431" max="7431" width="3.81640625" style="98" customWidth="1"/>
    <col min="7432" max="7432" width="0" style="98" hidden="1" customWidth="1"/>
    <col min="7433" max="7442" width="3.453125" style="98" customWidth="1"/>
    <col min="7443" max="7443" width="3.54296875" style="98" customWidth="1"/>
    <col min="7444" max="7476" width="3.453125" style="98" customWidth="1"/>
    <col min="7477" max="7495" width="0" style="98" hidden="1" customWidth="1"/>
    <col min="7496" max="7511" width="3.453125" style="98" customWidth="1"/>
    <col min="7512" max="7513" width="0" style="98" hidden="1" customWidth="1"/>
    <col min="7514" max="7523" width="3.453125" style="98" customWidth="1"/>
    <col min="7524" max="7524" width="3.1796875" style="98" customWidth="1"/>
    <col min="7525" max="7536" width="3.453125" style="98" customWidth="1"/>
    <col min="7537" max="7537" width="0" style="98" hidden="1" customWidth="1"/>
    <col min="7538" max="7538" width="3.26953125" style="98" customWidth="1"/>
    <col min="7539" max="7541" width="0" style="98" hidden="1" customWidth="1"/>
    <col min="7542" max="7542" width="3.453125" style="98" customWidth="1"/>
    <col min="7543" max="7544" width="0" style="98" hidden="1" customWidth="1"/>
    <col min="7545" max="7549" width="3.453125" style="98" customWidth="1"/>
    <col min="7550" max="7575" width="0" style="98" hidden="1" customWidth="1"/>
    <col min="7576" max="7576" width="3.453125" style="98" customWidth="1"/>
    <col min="7577" max="7598" width="4.453125" style="98" customWidth="1"/>
    <col min="7599" max="7599" width="6.1796875" style="98" customWidth="1"/>
    <col min="7600" max="7680" width="9.1796875" style="98"/>
    <col min="7681" max="7681" width="2.81640625" style="98" customWidth="1"/>
    <col min="7682" max="7682" width="9.26953125" style="98" customWidth="1"/>
    <col min="7683" max="7683" width="6" style="98" customWidth="1"/>
    <col min="7684" max="7684" width="6.81640625" style="98" customWidth="1"/>
    <col min="7685" max="7685" width="6.26953125" style="98" customWidth="1"/>
    <col min="7686" max="7686" width="7.453125" style="98" customWidth="1"/>
    <col min="7687" max="7687" width="3.81640625" style="98" customWidth="1"/>
    <col min="7688" max="7688" width="0" style="98" hidden="1" customWidth="1"/>
    <col min="7689" max="7698" width="3.453125" style="98" customWidth="1"/>
    <col min="7699" max="7699" width="3.54296875" style="98" customWidth="1"/>
    <col min="7700" max="7732" width="3.453125" style="98" customWidth="1"/>
    <col min="7733" max="7751" width="0" style="98" hidden="1" customWidth="1"/>
    <col min="7752" max="7767" width="3.453125" style="98" customWidth="1"/>
    <col min="7768" max="7769" width="0" style="98" hidden="1" customWidth="1"/>
    <col min="7770" max="7779" width="3.453125" style="98" customWidth="1"/>
    <col min="7780" max="7780" width="3.1796875" style="98" customWidth="1"/>
    <col min="7781" max="7792" width="3.453125" style="98" customWidth="1"/>
    <col min="7793" max="7793" width="0" style="98" hidden="1" customWidth="1"/>
    <col min="7794" max="7794" width="3.26953125" style="98" customWidth="1"/>
    <col min="7795" max="7797" width="0" style="98" hidden="1" customWidth="1"/>
    <col min="7798" max="7798" width="3.453125" style="98" customWidth="1"/>
    <col min="7799" max="7800" width="0" style="98" hidden="1" customWidth="1"/>
    <col min="7801" max="7805" width="3.453125" style="98" customWidth="1"/>
    <col min="7806" max="7831" width="0" style="98" hidden="1" customWidth="1"/>
    <col min="7832" max="7832" width="3.453125" style="98" customWidth="1"/>
    <col min="7833" max="7854" width="4.453125" style="98" customWidth="1"/>
    <col min="7855" max="7855" width="6.1796875" style="98" customWidth="1"/>
    <col min="7856" max="7936" width="9.1796875" style="98"/>
    <col min="7937" max="7937" width="2.81640625" style="98" customWidth="1"/>
    <col min="7938" max="7938" width="9.26953125" style="98" customWidth="1"/>
    <col min="7939" max="7939" width="6" style="98" customWidth="1"/>
    <col min="7940" max="7940" width="6.81640625" style="98" customWidth="1"/>
    <col min="7941" max="7941" width="6.26953125" style="98" customWidth="1"/>
    <col min="7942" max="7942" width="7.453125" style="98" customWidth="1"/>
    <col min="7943" max="7943" width="3.81640625" style="98" customWidth="1"/>
    <col min="7944" max="7944" width="0" style="98" hidden="1" customWidth="1"/>
    <col min="7945" max="7954" width="3.453125" style="98" customWidth="1"/>
    <col min="7955" max="7955" width="3.54296875" style="98" customWidth="1"/>
    <col min="7956" max="7988" width="3.453125" style="98" customWidth="1"/>
    <col min="7989" max="8007" width="0" style="98" hidden="1" customWidth="1"/>
    <col min="8008" max="8023" width="3.453125" style="98" customWidth="1"/>
    <col min="8024" max="8025" width="0" style="98" hidden="1" customWidth="1"/>
    <col min="8026" max="8035" width="3.453125" style="98" customWidth="1"/>
    <col min="8036" max="8036" width="3.1796875" style="98" customWidth="1"/>
    <col min="8037" max="8048" width="3.453125" style="98" customWidth="1"/>
    <col min="8049" max="8049" width="0" style="98" hidden="1" customWidth="1"/>
    <col min="8050" max="8050" width="3.26953125" style="98" customWidth="1"/>
    <col min="8051" max="8053" width="0" style="98" hidden="1" customWidth="1"/>
    <col min="8054" max="8054" width="3.453125" style="98" customWidth="1"/>
    <col min="8055" max="8056" width="0" style="98" hidden="1" customWidth="1"/>
    <col min="8057" max="8061" width="3.453125" style="98" customWidth="1"/>
    <col min="8062" max="8087" width="0" style="98" hidden="1" customWidth="1"/>
    <col min="8088" max="8088" width="3.453125" style="98" customWidth="1"/>
    <col min="8089" max="8110" width="4.453125" style="98" customWidth="1"/>
    <col min="8111" max="8111" width="6.1796875" style="98" customWidth="1"/>
    <col min="8112" max="8192" width="9.1796875" style="98"/>
    <col min="8193" max="8193" width="2.81640625" style="98" customWidth="1"/>
    <col min="8194" max="8194" width="9.26953125" style="98" customWidth="1"/>
    <col min="8195" max="8195" width="6" style="98" customWidth="1"/>
    <col min="8196" max="8196" width="6.81640625" style="98" customWidth="1"/>
    <col min="8197" max="8197" width="6.26953125" style="98" customWidth="1"/>
    <col min="8198" max="8198" width="7.453125" style="98" customWidth="1"/>
    <col min="8199" max="8199" width="3.81640625" style="98" customWidth="1"/>
    <col min="8200" max="8200" width="0" style="98" hidden="1" customWidth="1"/>
    <col min="8201" max="8210" width="3.453125" style="98" customWidth="1"/>
    <col min="8211" max="8211" width="3.54296875" style="98" customWidth="1"/>
    <col min="8212" max="8244" width="3.453125" style="98" customWidth="1"/>
    <col min="8245" max="8263" width="0" style="98" hidden="1" customWidth="1"/>
    <col min="8264" max="8279" width="3.453125" style="98" customWidth="1"/>
    <col min="8280" max="8281" width="0" style="98" hidden="1" customWidth="1"/>
    <col min="8282" max="8291" width="3.453125" style="98" customWidth="1"/>
    <col min="8292" max="8292" width="3.1796875" style="98" customWidth="1"/>
    <col min="8293" max="8304" width="3.453125" style="98" customWidth="1"/>
    <col min="8305" max="8305" width="0" style="98" hidden="1" customWidth="1"/>
    <col min="8306" max="8306" width="3.26953125" style="98" customWidth="1"/>
    <col min="8307" max="8309" width="0" style="98" hidden="1" customWidth="1"/>
    <col min="8310" max="8310" width="3.453125" style="98" customWidth="1"/>
    <col min="8311" max="8312" width="0" style="98" hidden="1" customWidth="1"/>
    <col min="8313" max="8317" width="3.453125" style="98" customWidth="1"/>
    <col min="8318" max="8343" width="0" style="98" hidden="1" customWidth="1"/>
    <col min="8344" max="8344" width="3.453125" style="98" customWidth="1"/>
    <col min="8345" max="8366" width="4.453125" style="98" customWidth="1"/>
    <col min="8367" max="8367" width="6.1796875" style="98" customWidth="1"/>
    <col min="8368" max="8448" width="9.1796875" style="98"/>
    <col min="8449" max="8449" width="2.81640625" style="98" customWidth="1"/>
    <col min="8450" max="8450" width="9.26953125" style="98" customWidth="1"/>
    <col min="8451" max="8451" width="6" style="98" customWidth="1"/>
    <col min="8452" max="8452" width="6.81640625" style="98" customWidth="1"/>
    <col min="8453" max="8453" width="6.26953125" style="98" customWidth="1"/>
    <col min="8454" max="8454" width="7.453125" style="98" customWidth="1"/>
    <col min="8455" max="8455" width="3.81640625" style="98" customWidth="1"/>
    <col min="8456" max="8456" width="0" style="98" hidden="1" customWidth="1"/>
    <col min="8457" max="8466" width="3.453125" style="98" customWidth="1"/>
    <col min="8467" max="8467" width="3.54296875" style="98" customWidth="1"/>
    <col min="8468" max="8500" width="3.453125" style="98" customWidth="1"/>
    <col min="8501" max="8519" width="0" style="98" hidden="1" customWidth="1"/>
    <col min="8520" max="8535" width="3.453125" style="98" customWidth="1"/>
    <col min="8536" max="8537" width="0" style="98" hidden="1" customWidth="1"/>
    <col min="8538" max="8547" width="3.453125" style="98" customWidth="1"/>
    <col min="8548" max="8548" width="3.1796875" style="98" customWidth="1"/>
    <col min="8549" max="8560" width="3.453125" style="98" customWidth="1"/>
    <col min="8561" max="8561" width="0" style="98" hidden="1" customWidth="1"/>
    <col min="8562" max="8562" width="3.26953125" style="98" customWidth="1"/>
    <col min="8563" max="8565" width="0" style="98" hidden="1" customWidth="1"/>
    <col min="8566" max="8566" width="3.453125" style="98" customWidth="1"/>
    <col min="8567" max="8568" width="0" style="98" hidden="1" customWidth="1"/>
    <col min="8569" max="8573" width="3.453125" style="98" customWidth="1"/>
    <col min="8574" max="8599" width="0" style="98" hidden="1" customWidth="1"/>
    <col min="8600" max="8600" width="3.453125" style="98" customWidth="1"/>
    <col min="8601" max="8622" width="4.453125" style="98" customWidth="1"/>
    <col min="8623" max="8623" width="6.1796875" style="98" customWidth="1"/>
    <col min="8624" max="8704" width="9.1796875" style="98"/>
    <col min="8705" max="8705" width="2.81640625" style="98" customWidth="1"/>
    <col min="8706" max="8706" width="9.26953125" style="98" customWidth="1"/>
    <col min="8707" max="8707" width="6" style="98" customWidth="1"/>
    <col min="8708" max="8708" width="6.81640625" style="98" customWidth="1"/>
    <col min="8709" max="8709" width="6.26953125" style="98" customWidth="1"/>
    <col min="8710" max="8710" width="7.453125" style="98" customWidth="1"/>
    <col min="8711" max="8711" width="3.81640625" style="98" customWidth="1"/>
    <col min="8712" max="8712" width="0" style="98" hidden="1" customWidth="1"/>
    <col min="8713" max="8722" width="3.453125" style="98" customWidth="1"/>
    <col min="8723" max="8723" width="3.54296875" style="98" customWidth="1"/>
    <col min="8724" max="8756" width="3.453125" style="98" customWidth="1"/>
    <col min="8757" max="8775" width="0" style="98" hidden="1" customWidth="1"/>
    <col min="8776" max="8791" width="3.453125" style="98" customWidth="1"/>
    <col min="8792" max="8793" width="0" style="98" hidden="1" customWidth="1"/>
    <col min="8794" max="8803" width="3.453125" style="98" customWidth="1"/>
    <col min="8804" max="8804" width="3.1796875" style="98" customWidth="1"/>
    <col min="8805" max="8816" width="3.453125" style="98" customWidth="1"/>
    <col min="8817" max="8817" width="0" style="98" hidden="1" customWidth="1"/>
    <col min="8818" max="8818" width="3.26953125" style="98" customWidth="1"/>
    <col min="8819" max="8821" width="0" style="98" hidden="1" customWidth="1"/>
    <col min="8822" max="8822" width="3.453125" style="98" customWidth="1"/>
    <col min="8823" max="8824" width="0" style="98" hidden="1" customWidth="1"/>
    <col min="8825" max="8829" width="3.453125" style="98" customWidth="1"/>
    <col min="8830" max="8855" width="0" style="98" hidden="1" customWidth="1"/>
    <col min="8856" max="8856" width="3.453125" style="98" customWidth="1"/>
    <col min="8857" max="8878" width="4.453125" style="98" customWidth="1"/>
    <col min="8879" max="8879" width="6.1796875" style="98" customWidth="1"/>
    <col min="8880" max="8960" width="9.1796875" style="98"/>
    <col min="8961" max="8961" width="2.81640625" style="98" customWidth="1"/>
    <col min="8962" max="8962" width="9.26953125" style="98" customWidth="1"/>
    <col min="8963" max="8963" width="6" style="98" customWidth="1"/>
    <col min="8964" max="8964" width="6.81640625" style="98" customWidth="1"/>
    <col min="8965" max="8965" width="6.26953125" style="98" customWidth="1"/>
    <col min="8966" max="8966" width="7.453125" style="98" customWidth="1"/>
    <col min="8967" max="8967" width="3.81640625" style="98" customWidth="1"/>
    <col min="8968" max="8968" width="0" style="98" hidden="1" customWidth="1"/>
    <col min="8969" max="8978" width="3.453125" style="98" customWidth="1"/>
    <col min="8979" max="8979" width="3.54296875" style="98" customWidth="1"/>
    <col min="8980" max="9012" width="3.453125" style="98" customWidth="1"/>
    <col min="9013" max="9031" width="0" style="98" hidden="1" customWidth="1"/>
    <col min="9032" max="9047" width="3.453125" style="98" customWidth="1"/>
    <col min="9048" max="9049" width="0" style="98" hidden="1" customWidth="1"/>
    <col min="9050" max="9059" width="3.453125" style="98" customWidth="1"/>
    <col min="9060" max="9060" width="3.1796875" style="98" customWidth="1"/>
    <col min="9061" max="9072" width="3.453125" style="98" customWidth="1"/>
    <col min="9073" max="9073" width="0" style="98" hidden="1" customWidth="1"/>
    <col min="9074" max="9074" width="3.26953125" style="98" customWidth="1"/>
    <col min="9075" max="9077" width="0" style="98" hidden="1" customWidth="1"/>
    <col min="9078" max="9078" width="3.453125" style="98" customWidth="1"/>
    <col min="9079" max="9080" width="0" style="98" hidden="1" customWidth="1"/>
    <col min="9081" max="9085" width="3.453125" style="98" customWidth="1"/>
    <col min="9086" max="9111" width="0" style="98" hidden="1" customWidth="1"/>
    <col min="9112" max="9112" width="3.453125" style="98" customWidth="1"/>
    <col min="9113" max="9134" width="4.453125" style="98" customWidth="1"/>
    <col min="9135" max="9135" width="6.1796875" style="98" customWidth="1"/>
    <col min="9136" max="9216" width="9.1796875" style="98"/>
    <col min="9217" max="9217" width="2.81640625" style="98" customWidth="1"/>
    <col min="9218" max="9218" width="9.26953125" style="98" customWidth="1"/>
    <col min="9219" max="9219" width="6" style="98" customWidth="1"/>
    <col min="9220" max="9220" width="6.81640625" style="98" customWidth="1"/>
    <col min="9221" max="9221" width="6.26953125" style="98" customWidth="1"/>
    <col min="9222" max="9222" width="7.453125" style="98" customWidth="1"/>
    <col min="9223" max="9223" width="3.81640625" style="98" customWidth="1"/>
    <col min="9224" max="9224" width="0" style="98" hidden="1" customWidth="1"/>
    <col min="9225" max="9234" width="3.453125" style="98" customWidth="1"/>
    <col min="9235" max="9235" width="3.54296875" style="98" customWidth="1"/>
    <col min="9236" max="9268" width="3.453125" style="98" customWidth="1"/>
    <col min="9269" max="9287" width="0" style="98" hidden="1" customWidth="1"/>
    <col min="9288" max="9303" width="3.453125" style="98" customWidth="1"/>
    <col min="9304" max="9305" width="0" style="98" hidden="1" customWidth="1"/>
    <col min="9306" max="9315" width="3.453125" style="98" customWidth="1"/>
    <col min="9316" max="9316" width="3.1796875" style="98" customWidth="1"/>
    <col min="9317" max="9328" width="3.453125" style="98" customWidth="1"/>
    <col min="9329" max="9329" width="0" style="98" hidden="1" customWidth="1"/>
    <col min="9330" max="9330" width="3.26953125" style="98" customWidth="1"/>
    <col min="9331" max="9333" width="0" style="98" hidden="1" customWidth="1"/>
    <col min="9334" max="9334" width="3.453125" style="98" customWidth="1"/>
    <col min="9335" max="9336" width="0" style="98" hidden="1" customWidth="1"/>
    <col min="9337" max="9341" width="3.453125" style="98" customWidth="1"/>
    <col min="9342" max="9367" width="0" style="98" hidden="1" customWidth="1"/>
    <col min="9368" max="9368" width="3.453125" style="98" customWidth="1"/>
    <col min="9369" max="9390" width="4.453125" style="98" customWidth="1"/>
    <col min="9391" max="9391" width="6.1796875" style="98" customWidth="1"/>
    <col min="9392" max="9472" width="9.1796875" style="98"/>
    <col min="9473" max="9473" width="2.81640625" style="98" customWidth="1"/>
    <col min="9474" max="9474" width="9.26953125" style="98" customWidth="1"/>
    <col min="9475" max="9475" width="6" style="98" customWidth="1"/>
    <col min="9476" max="9476" width="6.81640625" style="98" customWidth="1"/>
    <col min="9477" max="9477" width="6.26953125" style="98" customWidth="1"/>
    <col min="9478" max="9478" width="7.453125" style="98" customWidth="1"/>
    <col min="9479" max="9479" width="3.81640625" style="98" customWidth="1"/>
    <col min="9480" max="9480" width="0" style="98" hidden="1" customWidth="1"/>
    <col min="9481" max="9490" width="3.453125" style="98" customWidth="1"/>
    <col min="9491" max="9491" width="3.54296875" style="98" customWidth="1"/>
    <col min="9492" max="9524" width="3.453125" style="98" customWidth="1"/>
    <col min="9525" max="9543" width="0" style="98" hidden="1" customWidth="1"/>
    <col min="9544" max="9559" width="3.453125" style="98" customWidth="1"/>
    <col min="9560" max="9561" width="0" style="98" hidden="1" customWidth="1"/>
    <col min="9562" max="9571" width="3.453125" style="98" customWidth="1"/>
    <col min="9572" max="9572" width="3.1796875" style="98" customWidth="1"/>
    <col min="9573" max="9584" width="3.453125" style="98" customWidth="1"/>
    <col min="9585" max="9585" width="0" style="98" hidden="1" customWidth="1"/>
    <col min="9586" max="9586" width="3.26953125" style="98" customWidth="1"/>
    <col min="9587" max="9589" width="0" style="98" hidden="1" customWidth="1"/>
    <col min="9590" max="9590" width="3.453125" style="98" customWidth="1"/>
    <col min="9591" max="9592" width="0" style="98" hidden="1" customWidth="1"/>
    <col min="9593" max="9597" width="3.453125" style="98" customWidth="1"/>
    <col min="9598" max="9623" width="0" style="98" hidden="1" customWidth="1"/>
    <col min="9624" max="9624" width="3.453125" style="98" customWidth="1"/>
    <col min="9625" max="9646" width="4.453125" style="98" customWidth="1"/>
    <col min="9647" max="9647" width="6.1796875" style="98" customWidth="1"/>
    <col min="9648" max="9728" width="9.1796875" style="98"/>
    <col min="9729" max="9729" width="2.81640625" style="98" customWidth="1"/>
    <col min="9730" max="9730" width="9.26953125" style="98" customWidth="1"/>
    <col min="9731" max="9731" width="6" style="98" customWidth="1"/>
    <col min="9732" max="9732" width="6.81640625" style="98" customWidth="1"/>
    <col min="9733" max="9733" width="6.26953125" style="98" customWidth="1"/>
    <col min="9734" max="9734" width="7.453125" style="98" customWidth="1"/>
    <col min="9735" max="9735" width="3.81640625" style="98" customWidth="1"/>
    <col min="9736" max="9736" width="0" style="98" hidden="1" customWidth="1"/>
    <col min="9737" max="9746" width="3.453125" style="98" customWidth="1"/>
    <col min="9747" max="9747" width="3.54296875" style="98" customWidth="1"/>
    <col min="9748" max="9780" width="3.453125" style="98" customWidth="1"/>
    <col min="9781" max="9799" width="0" style="98" hidden="1" customWidth="1"/>
    <col min="9800" max="9815" width="3.453125" style="98" customWidth="1"/>
    <col min="9816" max="9817" width="0" style="98" hidden="1" customWidth="1"/>
    <col min="9818" max="9827" width="3.453125" style="98" customWidth="1"/>
    <col min="9828" max="9828" width="3.1796875" style="98" customWidth="1"/>
    <col min="9829" max="9840" width="3.453125" style="98" customWidth="1"/>
    <col min="9841" max="9841" width="0" style="98" hidden="1" customWidth="1"/>
    <col min="9842" max="9842" width="3.26953125" style="98" customWidth="1"/>
    <col min="9843" max="9845" width="0" style="98" hidden="1" customWidth="1"/>
    <col min="9846" max="9846" width="3.453125" style="98" customWidth="1"/>
    <col min="9847" max="9848" width="0" style="98" hidden="1" customWidth="1"/>
    <col min="9849" max="9853" width="3.453125" style="98" customWidth="1"/>
    <col min="9854" max="9879" width="0" style="98" hidden="1" customWidth="1"/>
    <col min="9880" max="9880" width="3.453125" style="98" customWidth="1"/>
    <col min="9881" max="9902" width="4.453125" style="98" customWidth="1"/>
    <col min="9903" max="9903" width="6.1796875" style="98" customWidth="1"/>
    <col min="9904" max="9984" width="9.1796875" style="98"/>
    <col min="9985" max="9985" width="2.81640625" style="98" customWidth="1"/>
    <col min="9986" max="9986" width="9.26953125" style="98" customWidth="1"/>
    <col min="9987" max="9987" width="6" style="98" customWidth="1"/>
    <col min="9988" max="9988" width="6.81640625" style="98" customWidth="1"/>
    <col min="9989" max="9989" width="6.26953125" style="98" customWidth="1"/>
    <col min="9990" max="9990" width="7.453125" style="98" customWidth="1"/>
    <col min="9991" max="9991" width="3.81640625" style="98" customWidth="1"/>
    <col min="9992" max="9992" width="0" style="98" hidden="1" customWidth="1"/>
    <col min="9993" max="10002" width="3.453125" style="98" customWidth="1"/>
    <col min="10003" max="10003" width="3.54296875" style="98" customWidth="1"/>
    <col min="10004" max="10036" width="3.453125" style="98" customWidth="1"/>
    <col min="10037" max="10055" width="0" style="98" hidden="1" customWidth="1"/>
    <col min="10056" max="10071" width="3.453125" style="98" customWidth="1"/>
    <col min="10072" max="10073" width="0" style="98" hidden="1" customWidth="1"/>
    <col min="10074" max="10083" width="3.453125" style="98" customWidth="1"/>
    <col min="10084" max="10084" width="3.1796875" style="98" customWidth="1"/>
    <col min="10085" max="10096" width="3.453125" style="98" customWidth="1"/>
    <col min="10097" max="10097" width="0" style="98" hidden="1" customWidth="1"/>
    <col min="10098" max="10098" width="3.26953125" style="98" customWidth="1"/>
    <col min="10099" max="10101" width="0" style="98" hidden="1" customWidth="1"/>
    <col min="10102" max="10102" width="3.453125" style="98" customWidth="1"/>
    <col min="10103" max="10104" width="0" style="98" hidden="1" customWidth="1"/>
    <col min="10105" max="10109" width="3.453125" style="98" customWidth="1"/>
    <col min="10110" max="10135" width="0" style="98" hidden="1" customWidth="1"/>
    <col min="10136" max="10136" width="3.453125" style="98" customWidth="1"/>
    <col min="10137" max="10158" width="4.453125" style="98" customWidth="1"/>
    <col min="10159" max="10159" width="6.1796875" style="98" customWidth="1"/>
    <col min="10160" max="10240" width="9.1796875" style="98"/>
    <col min="10241" max="10241" width="2.81640625" style="98" customWidth="1"/>
    <col min="10242" max="10242" width="9.26953125" style="98" customWidth="1"/>
    <col min="10243" max="10243" width="6" style="98" customWidth="1"/>
    <col min="10244" max="10244" width="6.81640625" style="98" customWidth="1"/>
    <col min="10245" max="10245" width="6.26953125" style="98" customWidth="1"/>
    <col min="10246" max="10246" width="7.453125" style="98" customWidth="1"/>
    <col min="10247" max="10247" width="3.81640625" style="98" customWidth="1"/>
    <col min="10248" max="10248" width="0" style="98" hidden="1" customWidth="1"/>
    <col min="10249" max="10258" width="3.453125" style="98" customWidth="1"/>
    <col min="10259" max="10259" width="3.54296875" style="98" customWidth="1"/>
    <col min="10260" max="10292" width="3.453125" style="98" customWidth="1"/>
    <col min="10293" max="10311" width="0" style="98" hidden="1" customWidth="1"/>
    <col min="10312" max="10327" width="3.453125" style="98" customWidth="1"/>
    <col min="10328" max="10329" width="0" style="98" hidden="1" customWidth="1"/>
    <col min="10330" max="10339" width="3.453125" style="98" customWidth="1"/>
    <col min="10340" max="10340" width="3.1796875" style="98" customWidth="1"/>
    <col min="10341" max="10352" width="3.453125" style="98" customWidth="1"/>
    <col min="10353" max="10353" width="0" style="98" hidden="1" customWidth="1"/>
    <col min="10354" max="10354" width="3.26953125" style="98" customWidth="1"/>
    <col min="10355" max="10357" width="0" style="98" hidden="1" customWidth="1"/>
    <col min="10358" max="10358" width="3.453125" style="98" customWidth="1"/>
    <col min="10359" max="10360" width="0" style="98" hidden="1" customWidth="1"/>
    <col min="10361" max="10365" width="3.453125" style="98" customWidth="1"/>
    <col min="10366" max="10391" width="0" style="98" hidden="1" customWidth="1"/>
    <col min="10392" max="10392" width="3.453125" style="98" customWidth="1"/>
    <col min="10393" max="10414" width="4.453125" style="98" customWidth="1"/>
    <col min="10415" max="10415" width="6.1796875" style="98" customWidth="1"/>
    <col min="10416" max="10496" width="9.1796875" style="98"/>
    <col min="10497" max="10497" width="2.81640625" style="98" customWidth="1"/>
    <col min="10498" max="10498" width="9.26953125" style="98" customWidth="1"/>
    <col min="10499" max="10499" width="6" style="98" customWidth="1"/>
    <col min="10500" max="10500" width="6.81640625" style="98" customWidth="1"/>
    <col min="10501" max="10501" width="6.26953125" style="98" customWidth="1"/>
    <col min="10502" max="10502" width="7.453125" style="98" customWidth="1"/>
    <col min="10503" max="10503" width="3.81640625" style="98" customWidth="1"/>
    <col min="10504" max="10504" width="0" style="98" hidden="1" customWidth="1"/>
    <col min="10505" max="10514" width="3.453125" style="98" customWidth="1"/>
    <col min="10515" max="10515" width="3.54296875" style="98" customWidth="1"/>
    <col min="10516" max="10548" width="3.453125" style="98" customWidth="1"/>
    <col min="10549" max="10567" width="0" style="98" hidden="1" customWidth="1"/>
    <col min="10568" max="10583" width="3.453125" style="98" customWidth="1"/>
    <col min="10584" max="10585" width="0" style="98" hidden="1" customWidth="1"/>
    <col min="10586" max="10595" width="3.453125" style="98" customWidth="1"/>
    <col min="10596" max="10596" width="3.1796875" style="98" customWidth="1"/>
    <col min="10597" max="10608" width="3.453125" style="98" customWidth="1"/>
    <col min="10609" max="10609" width="0" style="98" hidden="1" customWidth="1"/>
    <col min="10610" max="10610" width="3.26953125" style="98" customWidth="1"/>
    <col min="10611" max="10613" width="0" style="98" hidden="1" customWidth="1"/>
    <col min="10614" max="10614" width="3.453125" style="98" customWidth="1"/>
    <col min="10615" max="10616" width="0" style="98" hidden="1" customWidth="1"/>
    <col min="10617" max="10621" width="3.453125" style="98" customWidth="1"/>
    <col min="10622" max="10647" width="0" style="98" hidden="1" customWidth="1"/>
    <col min="10648" max="10648" width="3.453125" style="98" customWidth="1"/>
    <col min="10649" max="10670" width="4.453125" style="98" customWidth="1"/>
    <col min="10671" max="10671" width="6.1796875" style="98" customWidth="1"/>
    <col min="10672" max="10752" width="9.1796875" style="98"/>
    <col min="10753" max="10753" width="2.81640625" style="98" customWidth="1"/>
    <col min="10754" max="10754" width="9.26953125" style="98" customWidth="1"/>
    <col min="10755" max="10755" width="6" style="98" customWidth="1"/>
    <col min="10756" max="10756" width="6.81640625" style="98" customWidth="1"/>
    <col min="10757" max="10757" width="6.26953125" style="98" customWidth="1"/>
    <col min="10758" max="10758" width="7.453125" style="98" customWidth="1"/>
    <col min="10759" max="10759" width="3.81640625" style="98" customWidth="1"/>
    <col min="10760" max="10760" width="0" style="98" hidden="1" customWidth="1"/>
    <col min="10761" max="10770" width="3.453125" style="98" customWidth="1"/>
    <col min="10771" max="10771" width="3.54296875" style="98" customWidth="1"/>
    <col min="10772" max="10804" width="3.453125" style="98" customWidth="1"/>
    <col min="10805" max="10823" width="0" style="98" hidden="1" customWidth="1"/>
    <col min="10824" max="10839" width="3.453125" style="98" customWidth="1"/>
    <col min="10840" max="10841" width="0" style="98" hidden="1" customWidth="1"/>
    <col min="10842" max="10851" width="3.453125" style="98" customWidth="1"/>
    <col min="10852" max="10852" width="3.1796875" style="98" customWidth="1"/>
    <col min="10853" max="10864" width="3.453125" style="98" customWidth="1"/>
    <col min="10865" max="10865" width="0" style="98" hidden="1" customWidth="1"/>
    <col min="10866" max="10866" width="3.26953125" style="98" customWidth="1"/>
    <col min="10867" max="10869" width="0" style="98" hidden="1" customWidth="1"/>
    <col min="10870" max="10870" width="3.453125" style="98" customWidth="1"/>
    <col min="10871" max="10872" width="0" style="98" hidden="1" customWidth="1"/>
    <col min="10873" max="10877" width="3.453125" style="98" customWidth="1"/>
    <col min="10878" max="10903" width="0" style="98" hidden="1" customWidth="1"/>
    <col min="10904" max="10904" width="3.453125" style="98" customWidth="1"/>
    <col min="10905" max="10926" width="4.453125" style="98" customWidth="1"/>
    <col min="10927" max="10927" width="6.1796875" style="98" customWidth="1"/>
    <col min="10928" max="11008" width="9.1796875" style="98"/>
    <col min="11009" max="11009" width="2.81640625" style="98" customWidth="1"/>
    <col min="11010" max="11010" width="9.26953125" style="98" customWidth="1"/>
    <col min="11011" max="11011" width="6" style="98" customWidth="1"/>
    <col min="11012" max="11012" width="6.81640625" style="98" customWidth="1"/>
    <col min="11013" max="11013" width="6.26953125" style="98" customWidth="1"/>
    <col min="11014" max="11014" width="7.453125" style="98" customWidth="1"/>
    <col min="11015" max="11015" width="3.81640625" style="98" customWidth="1"/>
    <col min="11016" max="11016" width="0" style="98" hidden="1" customWidth="1"/>
    <col min="11017" max="11026" width="3.453125" style="98" customWidth="1"/>
    <col min="11027" max="11027" width="3.54296875" style="98" customWidth="1"/>
    <col min="11028" max="11060" width="3.453125" style="98" customWidth="1"/>
    <col min="11061" max="11079" width="0" style="98" hidden="1" customWidth="1"/>
    <col min="11080" max="11095" width="3.453125" style="98" customWidth="1"/>
    <col min="11096" max="11097" width="0" style="98" hidden="1" customWidth="1"/>
    <col min="11098" max="11107" width="3.453125" style="98" customWidth="1"/>
    <col min="11108" max="11108" width="3.1796875" style="98" customWidth="1"/>
    <col min="11109" max="11120" width="3.453125" style="98" customWidth="1"/>
    <col min="11121" max="11121" width="0" style="98" hidden="1" customWidth="1"/>
    <col min="11122" max="11122" width="3.26953125" style="98" customWidth="1"/>
    <col min="11123" max="11125" width="0" style="98" hidden="1" customWidth="1"/>
    <col min="11126" max="11126" width="3.453125" style="98" customWidth="1"/>
    <col min="11127" max="11128" width="0" style="98" hidden="1" customWidth="1"/>
    <col min="11129" max="11133" width="3.453125" style="98" customWidth="1"/>
    <col min="11134" max="11159" width="0" style="98" hidden="1" customWidth="1"/>
    <col min="11160" max="11160" width="3.453125" style="98" customWidth="1"/>
    <col min="11161" max="11182" width="4.453125" style="98" customWidth="1"/>
    <col min="11183" max="11183" width="6.1796875" style="98" customWidth="1"/>
    <col min="11184" max="11264" width="9.1796875" style="98"/>
    <col min="11265" max="11265" width="2.81640625" style="98" customWidth="1"/>
    <col min="11266" max="11266" width="9.26953125" style="98" customWidth="1"/>
    <col min="11267" max="11267" width="6" style="98" customWidth="1"/>
    <col min="11268" max="11268" width="6.81640625" style="98" customWidth="1"/>
    <col min="11269" max="11269" width="6.26953125" style="98" customWidth="1"/>
    <col min="11270" max="11270" width="7.453125" style="98" customWidth="1"/>
    <col min="11271" max="11271" width="3.81640625" style="98" customWidth="1"/>
    <col min="11272" max="11272" width="0" style="98" hidden="1" customWidth="1"/>
    <col min="11273" max="11282" width="3.453125" style="98" customWidth="1"/>
    <col min="11283" max="11283" width="3.54296875" style="98" customWidth="1"/>
    <col min="11284" max="11316" width="3.453125" style="98" customWidth="1"/>
    <col min="11317" max="11335" width="0" style="98" hidden="1" customWidth="1"/>
    <col min="11336" max="11351" width="3.453125" style="98" customWidth="1"/>
    <col min="11352" max="11353" width="0" style="98" hidden="1" customWidth="1"/>
    <col min="11354" max="11363" width="3.453125" style="98" customWidth="1"/>
    <col min="11364" max="11364" width="3.1796875" style="98" customWidth="1"/>
    <col min="11365" max="11376" width="3.453125" style="98" customWidth="1"/>
    <col min="11377" max="11377" width="0" style="98" hidden="1" customWidth="1"/>
    <col min="11378" max="11378" width="3.26953125" style="98" customWidth="1"/>
    <col min="11379" max="11381" width="0" style="98" hidden="1" customWidth="1"/>
    <col min="11382" max="11382" width="3.453125" style="98" customWidth="1"/>
    <col min="11383" max="11384" width="0" style="98" hidden="1" customWidth="1"/>
    <col min="11385" max="11389" width="3.453125" style="98" customWidth="1"/>
    <col min="11390" max="11415" width="0" style="98" hidden="1" customWidth="1"/>
    <col min="11416" max="11416" width="3.453125" style="98" customWidth="1"/>
    <col min="11417" max="11438" width="4.453125" style="98" customWidth="1"/>
    <col min="11439" max="11439" width="6.1796875" style="98" customWidth="1"/>
    <col min="11440" max="11520" width="9.1796875" style="98"/>
    <col min="11521" max="11521" width="2.81640625" style="98" customWidth="1"/>
    <col min="11522" max="11522" width="9.26953125" style="98" customWidth="1"/>
    <col min="11523" max="11523" width="6" style="98" customWidth="1"/>
    <col min="11524" max="11524" width="6.81640625" style="98" customWidth="1"/>
    <col min="11525" max="11525" width="6.26953125" style="98" customWidth="1"/>
    <col min="11526" max="11526" width="7.453125" style="98" customWidth="1"/>
    <col min="11527" max="11527" width="3.81640625" style="98" customWidth="1"/>
    <col min="11528" max="11528" width="0" style="98" hidden="1" customWidth="1"/>
    <col min="11529" max="11538" width="3.453125" style="98" customWidth="1"/>
    <col min="11539" max="11539" width="3.54296875" style="98" customWidth="1"/>
    <col min="11540" max="11572" width="3.453125" style="98" customWidth="1"/>
    <col min="11573" max="11591" width="0" style="98" hidden="1" customWidth="1"/>
    <col min="11592" max="11607" width="3.453125" style="98" customWidth="1"/>
    <col min="11608" max="11609" width="0" style="98" hidden="1" customWidth="1"/>
    <col min="11610" max="11619" width="3.453125" style="98" customWidth="1"/>
    <col min="11620" max="11620" width="3.1796875" style="98" customWidth="1"/>
    <col min="11621" max="11632" width="3.453125" style="98" customWidth="1"/>
    <col min="11633" max="11633" width="0" style="98" hidden="1" customWidth="1"/>
    <col min="11634" max="11634" width="3.26953125" style="98" customWidth="1"/>
    <col min="11635" max="11637" width="0" style="98" hidden="1" customWidth="1"/>
    <col min="11638" max="11638" width="3.453125" style="98" customWidth="1"/>
    <col min="11639" max="11640" width="0" style="98" hidden="1" customWidth="1"/>
    <col min="11641" max="11645" width="3.453125" style="98" customWidth="1"/>
    <col min="11646" max="11671" width="0" style="98" hidden="1" customWidth="1"/>
    <col min="11672" max="11672" width="3.453125" style="98" customWidth="1"/>
    <col min="11673" max="11694" width="4.453125" style="98" customWidth="1"/>
    <col min="11695" max="11695" width="6.1796875" style="98" customWidth="1"/>
    <col min="11696" max="11776" width="9.1796875" style="98"/>
    <col min="11777" max="11777" width="2.81640625" style="98" customWidth="1"/>
    <col min="11778" max="11778" width="9.26953125" style="98" customWidth="1"/>
    <col min="11779" max="11779" width="6" style="98" customWidth="1"/>
    <col min="11780" max="11780" width="6.81640625" style="98" customWidth="1"/>
    <col min="11781" max="11781" width="6.26953125" style="98" customWidth="1"/>
    <col min="11782" max="11782" width="7.453125" style="98" customWidth="1"/>
    <col min="11783" max="11783" width="3.81640625" style="98" customWidth="1"/>
    <col min="11784" max="11784" width="0" style="98" hidden="1" customWidth="1"/>
    <col min="11785" max="11794" width="3.453125" style="98" customWidth="1"/>
    <col min="11795" max="11795" width="3.54296875" style="98" customWidth="1"/>
    <col min="11796" max="11828" width="3.453125" style="98" customWidth="1"/>
    <col min="11829" max="11847" width="0" style="98" hidden="1" customWidth="1"/>
    <col min="11848" max="11863" width="3.453125" style="98" customWidth="1"/>
    <col min="11864" max="11865" width="0" style="98" hidden="1" customWidth="1"/>
    <col min="11866" max="11875" width="3.453125" style="98" customWidth="1"/>
    <col min="11876" max="11876" width="3.1796875" style="98" customWidth="1"/>
    <col min="11877" max="11888" width="3.453125" style="98" customWidth="1"/>
    <col min="11889" max="11889" width="0" style="98" hidden="1" customWidth="1"/>
    <col min="11890" max="11890" width="3.26953125" style="98" customWidth="1"/>
    <col min="11891" max="11893" width="0" style="98" hidden="1" customWidth="1"/>
    <col min="11894" max="11894" width="3.453125" style="98" customWidth="1"/>
    <col min="11895" max="11896" width="0" style="98" hidden="1" customWidth="1"/>
    <col min="11897" max="11901" width="3.453125" style="98" customWidth="1"/>
    <col min="11902" max="11927" width="0" style="98" hidden="1" customWidth="1"/>
    <col min="11928" max="11928" width="3.453125" style="98" customWidth="1"/>
    <col min="11929" max="11950" width="4.453125" style="98" customWidth="1"/>
    <col min="11951" max="11951" width="6.1796875" style="98" customWidth="1"/>
    <col min="11952" max="12032" width="9.1796875" style="98"/>
    <col min="12033" max="12033" width="2.81640625" style="98" customWidth="1"/>
    <col min="12034" max="12034" width="9.26953125" style="98" customWidth="1"/>
    <col min="12035" max="12035" width="6" style="98" customWidth="1"/>
    <col min="12036" max="12036" width="6.81640625" style="98" customWidth="1"/>
    <col min="12037" max="12037" width="6.26953125" style="98" customWidth="1"/>
    <col min="12038" max="12038" width="7.453125" style="98" customWidth="1"/>
    <col min="12039" max="12039" width="3.81640625" style="98" customWidth="1"/>
    <col min="12040" max="12040" width="0" style="98" hidden="1" customWidth="1"/>
    <col min="12041" max="12050" width="3.453125" style="98" customWidth="1"/>
    <col min="12051" max="12051" width="3.54296875" style="98" customWidth="1"/>
    <col min="12052" max="12084" width="3.453125" style="98" customWidth="1"/>
    <col min="12085" max="12103" width="0" style="98" hidden="1" customWidth="1"/>
    <col min="12104" max="12119" width="3.453125" style="98" customWidth="1"/>
    <col min="12120" max="12121" width="0" style="98" hidden="1" customWidth="1"/>
    <col min="12122" max="12131" width="3.453125" style="98" customWidth="1"/>
    <col min="12132" max="12132" width="3.1796875" style="98" customWidth="1"/>
    <col min="12133" max="12144" width="3.453125" style="98" customWidth="1"/>
    <col min="12145" max="12145" width="0" style="98" hidden="1" customWidth="1"/>
    <col min="12146" max="12146" width="3.26953125" style="98" customWidth="1"/>
    <col min="12147" max="12149" width="0" style="98" hidden="1" customWidth="1"/>
    <col min="12150" max="12150" width="3.453125" style="98" customWidth="1"/>
    <col min="12151" max="12152" width="0" style="98" hidden="1" customWidth="1"/>
    <col min="12153" max="12157" width="3.453125" style="98" customWidth="1"/>
    <col min="12158" max="12183" width="0" style="98" hidden="1" customWidth="1"/>
    <col min="12184" max="12184" width="3.453125" style="98" customWidth="1"/>
    <col min="12185" max="12206" width="4.453125" style="98" customWidth="1"/>
    <col min="12207" max="12207" width="6.1796875" style="98" customWidth="1"/>
    <col min="12208" max="12288" width="9.1796875" style="98"/>
    <col min="12289" max="12289" width="2.81640625" style="98" customWidth="1"/>
    <col min="12290" max="12290" width="9.26953125" style="98" customWidth="1"/>
    <col min="12291" max="12291" width="6" style="98" customWidth="1"/>
    <col min="12292" max="12292" width="6.81640625" style="98" customWidth="1"/>
    <col min="12293" max="12293" width="6.26953125" style="98" customWidth="1"/>
    <col min="12294" max="12294" width="7.453125" style="98" customWidth="1"/>
    <col min="12295" max="12295" width="3.81640625" style="98" customWidth="1"/>
    <col min="12296" max="12296" width="0" style="98" hidden="1" customWidth="1"/>
    <col min="12297" max="12306" width="3.453125" style="98" customWidth="1"/>
    <col min="12307" max="12307" width="3.54296875" style="98" customWidth="1"/>
    <col min="12308" max="12340" width="3.453125" style="98" customWidth="1"/>
    <col min="12341" max="12359" width="0" style="98" hidden="1" customWidth="1"/>
    <col min="12360" max="12375" width="3.453125" style="98" customWidth="1"/>
    <col min="12376" max="12377" width="0" style="98" hidden="1" customWidth="1"/>
    <col min="12378" max="12387" width="3.453125" style="98" customWidth="1"/>
    <col min="12388" max="12388" width="3.1796875" style="98" customWidth="1"/>
    <col min="12389" max="12400" width="3.453125" style="98" customWidth="1"/>
    <col min="12401" max="12401" width="0" style="98" hidden="1" customWidth="1"/>
    <col min="12402" max="12402" width="3.26953125" style="98" customWidth="1"/>
    <col min="12403" max="12405" width="0" style="98" hidden="1" customWidth="1"/>
    <col min="12406" max="12406" width="3.453125" style="98" customWidth="1"/>
    <col min="12407" max="12408" width="0" style="98" hidden="1" customWidth="1"/>
    <col min="12409" max="12413" width="3.453125" style="98" customWidth="1"/>
    <col min="12414" max="12439" width="0" style="98" hidden="1" customWidth="1"/>
    <col min="12440" max="12440" width="3.453125" style="98" customWidth="1"/>
    <col min="12441" max="12462" width="4.453125" style="98" customWidth="1"/>
    <col min="12463" max="12463" width="6.1796875" style="98" customWidth="1"/>
    <col min="12464" max="12544" width="9.1796875" style="98"/>
    <col min="12545" max="12545" width="2.81640625" style="98" customWidth="1"/>
    <col min="12546" max="12546" width="9.26953125" style="98" customWidth="1"/>
    <col min="12547" max="12547" width="6" style="98" customWidth="1"/>
    <col min="12548" max="12548" width="6.81640625" style="98" customWidth="1"/>
    <col min="12549" max="12549" width="6.26953125" style="98" customWidth="1"/>
    <col min="12550" max="12550" width="7.453125" style="98" customWidth="1"/>
    <col min="12551" max="12551" width="3.81640625" style="98" customWidth="1"/>
    <col min="12552" max="12552" width="0" style="98" hidden="1" customWidth="1"/>
    <col min="12553" max="12562" width="3.453125" style="98" customWidth="1"/>
    <col min="12563" max="12563" width="3.54296875" style="98" customWidth="1"/>
    <col min="12564" max="12596" width="3.453125" style="98" customWidth="1"/>
    <col min="12597" max="12615" width="0" style="98" hidden="1" customWidth="1"/>
    <col min="12616" max="12631" width="3.453125" style="98" customWidth="1"/>
    <col min="12632" max="12633" width="0" style="98" hidden="1" customWidth="1"/>
    <col min="12634" max="12643" width="3.453125" style="98" customWidth="1"/>
    <col min="12644" max="12644" width="3.1796875" style="98" customWidth="1"/>
    <col min="12645" max="12656" width="3.453125" style="98" customWidth="1"/>
    <col min="12657" max="12657" width="0" style="98" hidden="1" customWidth="1"/>
    <col min="12658" max="12658" width="3.26953125" style="98" customWidth="1"/>
    <col min="12659" max="12661" width="0" style="98" hidden="1" customWidth="1"/>
    <col min="12662" max="12662" width="3.453125" style="98" customWidth="1"/>
    <col min="12663" max="12664" width="0" style="98" hidden="1" customWidth="1"/>
    <col min="12665" max="12669" width="3.453125" style="98" customWidth="1"/>
    <col min="12670" max="12695" width="0" style="98" hidden="1" customWidth="1"/>
    <col min="12696" max="12696" width="3.453125" style="98" customWidth="1"/>
    <col min="12697" max="12718" width="4.453125" style="98" customWidth="1"/>
    <col min="12719" max="12719" width="6.1796875" style="98" customWidth="1"/>
    <col min="12720" max="12800" width="9.1796875" style="98"/>
    <col min="12801" max="12801" width="2.81640625" style="98" customWidth="1"/>
    <col min="12802" max="12802" width="9.26953125" style="98" customWidth="1"/>
    <col min="12803" max="12803" width="6" style="98" customWidth="1"/>
    <col min="12804" max="12804" width="6.81640625" style="98" customWidth="1"/>
    <col min="12805" max="12805" width="6.26953125" style="98" customWidth="1"/>
    <col min="12806" max="12806" width="7.453125" style="98" customWidth="1"/>
    <col min="12807" max="12807" width="3.81640625" style="98" customWidth="1"/>
    <col min="12808" max="12808" width="0" style="98" hidden="1" customWidth="1"/>
    <col min="12809" max="12818" width="3.453125" style="98" customWidth="1"/>
    <col min="12819" max="12819" width="3.54296875" style="98" customWidth="1"/>
    <col min="12820" max="12852" width="3.453125" style="98" customWidth="1"/>
    <col min="12853" max="12871" width="0" style="98" hidden="1" customWidth="1"/>
    <col min="12872" max="12887" width="3.453125" style="98" customWidth="1"/>
    <col min="12888" max="12889" width="0" style="98" hidden="1" customWidth="1"/>
    <col min="12890" max="12899" width="3.453125" style="98" customWidth="1"/>
    <col min="12900" max="12900" width="3.1796875" style="98" customWidth="1"/>
    <col min="12901" max="12912" width="3.453125" style="98" customWidth="1"/>
    <col min="12913" max="12913" width="0" style="98" hidden="1" customWidth="1"/>
    <col min="12914" max="12914" width="3.26953125" style="98" customWidth="1"/>
    <col min="12915" max="12917" width="0" style="98" hidden="1" customWidth="1"/>
    <col min="12918" max="12918" width="3.453125" style="98" customWidth="1"/>
    <col min="12919" max="12920" width="0" style="98" hidden="1" customWidth="1"/>
    <col min="12921" max="12925" width="3.453125" style="98" customWidth="1"/>
    <col min="12926" max="12951" width="0" style="98" hidden="1" customWidth="1"/>
    <col min="12952" max="12952" width="3.453125" style="98" customWidth="1"/>
    <col min="12953" max="12974" width="4.453125" style="98" customWidth="1"/>
    <col min="12975" max="12975" width="6.1796875" style="98" customWidth="1"/>
    <col min="12976" max="13056" width="9.1796875" style="98"/>
    <col min="13057" max="13057" width="2.81640625" style="98" customWidth="1"/>
    <col min="13058" max="13058" width="9.26953125" style="98" customWidth="1"/>
    <col min="13059" max="13059" width="6" style="98" customWidth="1"/>
    <col min="13060" max="13060" width="6.81640625" style="98" customWidth="1"/>
    <col min="13061" max="13061" width="6.26953125" style="98" customWidth="1"/>
    <col min="13062" max="13062" width="7.453125" style="98" customWidth="1"/>
    <col min="13063" max="13063" width="3.81640625" style="98" customWidth="1"/>
    <col min="13064" max="13064" width="0" style="98" hidden="1" customWidth="1"/>
    <col min="13065" max="13074" width="3.453125" style="98" customWidth="1"/>
    <col min="13075" max="13075" width="3.54296875" style="98" customWidth="1"/>
    <col min="13076" max="13108" width="3.453125" style="98" customWidth="1"/>
    <col min="13109" max="13127" width="0" style="98" hidden="1" customWidth="1"/>
    <col min="13128" max="13143" width="3.453125" style="98" customWidth="1"/>
    <col min="13144" max="13145" width="0" style="98" hidden="1" customWidth="1"/>
    <col min="13146" max="13155" width="3.453125" style="98" customWidth="1"/>
    <col min="13156" max="13156" width="3.1796875" style="98" customWidth="1"/>
    <col min="13157" max="13168" width="3.453125" style="98" customWidth="1"/>
    <col min="13169" max="13169" width="0" style="98" hidden="1" customWidth="1"/>
    <col min="13170" max="13170" width="3.26953125" style="98" customWidth="1"/>
    <col min="13171" max="13173" width="0" style="98" hidden="1" customWidth="1"/>
    <col min="13174" max="13174" width="3.453125" style="98" customWidth="1"/>
    <col min="13175" max="13176" width="0" style="98" hidden="1" customWidth="1"/>
    <col min="13177" max="13181" width="3.453125" style="98" customWidth="1"/>
    <col min="13182" max="13207" width="0" style="98" hidden="1" customWidth="1"/>
    <col min="13208" max="13208" width="3.453125" style="98" customWidth="1"/>
    <col min="13209" max="13230" width="4.453125" style="98" customWidth="1"/>
    <col min="13231" max="13231" width="6.1796875" style="98" customWidth="1"/>
    <col min="13232" max="13312" width="9.1796875" style="98"/>
    <col min="13313" max="13313" width="2.81640625" style="98" customWidth="1"/>
    <col min="13314" max="13314" width="9.26953125" style="98" customWidth="1"/>
    <col min="13315" max="13315" width="6" style="98" customWidth="1"/>
    <col min="13316" max="13316" width="6.81640625" style="98" customWidth="1"/>
    <col min="13317" max="13317" width="6.26953125" style="98" customWidth="1"/>
    <col min="13318" max="13318" width="7.453125" style="98" customWidth="1"/>
    <col min="13319" max="13319" width="3.81640625" style="98" customWidth="1"/>
    <col min="13320" max="13320" width="0" style="98" hidden="1" customWidth="1"/>
    <col min="13321" max="13330" width="3.453125" style="98" customWidth="1"/>
    <col min="13331" max="13331" width="3.54296875" style="98" customWidth="1"/>
    <col min="13332" max="13364" width="3.453125" style="98" customWidth="1"/>
    <col min="13365" max="13383" width="0" style="98" hidden="1" customWidth="1"/>
    <col min="13384" max="13399" width="3.453125" style="98" customWidth="1"/>
    <col min="13400" max="13401" width="0" style="98" hidden="1" customWidth="1"/>
    <col min="13402" max="13411" width="3.453125" style="98" customWidth="1"/>
    <col min="13412" max="13412" width="3.1796875" style="98" customWidth="1"/>
    <col min="13413" max="13424" width="3.453125" style="98" customWidth="1"/>
    <col min="13425" max="13425" width="0" style="98" hidden="1" customWidth="1"/>
    <col min="13426" max="13426" width="3.26953125" style="98" customWidth="1"/>
    <col min="13427" max="13429" width="0" style="98" hidden="1" customWidth="1"/>
    <col min="13430" max="13430" width="3.453125" style="98" customWidth="1"/>
    <col min="13431" max="13432" width="0" style="98" hidden="1" customWidth="1"/>
    <col min="13433" max="13437" width="3.453125" style="98" customWidth="1"/>
    <col min="13438" max="13463" width="0" style="98" hidden="1" customWidth="1"/>
    <col min="13464" max="13464" width="3.453125" style="98" customWidth="1"/>
    <col min="13465" max="13486" width="4.453125" style="98" customWidth="1"/>
    <col min="13487" max="13487" width="6.1796875" style="98" customWidth="1"/>
    <col min="13488" max="13568" width="9.1796875" style="98"/>
    <col min="13569" max="13569" width="2.81640625" style="98" customWidth="1"/>
    <col min="13570" max="13570" width="9.26953125" style="98" customWidth="1"/>
    <col min="13571" max="13571" width="6" style="98" customWidth="1"/>
    <col min="13572" max="13572" width="6.81640625" style="98" customWidth="1"/>
    <col min="13573" max="13573" width="6.26953125" style="98" customWidth="1"/>
    <col min="13574" max="13574" width="7.453125" style="98" customWidth="1"/>
    <col min="13575" max="13575" width="3.81640625" style="98" customWidth="1"/>
    <col min="13576" max="13576" width="0" style="98" hidden="1" customWidth="1"/>
    <col min="13577" max="13586" width="3.453125" style="98" customWidth="1"/>
    <col min="13587" max="13587" width="3.54296875" style="98" customWidth="1"/>
    <col min="13588" max="13620" width="3.453125" style="98" customWidth="1"/>
    <col min="13621" max="13639" width="0" style="98" hidden="1" customWidth="1"/>
    <col min="13640" max="13655" width="3.453125" style="98" customWidth="1"/>
    <col min="13656" max="13657" width="0" style="98" hidden="1" customWidth="1"/>
    <col min="13658" max="13667" width="3.453125" style="98" customWidth="1"/>
    <col min="13668" max="13668" width="3.1796875" style="98" customWidth="1"/>
    <col min="13669" max="13680" width="3.453125" style="98" customWidth="1"/>
    <col min="13681" max="13681" width="0" style="98" hidden="1" customWidth="1"/>
    <col min="13682" max="13682" width="3.26953125" style="98" customWidth="1"/>
    <col min="13683" max="13685" width="0" style="98" hidden="1" customWidth="1"/>
    <col min="13686" max="13686" width="3.453125" style="98" customWidth="1"/>
    <col min="13687" max="13688" width="0" style="98" hidden="1" customWidth="1"/>
    <col min="13689" max="13693" width="3.453125" style="98" customWidth="1"/>
    <col min="13694" max="13719" width="0" style="98" hidden="1" customWidth="1"/>
    <col min="13720" max="13720" width="3.453125" style="98" customWidth="1"/>
    <col min="13721" max="13742" width="4.453125" style="98" customWidth="1"/>
    <col min="13743" max="13743" width="6.1796875" style="98" customWidth="1"/>
    <col min="13744" max="13824" width="9.1796875" style="98"/>
    <col min="13825" max="13825" width="2.81640625" style="98" customWidth="1"/>
    <col min="13826" max="13826" width="9.26953125" style="98" customWidth="1"/>
    <col min="13827" max="13827" width="6" style="98" customWidth="1"/>
    <col min="13828" max="13828" width="6.81640625" style="98" customWidth="1"/>
    <col min="13829" max="13829" width="6.26953125" style="98" customWidth="1"/>
    <col min="13830" max="13830" width="7.453125" style="98" customWidth="1"/>
    <col min="13831" max="13831" width="3.81640625" style="98" customWidth="1"/>
    <col min="13832" max="13832" width="0" style="98" hidden="1" customWidth="1"/>
    <col min="13833" max="13842" width="3.453125" style="98" customWidth="1"/>
    <col min="13843" max="13843" width="3.54296875" style="98" customWidth="1"/>
    <col min="13844" max="13876" width="3.453125" style="98" customWidth="1"/>
    <col min="13877" max="13895" width="0" style="98" hidden="1" customWidth="1"/>
    <col min="13896" max="13911" width="3.453125" style="98" customWidth="1"/>
    <col min="13912" max="13913" width="0" style="98" hidden="1" customWidth="1"/>
    <col min="13914" max="13923" width="3.453125" style="98" customWidth="1"/>
    <col min="13924" max="13924" width="3.1796875" style="98" customWidth="1"/>
    <col min="13925" max="13936" width="3.453125" style="98" customWidth="1"/>
    <col min="13937" max="13937" width="0" style="98" hidden="1" customWidth="1"/>
    <col min="13938" max="13938" width="3.26953125" style="98" customWidth="1"/>
    <col min="13939" max="13941" width="0" style="98" hidden="1" customWidth="1"/>
    <col min="13942" max="13942" width="3.453125" style="98" customWidth="1"/>
    <col min="13943" max="13944" width="0" style="98" hidden="1" customWidth="1"/>
    <col min="13945" max="13949" width="3.453125" style="98" customWidth="1"/>
    <col min="13950" max="13975" width="0" style="98" hidden="1" customWidth="1"/>
    <col min="13976" max="13976" width="3.453125" style="98" customWidth="1"/>
    <col min="13977" max="13998" width="4.453125" style="98" customWidth="1"/>
    <col min="13999" max="13999" width="6.1796875" style="98" customWidth="1"/>
    <col min="14000" max="14080" width="9.1796875" style="98"/>
    <col min="14081" max="14081" width="2.81640625" style="98" customWidth="1"/>
    <col min="14082" max="14082" width="9.26953125" style="98" customWidth="1"/>
    <col min="14083" max="14083" width="6" style="98" customWidth="1"/>
    <col min="14084" max="14084" width="6.81640625" style="98" customWidth="1"/>
    <col min="14085" max="14085" width="6.26953125" style="98" customWidth="1"/>
    <col min="14086" max="14086" width="7.453125" style="98" customWidth="1"/>
    <col min="14087" max="14087" width="3.81640625" style="98" customWidth="1"/>
    <col min="14088" max="14088" width="0" style="98" hidden="1" customWidth="1"/>
    <col min="14089" max="14098" width="3.453125" style="98" customWidth="1"/>
    <col min="14099" max="14099" width="3.54296875" style="98" customWidth="1"/>
    <col min="14100" max="14132" width="3.453125" style="98" customWidth="1"/>
    <col min="14133" max="14151" width="0" style="98" hidden="1" customWidth="1"/>
    <col min="14152" max="14167" width="3.453125" style="98" customWidth="1"/>
    <col min="14168" max="14169" width="0" style="98" hidden="1" customWidth="1"/>
    <col min="14170" max="14179" width="3.453125" style="98" customWidth="1"/>
    <col min="14180" max="14180" width="3.1796875" style="98" customWidth="1"/>
    <col min="14181" max="14192" width="3.453125" style="98" customWidth="1"/>
    <col min="14193" max="14193" width="0" style="98" hidden="1" customWidth="1"/>
    <col min="14194" max="14194" width="3.26953125" style="98" customWidth="1"/>
    <col min="14195" max="14197" width="0" style="98" hidden="1" customWidth="1"/>
    <col min="14198" max="14198" width="3.453125" style="98" customWidth="1"/>
    <col min="14199" max="14200" width="0" style="98" hidden="1" customWidth="1"/>
    <col min="14201" max="14205" width="3.453125" style="98" customWidth="1"/>
    <col min="14206" max="14231" width="0" style="98" hidden="1" customWidth="1"/>
    <col min="14232" max="14232" width="3.453125" style="98" customWidth="1"/>
    <col min="14233" max="14254" width="4.453125" style="98" customWidth="1"/>
    <col min="14255" max="14255" width="6.1796875" style="98" customWidth="1"/>
    <col min="14256" max="14336" width="9.1796875" style="98"/>
    <col min="14337" max="14337" width="2.81640625" style="98" customWidth="1"/>
    <col min="14338" max="14338" width="9.26953125" style="98" customWidth="1"/>
    <col min="14339" max="14339" width="6" style="98" customWidth="1"/>
    <col min="14340" max="14340" width="6.81640625" style="98" customWidth="1"/>
    <col min="14341" max="14341" width="6.26953125" style="98" customWidth="1"/>
    <col min="14342" max="14342" width="7.453125" style="98" customWidth="1"/>
    <col min="14343" max="14343" width="3.81640625" style="98" customWidth="1"/>
    <col min="14344" max="14344" width="0" style="98" hidden="1" customWidth="1"/>
    <col min="14345" max="14354" width="3.453125" style="98" customWidth="1"/>
    <col min="14355" max="14355" width="3.54296875" style="98" customWidth="1"/>
    <col min="14356" max="14388" width="3.453125" style="98" customWidth="1"/>
    <col min="14389" max="14407" width="0" style="98" hidden="1" customWidth="1"/>
    <col min="14408" max="14423" width="3.453125" style="98" customWidth="1"/>
    <col min="14424" max="14425" width="0" style="98" hidden="1" customWidth="1"/>
    <col min="14426" max="14435" width="3.453125" style="98" customWidth="1"/>
    <col min="14436" max="14436" width="3.1796875" style="98" customWidth="1"/>
    <col min="14437" max="14448" width="3.453125" style="98" customWidth="1"/>
    <col min="14449" max="14449" width="0" style="98" hidden="1" customWidth="1"/>
    <col min="14450" max="14450" width="3.26953125" style="98" customWidth="1"/>
    <col min="14451" max="14453" width="0" style="98" hidden="1" customWidth="1"/>
    <col min="14454" max="14454" width="3.453125" style="98" customWidth="1"/>
    <col min="14455" max="14456" width="0" style="98" hidden="1" customWidth="1"/>
    <col min="14457" max="14461" width="3.453125" style="98" customWidth="1"/>
    <col min="14462" max="14487" width="0" style="98" hidden="1" customWidth="1"/>
    <col min="14488" max="14488" width="3.453125" style="98" customWidth="1"/>
    <col min="14489" max="14510" width="4.453125" style="98" customWidth="1"/>
    <col min="14511" max="14511" width="6.1796875" style="98" customWidth="1"/>
    <col min="14512" max="14592" width="9.1796875" style="98"/>
    <col min="14593" max="14593" width="2.81640625" style="98" customWidth="1"/>
    <col min="14594" max="14594" width="9.26953125" style="98" customWidth="1"/>
    <col min="14595" max="14595" width="6" style="98" customWidth="1"/>
    <col min="14596" max="14596" width="6.81640625" style="98" customWidth="1"/>
    <col min="14597" max="14597" width="6.26953125" style="98" customWidth="1"/>
    <col min="14598" max="14598" width="7.453125" style="98" customWidth="1"/>
    <col min="14599" max="14599" width="3.81640625" style="98" customWidth="1"/>
    <col min="14600" max="14600" width="0" style="98" hidden="1" customWidth="1"/>
    <col min="14601" max="14610" width="3.453125" style="98" customWidth="1"/>
    <col min="14611" max="14611" width="3.54296875" style="98" customWidth="1"/>
    <col min="14612" max="14644" width="3.453125" style="98" customWidth="1"/>
    <col min="14645" max="14663" width="0" style="98" hidden="1" customWidth="1"/>
    <col min="14664" max="14679" width="3.453125" style="98" customWidth="1"/>
    <col min="14680" max="14681" width="0" style="98" hidden="1" customWidth="1"/>
    <col min="14682" max="14691" width="3.453125" style="98" customWidth="1"/>
    <col min="14692" max="14692" width="3.1796875" style="98" customWidth="1"/>
    <col min="14693" max="14704" width="3.453125" style="98" customWidth="1"/>
    <col min="14705" max="14705" width="0" style="98" hidden="1" customWidth="1"/>
    <col min="14706" max="14706" width="3.26953125" style="98" customWidth="1"/>
    <col min="14707" max="14709" width="0" style="98" hidden="1" customWidth="1"/>
    <col min="14710" max="14710" width="3.453125" style="98" customWidth="1"/>
    <col min="14711" max="14712" width="0" style="98" hidden="1" customWidth="1"/>
    <col min="14713" max="14717" width="3.453125" style="98" customWidth="1"/>
    <col min="14718" max="14743" width="0" style="98" hidden="1" customWidth="1"/>
    <col min="14744" max="14744" width="3.453125" style="98" customWidth="1"/>
    <col min="14745" max="14766" width="4.453125" style="98" customWidth="1"/>
    <col min="14767" max="14767" width="6.1796875" style="98" customWidth="1"/>
    <col min="14768" max="14848" width="9.1796875" style="98"/>
    <col min="14849" max="14849" width="2.81640625" style="98" customWidth="1"/>
    <col min="14850" max="14850" width="9.26953125" style="98" customWidth="1"/>
    <col min="14851" max="14851" width="6" style="98" customWidth="1"/>
    <col min="14852" max="14852" width="6.81640625" style="98" customWidth="1"/>
    <col min="14853" max="14853" width="6.26953125" style="98" customWidth="1"/>
    <col min="14854" max="14854" width="7.453125" style="98" customWidth="1"/>
    <col min="14855" max="14855" width="3.81640625" style="98" customWidth="1"/>
    <col min="14856" max="14856" width="0" style="98" hidden="1" customWidth="1"/>
    <col min="14857" max="14866" width="3.453125" style="98" customWidth="1"/>
    <col min="14867" max="14867" width="3.54296875" style="98" customWidth="1"/>
    <col min="14868" max="14900" width="3.453125" style="98" customWidth="1"/>
    <col min="14901" max="14919" width="0" style="98" hidden="1" customWidth="1"/>
    <col min="14920" max="14935" width="3.453125" style="98" customWidth="1"/>
    <col min="14936" max="14937" width="0" style="98" hidden="1" customWidth="1"/>
    <col min="14938" max="14947" width="3.453125" style="98" customWidth="1"/>
    <col min="14948" max="14948" width="3.1796875" style="98" customWidth="1"/>
    <col min="14949" max="14960" width="3.453125" style="98" customWidth="1"/>
    <col min="14961" max="14961" width="0" style="98" hidden="1" customWidth="1"/>
    <col min="14962" max="14962" width="3.26953125" style="98" customWidth="1"/>
    <col min="14963" max="14965" width="0" style="98" hidden="1" customWidth="1"/>
    <col min="14966" max="14966" width="3.453125" style="98" customWidth="1"/>
    <col min="14967" max="14968" width="0" style="98" hidden="1" customWidth="1"/>
    <col min="14969" max="14973" width="3.453125" style="98" customWidth="1"/>
    <col min="14974" max="14999" width="0" style="98" hidden="1" customWidth="1"/>
    <col min="15000" max="15000" width="3.453125" style="98" customWidth="1"/>
    <col min="15001" max="15022" width="4.453125" style="98" customWidth="1"/>
    <col min="15023" max="15023" width="6.1796875" style="98" customWidth="1"/>
    <col min="15024" max="15104" width="9.1796875" style="98"/>
    <col min="15105" max="15105" width="2.81640625" style="98" customWidth="1"/>
    <col min="15106" max="15106" width="9.26953125" style="98" customWidth="1"/>
    <col min="15107" max="15107" width="6" style="98" customWidth="1"/>
    <col min="15108" max="15108" width="6.81640625" style="98" customWidth="1"/>
    <col min="15109" max="15109" width="6.26953125" style="98" customWidth="1"/>
    <col min="15110" max="15110" width="7.453125" style="98" customWidth="1"/>
    <col min="15111" max="15111" width="3.81640625" style="98" customWidth="1"/>
    <col min="15112" max="15112" width="0" style="98" hidden="1" customWidth="1"/>
    <col min="15113" max="15122" width="3.453125" style="98" customWidth="1"/>
    <col min="15123" max="15123" width="3.54296875" style="98" customWidth="1"/>
    <col min="15124" max="15156" width="3.453125" style="98" customWidth="1"/>
    <col min="15157" max="15175" width="0" style="98" hidden="1" customWidth="1"/>
    <col min="15176" max="15191" width="3.453125" style="98" customWidth="1"/>
    <col min="15192" max="15193" width="0" style="98" hidden="1" customWidth="1"/>
    <col min="15194" max="15203" width="3.453125" style="98" customWidth="1"/>
    <col min="15204" max="15204" width="3.1796875" style="98" customWidth="1"/>
    <col min="15205" max="15216" width="3.453125" style="98" customWidth="1"/>
    <col min="15217" max="15217" width="0" style="98" hidden="1" customWidth="1"/>
    <col min="15218" max="15218" width="3.26953125" style="98" customWidth="1"/>
    <col min="15219" max="15221" width="0" style="98" hidden="1" customWidth="1"/>
    <col min="15222" max="15222" width="3.453125" style="98" customWidth="1"/>
    <col min="15223" max="15224" width="0" style="98" hidden="1" customWidth="1"/>
    <col min="15225" max="15229" width="3.453125" style="98" customWidth="1"/>
    <col min="15230" max="15255" width="0" style="98" hidden="1" customWidth="1"/>
    <col min="15256" max="15256" width="3.453125" style="98" customWidth="1"/>
    <col min="15257" max="15278" width="4.453125" style="98" customWidth="1"/>
    <col min="15279" max="15279" width="6.1796875" style="98" customWidth="1"/>
    <col min="15280" max="15360" width="9.1796875" style="98"/>
    <col min="15361" max="15361" width="2.81640625" style="98" customWidth="1"/>
    <col min="15362" max="15362" width="9.26953125" style="98" customWidth="1"/>
    <col min="15363" max="15363" width="6" style="98" customWidth="1"/>
    <col min="15364" max="15364" width="6.81640625" style="98" customWidth="1"/>
    <col min="15365" max="15365" width="6.26953125" style="98" customWidth="1"/>
    <col min="15366" max="15366" width="7.453125" style="98" customWidth="1"/>
    <col min="15367" max="15367" width="3.81640625" style="98" customWidth="1"/>
    <col min="15368" max="15368" width="0" style="98" hidden="1" customWidth="1"/>
    <col min="15369" max="15378" width="3.453125" style="98" customWidth="1"/>
    <col min="15379" max="15379" width="3.54296875" style="98" customWidth="1"/>
    <col min="15380" max="15412" width="3.453125" style="98" customWidth="1"/>
    <col min="15413" max="15431" width="0" style="98" hidden="1" customWidth="1"/>
    <col min="15432" max="15447" width="3.453125" style="98" customWidth="1"/>
    <col min="15448" max="15449" width="0" style="98" hidden="1" customWidth="1"/>
    <col min="15450" max="15459" width="3.453125" style="98" customWidth="1"/>
    <col min="15460" max="15460" width="3.1796875" style="98" customWidth="1"/>
    <col min="15461" max="15472" width="3.453125" style="98" customWidth="1"/>
    <col min="15473" max="15473" width="0" style="98" hidden="1" customWidth="1"/>
    <col min="15474" max="15474" width="3.26953125" style="98" customWidth="1"/>
    <col min="15475" max="15477" width="0" style="98" hidden="1" customWidth="1"/>
    <col min="15478" max="15478" width="3.453125" style="98" customWidth="1"/>
    <col min="15479" max="15480" width="0" style="98" hidden="1" customWidth="1"/>
    <col min="15481" max="15485" width="3.453125" style="98" customWidth="1"/>
    <col min="15486" max="15511" width="0" style="98" hidden="1" customWidth="1"/>
    <col min="15512" max="15512" width="3.453125" style="98" customWidth="1"/>
    <col min="15513" max="15534" width="4.453125" style="98" customWidth="1"/>
    <col min="15535" max="15535" width="6.1796875" style="98" customWidth="1"/>
    <col min="15536" max="15616" width="9.1796875" style="98"/>
    <col min="15617" max="15617" width="2.81640625" style="98" customWidth="1"/>
    <col min="15618" max="15618" width="9.26953125" style="98" customWidth="1"/>
    <col min="15619" max="15619" width="6" style="98" customWidth="1"/>
    <col min="15620" max="15620" width="6.81640625" style="98" customWidth="1"/>
    <col min="15621" max="15621" width="6.26953125" style="98" customWidth="1"/>
    <col min="15622" max="15622" width="7.453125" style="98" customWidth="1"/>
    <col min="15623" max="15623" width="3.81640625" style="98" customWidth="1"/>
    <col min="15624" max="15624" width="0" style="98" hidden="1" customWidth="1"/>
    <col min="15625" max="15634" width="3.453125" style="98" customWidth="1"/>
    <col min="15635" max="15635" width="3.54296875" style="98" customWidth="1"/>
    <col min="15636" max="15668" width="3.453125" style="98" customWidth="1"/>
    <col min="15669" max="15687" width="0" style="98" hidden="1" customWidth="1"/>
    <col min="15688" max="15703" width="3.453125" style="98" customWidth="1"/>
    <col min="15704" max="15705" width="0" style="98" hidden="1" customWidth="1"/>
    <col min="15706" max="15715" width="3.453125" style="98" customWidth="1"/>
    <col min="15716" max="15716" width="3.1796875" style="98" customWidth="1"/>
    <col min="15717" max="15728" width="3.453125" style="98" customWidth="1"/>
    <col min="15729" max="15729" width="0" style="98" hidden="1" customWidth="1"/>
    <col min="15730" max="15730" width="3.26953125" style="98" customWidth="1"/>
    <col min="15731" max="15733" width="0" style="98" hidden="1" customWidth="1"/>
    <col min="15734" max="15734" width="3.453125" style="98" customWidth="1"/>
    <col min="15735" max="15736" width="0" style="98" hidden="1" customWidth="1"/>
    <col min="15737" max="15741" width="3.453125" style="98" customWidth="1"/>
    <col min="15742" max="15767" width="0" style="98" hidden="1" customWidth="1"/>
    <col min="15768" max="15768" width="3.453125" style="98" customWidth="1"/>
    <col min="15769" max="15790" width="4.453125" style="98" customWidth="1"/>
    <col min="15791" max="15791" width="6.1796875" style="98" customWidth="1"/>
    <col min="15792" max="15872" width="9.1796875" style="98"/>
    <col min="15873" max="15873" width="2.81640625" style="98" customWidth="1"/>
    <col min="15874" max="15874" width="9.26953125" style="98" customWidth="1"/>
    <col min="15875" max="15875" width="6" style="98" customWidth="1"/>
    <col min="15876" max="15876" width="6.81640625" style="98" customWidth="1"/>
    <col min="15877" max="15877" width="6.26953125" style="98" customWidth="1"/>
    <col min="15878" max="15878" width="7.453125" style="98" customWidth="1"/>
    <col min="15879" max="15879" width="3.81640625" style="98" customWidth="1"/>
    <col min="15880" max="15880" width="0" style="98" hidden="1" customWidth="1"/>
    <col min="15881" max="15890" width="3.453125" style="98" customWidth="1"/>
    <col min="15891" max="15891" width="3.54296875" style="98" customWidth="1"/>
    <col min="15892" max="15924" width="3.453125" style="98" customWidth="1"/>
    <col min="15925" max="15943" width="0" style="98" hidden="1" customWidth="1"/>
    <col min="15944" max="15959" width="3.453125" style="98" customWidth="1"/>
    <col min="15960" max="15961" width="0" style="98" hidden="1" customWidth="1"/>
    <col min="15962" max="15971" width="3.453125" style="98" customWidth="1"/>
    <col min="15972" max="15972" width="3.1796875" style="98" customWidth="1"/>
    <col min="15973" max="15984" width="3.453125" style="98" customWidth="1"/>
    <col min="15985" max="15985" width="0" style="98" hidden="1" customWidth="1"/>
    <col min="15986" max="15986" width="3.26953125" style="98" customWidth="1"/>
    <col min="15987" max="15989" width="0" style="98" hidden="1" customWidth="1"/>
    <col min="15990" max="15990" width="3.453125" style="98" customWidth="1"/>
    <col min="15991" max="15992" width="0" style="98" hidden="1" customWidth="1"/>
    <col min="15993" max="15997" width="3.453125" style="98" customWidth="1"/>
    <col min="15998" max="16023" width="0" style="98" hidden="1" customWidth="1"/>
    <col min="16024" max="16024" width="3.453125" style="98" customWidth="1"/>
    <col min="16025" max="16046" width="4.453125" style="98" customWidth="1"/>
    <col min="16047" max="16047" width="6.1796875" style="98" customWidth="1"/>
    <col min="16048" max="16128" width="9.1796875" style="98"/>
    <col min="16129" max="16129" width="2.81640625" style="98" customWidth="1"/>
    <col min="16130" max="16130" width="9.26953125" style="98" customWidth="1"/>
    <col min="16131" max="16131" width="6" style="98" customWidth="1"/>
    <col min="16132" max="16132" width="6.81640625" style="98" customWidth="1"/>
    <col min="16133" max="16133" width="6.26953125" style="98" customWidth="1"/>
    <col min="16134" max="16134" width="7.453125" style="98" customWidth="1"/>
    <col min="16135" max="16135" width="3.81640625" style="98" customWidth="1"/>
    <col min="16136" max="16136" width="0" style="98" hidden="1" customWidth="1"/>
    <col min="16137" max="16146" width="3.453125" style="98" customWidth="1"/>
    <col min="16147" max="16147" width="3.54296875" style="98" customWidth="1"/>
    <col min="16148" max="16180" width="3.453125" style="98" customWidth="1"/>
    <col min="16181" max="16199" width="0" style="98" hidden="1" customWidth="1"/>
    <col min="16200" max="16215" width="3.453125" style="98" customWidth="1"/>
    <col min="16216" max="16217" width="0" style="98" hidden="1" customWidth="1"/>
    <col min="16218" max="16227" width="3.453125" style="98" customWidth="1"/>
    <col min="16228" max="16228" width="3.1796875" style="98" customWidth="1"/>
    <col min="16229" max="16240" width="3.453125" style="98" customWidth="1"/>
    <col min="16241" max="16241" width="0" style="98" hidden="1" customWidth="1"/>
    <col min="16242" max="16242" width="3.26953125" style="98" customWidth="1"/>
    <col min="16243" max="16245" width="0" style="98" hidden="1" customWidth="1"/>
    <col min="16246" max="16246" width="3.453125" style="98" customWidth="1"/>
    <col min="16247" max="16248" width="0" style="98" hidden="1" customWidth="1"/>
    <col min="16249" max="16253" width="3.453125" style="98" customWidth="1"/>
    <col min="16254" max="16279" width="0" style="98" hidden="1" customWidth="1"/>
    <col min="16280" max="16280" width="3.453125" style="98" customWidth="1"/>
    <col min="16281" max="16302" width="4.453125" style="98" customWidth="1"/>
    <col min="16303" max="16303" width="6.1796875" style="98" customWidth="1"/>
    <col min="16304" max="16384" width="9.1796875" style="98"/>
  </cols>
  <sheetData>
    <row r="1" spans="1:175" s="111" customFormat="1" ht="15" x14ac:dyDescent="0.3">
      <c r="C1" s="171" t="s">
        <v>441</v>
      </c>
      <c r="AH1" s="171" t="s">
        <v>459</v>
      </c>
      <c r="CV1" s="171" t="s">
        <v>459</v>
      </c>
      <c r="EZ1" s="132"/>
    </row>
    <row r="2" spans="1:175" s="111" customFormat="1" ht="15" x14ac:dyDescent="0.15">
      <c r="C2" s="172" t="s">
        <v>443</v>
      </c>
      <c r="AH2" s="172" t="s">
        <v>3</v>
      </c>
      <c r="CU2" s="172" t="s">
        <v>3</v>
      </c>
      <c r="EZ2" s="132"/>
    </row>
    <row r="3" spans="1:175" s="111" customFormat="1" x14ac:dyDescent="0.15">
      <c r="EZ3" s="132"/>
    </row>
    <row r="4" spans="1:175" s="99" customFormat="1" ht="13.5" customHeight="1" x14ac:dyDescent="0.15">
      <c r="A4" s="173"/>
      <c r="B4" s="174" t="s">
        <v>4</v>
      </c>
      <c r="C4" s="174"/>
      <c r="D4" s="174"/>
      <c r="E4" s="174"/>
      <c r="F4" s="174"/>
      <c r="G4" s="174"/>
      <c r="H4" s="174"/>
      <c r="I4" s="174" t="s">
        <v>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 t="s">
        <v>7</v>
      </c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 t="s">
        <v>8</v>
      </c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07" t="s">
        <v>201</v>
      </c>
      <c r="DY4" s="107" t="s">
        <v>38</v>
      </c>
      <c r="DZ4" s="107" t="s">
        <v>39</v>
      </c>
      <c r="EA4" s="107" t="s">
        <v>202</v>
      </c>
      <c r="EB4" s="107" t="s">
        <v>203</v>
      </c>
      <c r="EC4" s="107" t="s">
        <v>204</v>
      </c>
      <c r="ED4" s="174" t="s">
        <v>9</v>
      </c>
      <c r="EE4" s="174"/>
      <c r="EF4" s="174"/>
      <c r="EG4" s="174"/>
      <c r="EH4" s="174"/>
      <c r="EI4" s="174"/>
      <c r="EJ4" s="174"/>
      <c r="EK4" s="103"/>
      <c r="EL4" s="103"/>
      <c r="EM4" s="103"/>
      <c r="EN4" s="103"/>
      <c r="EO4" s="174" t="s">
        <v>10</v>
      </c>
      <c r="EP4" s="174" t="s">
        <v>11</v>
      </c>
      <c r="EQ4" s="174" t="s">
        <v>12</v>
      </c>
      <c r="ER4" s="174" t="s">
        <v>13</v>
      </c>
      <c r="ES4" s="174"/>
      <c r="ET4" s="174"/>
      <c r="EU4" s="174"/>
      <c r="EV4" s="173"/>
    </row>
    <row r="5" spans="1:175" s="99" customFormat="1" ht="49.5" customHeight="1" x14ac:dyDescent="0.15">
      <c r="A5" s="175"/>
      <c r="B5" s="174"/>
      <c r="C5" s="174"/>
      <c r="D5" s="174"/>
      <c r="E5" s="174"/>
      <c r="F5" s="174"/>
      <c r="G5" s="174"/>
      <c r="H5" s="174"/>
      <c r="I5" s="174" t="s">
        <v>14</v>
      </c>
      <c r="J5" s="174"/>
      <c r="K5" s="174"/>
      <c r="L5" s="174" t="s">
        <v>205</v>
      </c>
      <c r="M5" s="174"/>
      <c r="N5" s="174" t="s">
        <v>16</v>
      </c>
      <c r="O5" s="174"/>
      <c r="P5" s="174"/>
      <c r="Q5" s="174"/>
      <c r="R5" s="174" t="s">
        <v>17</v>
      </c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 t="s">
        <v>18</v>
      </c>
      <c r="AD5" s="174"/>
      <c r="AE5" s="174"/>
      <c r="AF5" s="174"/>
      <c r="AG5" s="174" t="s">
        <v>276</v>
      </c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 t="s">
        <v>19</v>
      </c>
      <c r="BB5" s="174" t="s">
        <v>20</v>
      </c>
      <c r="BC5" s="174" t="s">
        <v>206</v>
      </c>
      <c r="BD5" s="174"/>
      <c r="BE5" s="174" t="s">
        <v>277</v>
      </c>
      <c r="BF5" s="174"/>
      <c r="BG5" s="174"/>
      <c r="BH5" s="174"/>
      <c r="BI5" s="174"/>
      <c r="BJ5" s="174"/>
      <c r="BK5" s="174" t="s">
        <v>278</v>
      </c>
      <c r="BL5" s="174"/>
      <c r="BM5" s="174"/>
      <c r="BN5" s="174"/>
      <c r="BO5" s="174"/>
      <c r="BP5" s="174"/>
      <c r="BQ5" s="103" t="s">
        <v>209</v>
      </c>
      <c r="BR5" s="174" t="s">
        <v>21</v>
      </c>
      <c r="BS5" s="174" t="s">
        <v>22</v>
      </c>
      <c r="BT5" s="174" t="s">
        <v>16</v>
      </c>
      <c r="BU5" s="174"/>
      <c r="BV5" s="174"/>
      <c r="BW5" s="174"/>
      <c r="BX5" s="174"/>
      <c r="BY5" s="174"/>
      <c r="BZ5" s="174"/>
      <c r="CA5" s="174"/>
      <c r="CB5" s="103" t="s">
        <v>210</v>
      </c>
      <c r="CC5" s="103" t="s">
        <v>23</v>
      </c>
      <c r="CD5" s="174" t="s">
        <v>24</v>
      </c>
      <c r="CE5" s="174"/>
      <c r="CF5" s="103" t="s">
        <v>211</v>
      </c>
      <c r="CG5" s="174" t="s">
        <v>212</v>
      </c>
      <c r="CH5" s="174"/>
      <c r="CI5" s="103" t="s">
        <v>37</v>
      </c>
      <c r="CJ5" s="174" t="s">
        <v>25</v>
      </c>
      <c r="CK5" s="174" t="s">
        <v>26</v>
      </c>
      <c r="CL5" s="174" t="s">
        <v>27</v>
      </c>
      <c r="CM5" s="174"/>
      <c r="CN5" s="174"/>
      <c r="CO5" s="174" t="s">
        <v>28</v>
      </c>
      <c r="CP5" s="174"/>
      <c r="CQ5" s="174" t="s">
        <v>29</v>
      </c>
      <c r="CR5" s="174"/>
      <c r="CS5" s="174" t="s">
        <v>30</v>
      </c>
      <c r="CT5" s="174"/>
      <c r="CU5" s="174"/>
      <c r="CV5" s="174"/>
      <c r="CW5" s="174" t="s">
        <v>31</v>
      </c>
      <c r="CX5" s="174"/>
      <c r="CY5" s="174"/>
      <c r="CZ5" s="174"/>
      <c r="DA5" s="103" t="s">
        <v>32</v>
      </c>
      <c r="DB5" s="174" t="s">
        <v>33</v>
      </c>
      <c r="DC5" s="174"/>
      <c r="DD5" s="174" t="s">
        <v>34</v>
      </c>
      <c r="DE5" s="174"/>
      <c r="DF5" s="174"/>
      <c r="DG5" s="174"/>
      <c r="DH5" s="174" t="s">
        <v>279</v>
      </c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03" t="s">
        <v>280</v>
      </c>
      <c r="DT5" s="174" t="s">
        <v>37</v>
      </c>
      <c r="DU5" s="174"/>
      <c r="DV5" s="174" t="s">
        <v>44</v>
      </c>
      <c r="DW5" s="174" t="s">
        <v>45</v>
      </c>
      <c r="DX5" s="109"/>
      <c r="DY5" s="109"/>
      <c r="DZ5" s="109"/>
      <c r="EA5" s="109"/>
      <c r="EB5" s="109"/>
      <c r="EC5" s="109"/>
      <c r="ED5" s="174" t="s">
        <v>215</v>
      </c>
      <c r="EE5" s="174"/>
      <c r="EF5" s="103"/>
      <c r="EG5" s="103"/>
      <c r="EH5" s="103"/>
      <c r="EI5" s="174" t="s">
        <v>46</v>
      </c>
      <c r="EJ5" s="174" t="s">
        <v>47</v>
      </c>
      <c r="EK5" s="103"/>
      <c r="EL5" s="103"/>
      <c r="EM5" s="103"/>
      <c r="EN5" s="103"/>
      <c r="EO5" s="174"/>
      <c r="EP5" s="174"/>
      <c r="EQ5" s="174"/>
      <c r="ER5" s="174"/>
      <c r="ES5" s="174"/>
      <c r="ET5" s="174"/>
      <c r="EU5" s="174"/>
      <c r="EV5" s="175"/>
    </row>
    <row r="6" spans="1:175" s="99" customFormat="1" ht="30.75" customHeight="1" x14ac:dyDescent="0.15">
      <c r="A6" s="175"/>
      <c r="B6" s="174"/>
      <c r="C6" s="174"/>
      <c r="D6" s="174"/>
      <c r="E6" s="174"/>
      <c r="F6" s="174"/>
      <c r="G6" s="174"/>
      <c r="H6" s="174"/>
      <c r="I6" s="174" t="s">
        <v>100</v>
      </c>
      <c r="J6" s="174" t="s">
        <v>101</v>
      </c>
      <c r="K6" s="174" t="s">
        <v>48</v>
      </c>
      <c r="L6" s="174" t="s">
        <v>219</v>
      </c>
      <c r="M6" s="174" t="s">
        <v>220</v>
      </c>
      <c r="N6" s="103" t="s">
        <v>221</v>
      </c>
      <c r="O6" s="103" t="s">
        <v>281</v>
      </c>
      <c r="P6" s="103" t="s">
        <v>223</v>
      </c>
      <c r="Q6" s="103" t="s">
        <v>53</v>
      </c>
      <c r="R6" s="174" t="s">
        <v>54</v>
      </c>
      <c r="S6" s="174"/>
      <c r="T6" s="174"/>
      <c r="U6" s="174" t="s">
        <v>282</v>
      </c>
      <c r="V6" s="174"/>
      <c r="W6" s="174"/>
      <c r="X6" s="174"/>
      <c r="Y6" s="174"/>
      <c r="Z6" s="174" t="s">
        <v>444</v>
      </c>
      <c r="AA6" s="174"/>
      <c r="AB6" s="174"/>
      <c r="AC6" s="174" t="s">
        <v>225</v>
      </c>
      <c r="AD6" s="174" t="s">
        <v>226</v>
      </c>
      <c r="AE6" s="174" t="s">
        <v>56</v>
      </c>
      <c r="AF6" s="174" t="s">
        <v>227</v>
      </c>
      <c r="AG6" s="174" t="s">
        <v>283</v>
      </c>
      <c r="AH6" s="174" t="s">
        <v>284</v>
      </c>
      <c r="AI6" s="174" t="s">
        <v>285</v>
      </c>
      <c r="AJ6" s="174" t="s">
        <v>286</v>
      </c>
      <c r="AK6" s="174" t="s">
        <v>287</v>
      </c>
      <c r="AL6" s="174" t="s">
        <v>288</v>
      </c>
      <c r="AM6" s="174" t="s">
        <v>289</v>
      </c>
      <c r="AN6" s="174" t="s">
        <v>290</v>
      </c>
      <c r="AO6" s="174" t="s">
        <v>291</v>
      </c>
      <c r="AP6" s="174" t="s">
        <v>292</v>
      </c>
      <c r="AQ6" s="174" t="s">
        <v>293</v>
      </c>
      <c r="AR6" s="174" t="s">
        <v>294</v>
      </c>
      <c r="AS6" s="174" t="s">
        <v>295</v>
      </c>
      <c r="AT6" s="174" t="s">
        <v>296</v>
      </c>
      <c r="AU6" s="174" t="s">
        <v>297</v>
      </c>
      <c r="AV6" s="174" t="s">
        <v>298</v>
      </c>
      <c r="AW6" s="174" t="s">
        <v>299</v>
      </c>
      <c r="AX6" s="174" t="s">
        <v>300</v>
      </c>
      <c r="AY6" s="174" t="s">
        <v>301</v>
      </c>
      <c r="AZ6" s="174" t="s">
        <v>302</v>
      </c>
      <c r="BA6" s="174"/>
      <c r="BB6" s="174"/>
      <c r="BC6" s="174" t="s">
        <v>228</v>
      </c>
      <c r="BD6" s="174" t="s">
        <v>229</v>
      </c>
      <c r="BE6" s="174" t="s">
        <v>230</v>
      </c>
      <c r="BF6" s="174" t="s">
        <v>231</v>
      </c>
      <c r="BG6" s="174" t="s">
        <v>232</v>
      </c>
      <c r="BH6" s="174" t="s">
        <v>303</v>
      </c>
      <c r="BI6" s="174" t="s">
        <v>233</v>
      </c>
      <c r="BJ6" s="174" t="s">
        <v>304</v>
      </c>
      <c r="BK6" s="174" t="s">
        <v>234</v>
      </c>
      <c r="BL6" s="174" t="s">
        <v>235</v>
      </c>
      <c r="BM6" s="174" t="s">
        <v>236</v>
      </c>
      <c r="BN6" s="174" t="s">
        <v>305</v>
      </c>
      <c r="BO6" s="174" t="s">
        <v>237</v>
      </c>
      <c r="BP6" s="174" t="s">
        <v>306</v>
      </c>
      <c r="BQ6" s="174" t="s">
        <v>238</v>
      </c>
      <c r="BR6" s="174"/>
      <c r="BS6" s="174"/>
      <c r="BT6" s="174" t="s">
        <v>239</v>
      </c>
      <c r="BU6" s="174" t="s">
        <v>241</v>
      </c>
      <c r="BV6" s="174" t="s">
        <v>242</v>
      </c>
      <c r="BW6" s="174" t="s">
        <v>57</v>
      </c>
      <c r="BX6" s="174" t="s">
        <v>58</v>
      </c>
      <c r="BY6" s="174" t="s">
        <v>59</v>
      </c>
      <c r="BZ6" s="174" t="s">
        <v>60</v>
      </c>
      <c r="CA6" s="174" t="s">
        <v>244</v>
      </c>
      <c r="CB6" s="174" t="s">
        <v>245</v>
      </c>
      <c r="CC6" s="174" t="s">
        <v>61</v>
      </c>
      <c r="CD6" s="174" t="s">
        <v>62</v>
      </c>
      <c r="CE6" s="174" t="s">
        <v>246</v>
      </c>
      <c r="CF6" s="174" t="s">
        <v>247</v>
      </c>
      <c r="CG6" s="174" t="s">
        <v>248</v>
      </c>
      <c r="CH6" s="174" t="s">
        <v>249</v>
      </c>
      <c r="CI6" s="174" t="s">
        <v>250</v>
      </c>
      <c r="CJ6" s="174"/>
      <c r="CK6" s="174"/>
      <c r="CL6" s="174" t="s">
        <v>63</v>
      </c>
      <c r="CM6" s="174" t="s">
        <v>64</v>
      </c>
      <c r="CN6" s="174" t="s">
        <v>65</v>
      </c>
      <c r="CO6" s="174" t="s">
        <v>66</v>
      </c>
      <c r="CP6" s="174" t="s">
        <v>67</v>
      </c>
      <c r="CQ6" s="174" t="s">
        <v>68</v>
      </c>
      <c r="CR6" s="174" t="s">
        <v>69</v>
      </c>
      <c r="CS6" s="174" t="s">
        <v>70</v>
      </c>
      <c r="CT6" s="174" t="s">
        <v>71</v>
      </c>
      <c r="CU6" s="174" t="s">
        <v>72</v>
      </c>
      <c r="CV6" s="174" t="s">
        <v>73</v>
      </c>
      <c r="CW6" s="174" t="s">
        <v>74</v>
      </c>
      <c r="CX6" s="174" t="s">
        <v>75</v>
      </c>
      <c r="CY6" s="174" t="s">
        <v>76</v>
      </c>
      <c r="CZ6" s="174" t="s">
        <v>77</v>
      </c>
      <c r="DA6" s="174" t="s">
        <v>78</v>
      </c>
      <c r="DB6" s="174" t="s">
        <v>79</v>
      </c>
      <c r="DC6" s="174" t="s">
        <v>80</v>
      </c>
      <c r="DD6" s="174" t="s">
        <v>81</v>
      </c>
      <c r="DE6" s="174" t="s">
        <v>251</v>
      </c>
      <c r="DF6" s="174" t="s">
        <v>82</v>
      </c>
      <c r="DG6" s="174" t="s">
        <v>83</v>
      </c>
      <c r="DH6" s="174" t="s">
        <v>84</v>
      </c>
      <c r="DI6" s="174" t="s">
        <v>85</v>
      </c>
      <c r="DJ6" s="174" t="s">
        <v>86</v>
      </c>
      <c r="DK6" s="174" t="s">
        <v>87</v>
      </c>
      <c r="DL6" s="174" t="s">
        <v>88</v>
      </c>
      <c r="DM6" s="174" t="s">
        <v>89</v>
      </c>
      <c r="DN6" s="174" t="s">
        <v>90</v>
      </c>
      <c r="DO6" s="174" t="s">
        <v>91</v>
      </c>
      <c r="DP6" s="174" t="s">
        <v>92</v>
      </c>
      <c r="DQ6" s="174" t="s">
        <v>93</v>
      </c>
      <c r="DR6" s="174" t="s">
        <v>94</v>
      </c>
      <c r="DS6" s="174" t="s">
        <v>95</v>
      </c>
      <c r="DT6" s="174" t="s">
        <v>253</v>
      </c>
      <c r="DU6" s="174" t="s">
        <v>96</v>
      </c>
      <c r="DV6" s="174"/>
      <c r="DW6" s="174"/>
      <c r="DX6" s="109"/>
      <c r="DY6" s="109"/>
      <c r="DZ6" s="109"/>
      <c r="EA6" s="109"/>
      <c r="EB6" s="109"/>
      <c r="EC6" s="109"/>
      <c r="ED6" s="174" t="s">
        <v>97</v>
      </c>
      <c r="EE6" s="174" t="s">
        <v>98</v>
      </c>
      <c r="EF6" s="107" t="s">
        <v>117</v>
      </c>
      <c r="EG6" s="103"/>
      <c r="EH6" s="103"/>
      <c r="EI6" s="174"/>
      <c r="EJ6" s="174"/>
      <c r="EK6" s="103"/>
      <c r="EL6" s="103"/>
      <c r="EM6" s="103"/>
      <c r="EN6" s="103"/>
      <c r="EO6" s="174"/>
      <c r="EP6" s="174"/>
      <c r="EQ6" s="174"/>
      <c r="ER6" s="174"/>
      <c r="ES6" s="174"/>
      <c r="ET6" s="174"/>
      <c r="EU6" s="174"/>
      <c r="EV6" s="177" t="s">
        <v>123</v>
      </c>
    </row>
    <row r="7" spans="1:175" s="99" customFormat="1" ht="20.25" customHeight="1" x14ac:dyDescent="0.1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03" t="s">
        <v>265</v>
      </c>
      <c r="O7" s="103" t="s">
        <v>266</v>
      </c>
      <c r="P7" s="103" t="s">
        <v>268</v>
      </c>
      <c r="Q7" s="103" t="s">
        <v>111</v>
      </c>
      <c r="R7" s="103" t="s">
        <v>112</v>
      </c>
      <c r="S7" s="103" t="s">
        <v>113</v>
      </c>
      <c r="T7" s="103" t="s">
        <v>114</v>
      </c>
      <c r="U7" s="103" t="s">
        <v>307</v>
      </c>
      <c r="V7" s="103" t="s">
        <v>308</v>
      </c>
      <c r="W7" s="103" t="s">
        <v>269</v>
      </c>
      <c r="X7" s="103" t="s">
        <v>270</v>
      </c>
      <c r="Y7" s="103" t="s">
        <v>271</v>
      </c>
      <c r="Z7" s="103" t="s">
        <v>445</v>
      </c>
      <c r="AA7" s="103" t="s">
        <v>446</v>
      </c>
      <c r="AB7" s="103" t="s">
        <v>447</v>
      </c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9"/>
      <c r="DY7" s="179"/>
      <c r="DZ7" s="179"/>
      <c r="EA7" s="179"/>
      <c r="EB7" s="179"/>
      <c r="EC7" s="179"/>
      <c r="ED7" s="174"/>
      <c r="EE7" s="174"/>
      <c r="EF7" s="179"/>
      <c r="EG7" s="103"/>
      <c r="EH7" s="103"/>
      <c r="EI7" s="174"/>
      <c r="EJ7" s="174"/>
      <c r="EK7" s="103"/>
      <c r="EL7" s="103"/>
      <c r="EM7" s="103"/>
      <c r="EN7" s="103"/>
      <c r="EO7" s="174"/>
      <c r="EP7" s="174"/>
      <c r="EQ7" s="174"/>
      <c r="ER7" s="174"/>
      <c r="ES7" s="174"/>
      <c r="ET7" s="174"/>
      <c r="EU7" s="174"/>
      <c r="EV7" s="180"/>
    </row>
    <row r="8" spans="1:175" s="189" customFormat="1" ht="68.25" hidden="1" customHeight="1" x14ac:dyDescent="0.35">
      <c r="A8" s="181"/>
      <c r="B8" s="181"/>
      <c r="C8" s="181"/>
      <c r="D8" s="181"/>
      <c r="E8" s="181"/>
      <c r="F8" s="181"/>
      <c r="G8" s="181"/>
      <c r="H8" s="181"/>
      <c r="I8" s="182" t="str">
        <f>IF(I7="",I6,I7)</f>
        <v>COM 101</v>
      </c>
      <c r="J8" s="182" t="str">
        <f t="shared" ref="J8:BU8" si="0">IF(J7="",J6,J7)</f>
        <v>COM 102</v>
      </c>
      <c r="K8" s="182" t="str">
        <f t="shared" si="0"/>
        <v>PHI 100</v>
      </c>
      <c r="L8" s="182" t="str">
        <f t="shared" si="0"/>
        <v>CS 101</v>
      </c>
      <c r="M8" s="182" t="str">
        <f t="shared" si="0"/>
        <v>CS 201</v>
      </c>
      <c r="N8" s="182" t="str">
        <f t="shared" si="0"/>
        <v>MTH 103</v>
      </c>
      <c r="O8" s="182" t="str">
        <f t="shared" si="0"/>
        <v>PHY 101</v>
      </c>
      <c r="P8" s="182" t="str">
        <f t="shared" si="0"/>
        <v>CHE 101</v>
      </c>
      <c r="Q8" s="182" t="str">
        <f t="shared" si="0"/>
        <v>BIO 101</v>
      </c>
      <c r="R8" s="182" t="str">
        <f t="shared" si="0"/>
        <v>DTE 201</v>
      </c>
      <c r="S8" s="182" t="str">
        <f t="shared" si="0"/>
        <v>LAW 201</v>
      </c>
      <c r="T8" s="182" t="str">
        <f t="shared" si="0"/>
        <v>MED 268</v>
      </c>
      <c r="U8" s="182" t="str">
        <f t="shared" si="0"/>
        <v>AHI 391</v>
      </c>
      <c r="V8" s="182" t="str">
        <f t="shared" si="0"/>
        <v>AHI 392</v>
      </c>
      <c r="W8" s="182" t="str">
        <f t="shared" si="0"/>
        <v>EVR 205</v>
      </c>
      <c r="X8" s="182" t="str">
        <f t="shared" si="0"/>
        <v>HIS 221</v>
      </c>
      <c r="Y8" s="182" t="str">
        <f t="shared" si="0"/>
        <v>HIS 222</v>
      </c>
      <c r="Z8" s="182" t="str">
        <f t="shared" si="0"/>
        <v>DTE-PHM 102</v>
      </c>
      <c r="AA8" s="182" t="str">
        <f t="shared" si="0"/>
        <v>DTE-PHM 152</v>
      </c>
      <c r="AB8" s="182" t="str">
        <f t="shared" si="0"/>
        <v>DTE-PHM 202</v>
      </c>
      <c r="AC8" s="182" t="str">
        <f t="shared" si="0"/>
        <v>HIS 361</v>
      </c>
      <c r="AD8" s="182" t="str">
        <f t="shared" si="0"/>
        <v>PHI 161</v>
      </c>
      <c r="AE8" s="182" t="str">
        <f t="shared" si="0"/>
        <v>PHI 162</v>
      </c>
      <c r="AF8" s="182" t="str">
        <f t="shared" si="0"/>
        <v>POS 361</v>
      </c>
      <c r="AG8" s="182" t="str">
        <f t="shared" si="0"/>
        <v>ENG 116</v>
      </c>
      <c r="AH8" s="182" t="str">
        <f t="shared" si="0"/>
        <v>ENG 117</v>
      </c>
      <c r="AI8" s="182" t="str">
        <f t="shared" si="0"/>
        <v>ENG 118</v>
      </c>
      <c r="AJ8" s="182" t="str">
        <f t="shared" si="0"/>
        <v>ENG 119</v>
      </c>
      <c r="AK8" s="182" t="str">
        <f t="shared" si="0"/>
        <v>ENG 166</v>
      </c>
      <c r="AL8" s="182" t="str">
        <f t="shared" si="0"/>
        <v>ENG 167</v>
      </c>
      <c r="AM8" s="182" t="str">
        <f t="shared" si="0"/>
        <v>ENG 168</v>
      </c>
      <c r="AN8" s="182" t="str">
        <f t="shared" si="0"/>
        <v>ENG 169</v>
      </c>
      <c r="AO8" s="182" t="str">
        <f t="shared" si="0"/>
        <v>ENG 216</v>
      </c>
      <c r="AP8" s="182" t="str">
        <f t="shared" si="0"/>
        <v>ENG 217</v>
      </c>
      <c r="AQ8" s="182" t="str">
        <f t="shared" si="0"/>
        <v>ENG 218</v>
      </c>
      <c r="AR8" s="182" t="str">
        <f t="shared" si="0"/>
        <v>ENG 219</v>
      </c>
      <c r="AS8" s="182" t="str">
        <f t="shared" si="0"/>
        <v>ENG 266</v>
      </c>
      <c r="AT8" s="182" t="str">
        <f t="shared" si="0"/>
        <v>ENG 267</v>
      </c>
      <c r="AU8" s="182" t="str">
        <f t="shared" si="0"/>
        <v>ENG 268</v>
      </c>
      <c r="AV8" s="182" t="str">
        <f t="shared" si="0"/>
        <v>ENG 269</v>
      </c>
      <c r="AW8" s="182" t="str">
        <f t="shared" si="0"/>
        <v>ENG 366</v>
      </c>
      <c r="AX8" s="182" t="str">
        <f t="shared" si="0"/>
        <v>ENG 367</v>
      </c>
      <c r="AY8" s="182" t="str">
        <f t="shared" si="0"/>
        <v>ENG 368</v>
      </c>
      <c r="AZ8" s="182" t="str">
        <f t="shared" si="0"/>
        <v>ENG 369</v>
      </c>
      <c r="BA8" s="182">
        <f t="shared" si="0"/>
        <v>0</v>
      </c>
      <c r="BB8" s="182">
        <f t="shared" si="0"/>
        <v>0</v>
      </c>
      <c r="BC8" s="184" t="str">
        <f t="shared" si="0"/>
        <v>ES 101</v>
      </c>
      <c r="BD8" s="184" t="str">
        <f t="shared" si="0"/>
        <v>ES 102</v>
      </c>
      <c r="BE8" s="184" t="str">
        <f t="shared" si="0"/>
        <v>ES 221</v>
      </c>
      <c r="BF8" s="184" t="str">
        <f t="shared" si="0"/>
        <v>ES 222</v>
      </c>
      <c r="BG8" s="184" t="str">
        <f t="shared" si="0"/>
        <v>ES 223</v>
      </c>
      <c r="BH8" s="184" t="str">
        <f t="shared" si="0"/>
        <v>ES 224</v>
      </c>
      <c r="BI8" s="184" t="str">
        <f t="shared" si="0"/>
        <v>ES 226</v>
      </c>
      <c r="BJ8" s="184" t="str">
        <f t="shared" si="0"/>
        <v>ES 229</v>
      </c>
      <c r="BK8" s="184" t="str">
        <f t="shared" si="0"/>
        <v>ES 271</v>
      </c>
      <c r="BL8" s="184" t="str">
        <f t="shared" si="0"/>
        <v>ES 272</v>
      </c>
      <c r="BM8" s="184" t="str">
        <f t="shared" si="0"/>
        <v>ES 273</v>
      </c>
      <c r="BN8" s="184" t="str">
        <f t="shared" si="0"/>
        <v>ES 274</v>
      </c>
      <c r="BO8" s="184" t="str">
        <f t="shared" si="0"/>
        <v>ES 276</v>
      </c>
      <c r="BP8" s="184" t="str">
        <f t="shared" si="0"/>
        <v>ES 279</v>
      </c>
      <c r="BQ8" s="184" t="str">
        <f t="shared" si="0"/>
        <v>ES 303</v>
      </c>
      <c r="BR8" s="184">
        <f t="shared" si="0"/>
        <v>0</v>
      </c>
      <c r="BS8" s="184">
        <f t="shared" si="0"/>
        <v>0</v>
      </c>
      <c r="BT8" s="182" t="str">
        <f t="shared" si="0"/>
        <v>BCH 201</v>
      </c>
      <c r="BU8" s="182" t="str">
        <f t="shared" si="0"/>
        <v>CHE 203</v>
      </c>
      <c r="BV8" s="182" t="str">
        <f t="shared" ref="BV8:DU8" si="1">IF(BV7="",BV6,BV7)</f>
        <v>CHE 215</v>
      </c>
      <c r="BW8" s="182" t="str">
        <f t="shared" si="1"/>
        <v>CHE 265</v>
      </c>
      <c r="BX8" s="182" t="str">
        <f t="shared" si="1"/>
        <v>CHE 273</v>
      </c>
      <c r="BY8" s="182" t="str">
        <f t="shared" si="1"/>
        <v>CHE 274</v>
      </c>
      <c r="BZ8" s="182" t="str">
        <f t="shared" si="1"/>
        <v>MIB 251</v>
      </c>
      <c r="CA8" s="182" t="str">
        <f t="shared" si="1"/>
        <v>STA 151</v>
      </c>
      <c r="CB8" s="182" t="str">
        <f t="shared" si="1"/>
        <v>ANA 201</v>
      </c>
      <c r="CC8" s="182" t="str">
        <f t="shared" si="1"/>
        <v>BIO 213</v>
      </c>
      <c r="CD8" s="182" t="str">
        <f t="shared" si="1"/>
        <v>IMN 250</v>
      </c>
      <c r="CE8" s="182" t="str">
        <f t="shared" si="1"/>
        <v>PTH 350</v>
      </c>
      <c r="CF8" s="182" t="str">
        <f t="shared" si="1"/>
        <v>MCC 201</v>
      </c>
      <c r="CG8" s="182" t="str">
        <f t="shared" si="1"/>
        <v>MIB 253</v>
      </c>
      <c r="CH8" s="182" t="str">
        <f t="shared" si="1"/>
        <v>MIB 254</v>
      </c>
      <c r="CI8" s="182" t="str">
        <f t="shared" si="1"/>
        <v>PHM 296</v>
      </c>
      <c r="CJ8" s="182">
        <f t="shared" si="1"/>
        <v>0</v>
      </c>
      <c r="CK8" s="182">
        <f t="shared" si="1"/>
        <v>0</v>
      </c>
      <c r="CL8" s="182" t="str">
        <f t="shared" si="1"/>
        <v>CHE 371</v>
      </c>
      <c r="CM8" s="182" t="str">
        <f t="shared" si="1"/>
        <v>CHE 373</v>
      </c>
      <c r="CN8" s="182" t="str">
        <f t="shared" si="1"/>
        <v>TOX 301</v>
      </c>
      <c r="CO8" s="182" t="str">
        <f t="shared" si="1"/>
        <v>PMY 302</v>
      </c>
      <c r="CP8" s="182" t="str">
        <f t="shared" si="1"/>
        <v>PMY 304</v>
      </c>
      <c r="CQ8" s="182" t="str">
        <f t="shared" si="1"/>
        <v>MCC 351</v>
      </c>
      <c r="CR8" s="182" t="str">
        <f t="shared" si="1"/>
        <v>MCC 401</v>
      </c>
      <c r="CS8" s="182" t="str">
        <f t="shared" si="1"/>
        <v>PHC 351</v>
      </c>
      <c r="CT8" s="182" t="str">
        <f t="shared" si="1"/>
        <v>PHC 401</v>
      </c>
      <c r="CU8" s="182" t="str">
        <f t="shared" si="1"/>
        <v>PHC 406</v>
      </c>
      <c r="CV8" s="182" t="str">
        <f t="shared" si="1"/>
        <v>PHC 451</v>
      </c>
      <c r="CW8" s="182" t="str">
        <f t="shared" si="1"/>
        <v>PHC 402</v>
      </c>
      <c r="CX8" s="182" t="str">
        <f t="shared" si="1"/>
        <v>PHC 422</v>
      </c>
      <c r="CY8" s="182" t="str">
        <f t="shared" si="1"/>
        <v>PHM 402</v>
      </c>
      <c r="CZ8" s="182" t="str">
        <f t="shared" si="1"/>
        <v>PHM 407</v>
      </c>
      <c r="DA8" s="182" t="str">
        <f t="shared" si="1"/>
        <v>PHM 404</v>
      </c>
      <c r="DB8" s="182" t="str">
        <f t="shared" si="1"/>
        <v>LAW 392</v>
      </c>
      <c r="DC8" s="182" t="str">
        <f t="shared" si="1"/>
        <v>MGT 392</v>
      </c>
      <c r="DD8" s="182" t="str">
        <f t="shared" si="1"/>
        <v>IS 437</v>
      </c>
      <c r="DE8" s="182" t="str">
        <f t="shared" si="1"/>
        <v>PHM 410</v>
      </c>
      <c r="DF8" s="182" t="str">
        <f t="shared" si="1"/>
        <v>SOC 322</v>
      </c>
      <c r="DG8" s="182" t="str">
        <f t="shared" si="1"/>
        <v>SPM 302</v>
      </c>
      <c r="DH8" s="182" t="str">
        <f t="shared" si="1"/>
        <v>CHE 260</v>
      </c>
      <c r="DI8" s="182" t="str">
        <f t="shared" si="1"/>
        <v>CHE 473</v>
      </c>
      <c r="DJ8" s="182" t="str">
        <f t="shared" si="1"/>
        <v>MCC 410</v>
      </c>
      <c r="DK8" s="182" t="str">
        <f t="shared" si="1"/>
        <v>MCC 413</v>
      </c>
      <c r="DL8" s="182" t="str">
        <f t="shared" si="1"/>
        <v>MCC 414</v>
      </c>
      <c r="DM8" s="182" t="str">
        <f t="shared" si="1"/>
        <v>MCC 418</v>
      </c>
      <c r="DN8" s="182" t="str">
        <f t="shared" si="1"/>
        <v>NTR 431</v>
      </c>
      <c r="DO8" s="182" t="str">
        <f t="shared" si="1"/>
        <v>PHC 424</v>
      </c>
      <c r="DP8" s="182" t="str">
        <f t="shared" si="1"/>
        <v>PHC 434</v>
      </c>
      <c r="DQ8" s="182" t="str">
        <f t="shared" si="1"/>
        <v>PMY 443</v>
      </c>
      <c r="DR8" s="182" t="str">
        <f t="shared" si="1"/>
        <v>SPM 300</v>
      </c>
      <c r="DS8" s="182" t="str">
        <f t="shared" si="1"/>
        <v>PHM 447</v>
      </c>
      <c r="DT8" s="182" t="str">
        <f t="shared" si="1"/>
        <v>PHM 396</v>
      </c>
      <c r="DU8" s="182" t="str">
        <f t="shared" si="1"/>
        <v>PHM 496</v>
      </c>
      <c r="DV8" s="181"/>
      <c r="DW8" s="181"/>
      <c r="DX8" s="185" t="s">
        <v>201</v>
      </c>
      <c r="DY8" s="185" t="s">
        <v>38</v>
      </c>
      <c r="DZ8" s="185" t="s">
        <v>39</v>
      </c>
      <c r="EA8" s="185" t="s">
        <v>202</v>
      </c>
      <c r="EB8" s="185" t="s">
        <v>203</v>
      </c>
      <c r="EC8" s="185" t="s">
        <v>204</v>
      </c>
      <c r="ED8" s="181" t="s">
        <v>97</v>
      </c>
      <c r="EE8" s="181" t="s">
        <v>98</v>
      </c>
      <c r="EF8" s="185" t="s">
        <v>117</v>
      </c>
      <c r="EG8" s="185" t="s">
        <v>118</v>
      </c>
      <c r="EH8" s="185" t="s">
        <v>119</v>
      </c>
      <c r="EI8" s="181"/>
      <c r="EJ8" s="181"/>
      <c r="EK8" s="185" t="s">
        <v>120</v>
      </c>
      <c r="EL8" s="185" t="s">
        <v>415</v>
      </c>
      <c r="EM8" s="185" t="s">
        <v>121</v>
      </c>
      <c r="EN8" s="185" t="s">
        <v>122</v>
      </c>
      <c r="EO8" s="181"/>
      <c r="EP8" s="181"/>
      <c r="EQ8" s="181"/>
      <c r="ER8" s="181"/>
      <c r="ES8" s="181"/>
      <c r="ET8" s="181"/>
      <c r="EU8" s="181"/>
      <c r="EV8" s="183" t="s">
        <v>123</v>
      </c>
      <c r="EW8" s="183" t="s">
        <v>124</v>
      </c>
      <c r="EX8" s="183" t="s">
        <v>125</v>
      </c>
      <c r="EY8" s="183" t="s">
        <v>126</v>
      </c>
      <c r="EZ8" s="183" t="s">
        <v>127</v>
      </c>
      <c r="FA8" s="183" t="s">
        <v>128</v>
      </c>
      <c r="FB8" s="186"/>
      <c r="FC8" s="183"/>
      <c r="FD8" s="183"/>
      <c r="FE8" s="183"/>
      <c r="FF8" s="183"/>
      <c r="FG8" s="183" t="s">
        <v>129</v>
      </c>
      <c r="FH8" s="183"/>
      <c r="FI8" s="183"/>
      <c r="FJ8" s="183"/>
      <c r="FK8" s="183"/>
      <c r="FL8" s="187" t="s">
        <v>131</v>
      </c>
      <c r="FM8" s="183"/>
      <c r="FN8" s="183"/>
      <c r="FO8" s="183"/>
      <c r="FP8" s="183"/>
      <c r="FQ8" s="187" t="s">
        <v>132</v>
      </c>
      <c r="FR8" s="188"/>
      <c r="FS8" s="185" t="s">
        <v>416</v>
      </c>
    </row>
    <row r="9" spans="1:175" s="195" customFormat="1" ht="13.5" hidden="1" customHeight="1" x14ac:dyDescent="0.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3"/>
      <c r="DY9" s="193"/>
      <c r="DZ9" s="193"/>
      <c r="EA9" s="193"/>
      <c r="EB9" s="193"/>
      <c r="EC9" s="193"/>
      <c r="ED9" s="190"/>
      <c r="EE9" s="190"/>
      <c r="EF9" s="193"/>
      <c r="EG9" s="193"/>
      <c r="EH9" s="193"/>
      <c r="EI9" s="190"/>
      <c r="EJ9" s="190"/>
      <c r="EK9" s="193"/>
      <c r="EL9" s="193"/>
      <c r="EM9" s="193"/>
      <c r="EN9" s="193"/>
      <c r="EO9" s="190"/>
      <c r="EP9" s="190"/>
      <c r="EQ9" s="190"/>
      <c r="ER9" s="190"/>
      <c r="ES9" s="190"/>
      <c r="ET9" s="190"/>
      <c r="EU9" s="190"/>
      <c r="EV9" s="189"/>
      <c r="EW9" s="189"/>
      <c r="EX9" s="189"/>
      <c r="EY9" s="189"/>
      <c r="EZ9" s="189"/>
      <c r="FA9" s="189"/>
      <c r="FB9" s="186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8"/>
      <c r="FS9" s="194"/>
    </row>
    <row r="10" spans="1:175" s="195" customFormat="1" ht="13.5" hidden="1" customHeight="1" x14ac:dyDescent="0.1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3"/>
      <c r="DY10" s="193"/>
      <c r="DZ10" s="193"/>
      <c r="EA10" s="193"/>
      <c r="EB10" s="193"/>
      <c r="EC10" s="193"/>
      <c r="ED10" s="190"/>
      <c r="EE10" s="190"/>
      <c r="EF10" s="193"/>
      <c r="EG10" s="193"/>
      <c r="EH10" s="193"/>
      <c r="EI10" s="190"/>
      <c r="EJ10" s="190"/>
      <c r="EK10" s="193"/>
      <c r="EL10" s="193"/>
      <c r="EM10" s="193"/>
      <c r="EN10" s="193"/>
      <c r="EO10" s="190"/>
      <c r="EP10" s="190"/>
      <c r="EQ10" s="190"/>
      <c r="ER10" s="190"/>
      <c r="ES10" s="190"/>
      <c r="ET10" s="190"/>
      <c r="EU10" s="190"/>
      <c r="FB10" s="196"/>
      <c r="FR10" s="197"/>
      <c r="FS10" s="198"/>
    </row>
    <row r="11" spans="1:175" s="195" customFormat="1" ht="13.5" hidden="1" customHeight="1" x14ac:dyDescent="0.1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3"/>
      <c r="DY11" s="193"/>
      <c r="DZ11" s="193"/>
      <c r="EA11" s="193"/>
      <c r="EB11" s="193"/>
      <c r="EC11" s="193"/>
      <c r="ED11" s="190"/>
      <c r="EE11" s="190"/>
      <c r="EF11" s="193"/>
      <c r="EG11" s="193"/>
      <c r="EH11" s="193"/>
      <c r="EI11" s="190"/>
      <c r="EJ11" s="190"/>
      <c r="EK11" s="193"/>
      <c r="EL11" s="193"/>
      <c r="EM11" s="193"/>
      <c r="EN11" s="193"/>
      <c r="EO11" s="190"/>
      <c r="EP11" s="190"/>
      <c r="EQ11" s="190"/>
      <c r="ER11" s="190"/>
      <c r="ES11" s="190"/>
      <c r="ET11" s="190"/>
      <c r="EU11" s="190"/>
      <c r="FB11" s="196"/>
      <c r="FR11" s="197"/>
      <c r="FS11" s="198"/>
    </row>
    <row r="12" spans="1:175" s="207" customFormat="1" ht="13.5" hidden="1" customHeight="1" x14ac:dyDescent="0.15">
      <c r="A12" s="199"/>
      <c r="B12" s="199">
        <v>1</v>
      </c>
      <c r="C12" s="199">
        <v>2</v>
      </c>
      <c r="D12" s="199">
        <v>3</v>
      </c>
      <c r="E12" s="199">
        <v>4</v>
      </c>
      <c r="F12" s="199">
        <v>5</v>
      </c>
      <c r="G12" s="199">
        <v>6</v>
      </c>
      <c r="H12" s="199">
        <v>7</v>
      </c>
      <c r="I12" s="199">
        <v>8</v>
      </c>
      <c r="J12" s="199">
        <v>9</v>
      </c>
      <c r="K12" s="199">
        <v>10</v>
      </c>
      <c r="L12" s="199">
        <v>11</v>
      </c>
      <c r="M12" s="199">
        <v>12</v>
      </c>
      <c r="N12" s="199">
        <v>13</v>
      </c>
      <c r="O12" s="199">
        <v>14</v>
      </c>
      <c r="P12" s="199">
        <v>15</v>
      </c>
      <c r="Q12" s="199">
        <v>16</v>
      </c>
      <c r="R12" s="199">
        <v>17</v>
      </c>
      <c r="S12" s="199">
        <v>18</v>
      </c>
      <c r="T12" s="199">
        <v>19</v>
      </c>
      <c r="U12" s="199">
        <v>20</v>
      </c>
      <c r="V12" s="199">
        <v>21</v>
      </c>
      <c r="W12" s="199">
        <v>22</v>
      </c>
      <c r="X12" s="199">
        <v>23</v>
      </c>
      <c r="Y12" s="199">
        <v>24</v>
      </c>
      <c r="Z12" s="199">
        <v>25</v>
      </c>
      <c r="AA12" s="199">
        <v>26</v>
      </c>
      <c r="AB12" s="199">
        <v>27</v>
      </c>
      <c r="AC12" s="199">
        <v>28</v>
      </c>
      <c r="AD12" s="199">
        <v>29</v>
      </c>
      <c r="AE12" s="199">
        <v>30</v>
      </c>
      <c r="AF12" s="199">
        <v>31</v>
      </c>
      <c r="AG12" s="199">
        <v>32</v>
      </c>
      <c r="AH12" s="199">
        <v>33</v>
      </c>
      <c r="AI12" s="199">
        <v>34</v>
      </c>
      <c r="AJ12" s="199">
        <v>35</v>
      </c>
      <c r="AK12" s="199">
        <v>36</v>
      </c>
      <c r="AL12" s="199">
        <v>37</v>
      </c>
      <c r="AM12" s="199">
        <v>38</v>
      </c>
      <c r="AN12" s="199">
        <v>39</v>
      </c>
      <c r="AO12" s="199">
        <v>40</v>
      </c>
      <c r="AP12" s="199">
        <v>41</v>
      </c>
      <c r="AQ12" s="199">
        <v>42</v>
      </c>
      <c r="AR12" s="199">
        <v>43</v>
      </c>
      <c r="AS12" s="199">
        <v>44</v>
      </c>
      <c r="AT12" s="199">
        <v>45</v>
      </c>
      <c r="AU12" s="199">
        <v>46</v>
      </c>
      <c r="AV12" s="199">
        <v>47</v>
      </c>
      <c r="AW12" s="199">
        <v>48</v>
      </c>
      <c r="AX12" s="199">
        <v>49</v>
      </c>
      <c r="AY12" s="199">
        <v>50</v>
      </c>
      <c r="AZ12" s="199">
        <v>51</v>
      </c>
      <c r="BA12" s="199">
        <v>52</v>
      </c>
      <c r="BB12" s="199">
        <v>53</v>
      </c>
      <c r="BC12" s="201">
        <v>54</v>
      </c>
      <c r="BD12" s="201">
        <v>55</v>
      </c>
      <c r="BE12" s="201">
        <v>56</v>
      </c>
      <c r="BF12" s="201">
        <v>57</v>
      </c>
      <c r="BG12" s="201">
        <v>58</v>
      </c>
      <c r="BH12" s="201">
        <v>59</v>
      </c>
      <c r="BI12" s="201">
        <v>60</v>
      </c>
      <c r="BJ12" s="201">
        <v>61</v>
      </c>
      <c r="BK12" s="201">
        <v>62</v>
      </c>
      <c r="BL12" s="201">
        <v>63</v>
      </c>
      <c r="BM12" s="201">
        <v>64</v>
      </c>
      <c r="BN12" s="201">
        <v>65</v>
      </c>
      <c r="BO12" s="201">
        <v>66</v>
      </c>
      <c r="BP12" s="201">
        <v>67</v>
      </c>
      <c r="BQ12" s="201">
        <v>68</v>
      </c>
      <c r="BR12" s="201">
        <v>69</v>
      </c>
      <c r="BS12" s="201">
        <v>70</v>
      </c>
      <c r="BT12" s="199">
        <v>71</v>
      </c>
      <c r="BU12" s="199">
        <v>72</v>
      </c>
      <c r="BV12" s="199">
        <v>73</v>
      </c>
      <c r="BW12" s="199">
        <v>74</v>
      </c>
      <c r="BX12" s="199">
        <v>75</v>
      </c>
      <c r="BY12" s="199">
        <v>76</v>
      </c>
      <c r="BZ12" s="199">
        <v>77</v>
      </c>
      <c r="CA12" s="199">
        <v>78</v>
      </c>
      <c r="CB12" s="199">
        <v>79</v>
      </c>
      <c r="CC12" s="199">
        <v>80</v>
      </c>
      <c r="CD12" s="199">
        <v>81</v>
      </c>
      <c r="CE12" s="199">
        <v>82</v>
      </c>
      <c r="CF12" s="199">
        <v>83</v>
      </c>
      <c r="CG12" s="199">
        <v>84</v>
      </c>
      <c r="CH12" s="199">
        <v>85</v>
      </c>
      <c r="CI12" s="199">
        <v>86</v>
      </c>
      <c r="CJ12" s="199">
        <v>87</v>
      </c>
      <c r="CK12" s="199">
        <v>88</v>
      </c>
      <c r="CL12" s="199">
        <v>89</v>
      </c>
      <c r="CM12" s="199">
        <v>90</v>
      </c>
      <c r="CN12" s="199">
        <v>91</v>
      </c>
      <c r="CO12" s="199">
        <v>92</v>
      </c>
      <c r="CP12" s="199">
        <v>93</v>
      </c>
      <c r="CQ12" s="199">
        <v>94</v>
      </c>
      <c r="CR12" s="199">
        <v>95</v>
      </c>
      <c r="CS12" s="199">
        <v>96</v>
      </c>
      <c r="CT12" s="199">
        <v>97</v>
      </c>
      <c r="CU12" s="199">
        <v>98</v>
      </c>
      <c r="CV12" s="199">
        <v>99</v>
      </c>
      <c r="CW12" s="199">
        <v>100</v>
      </c>
      <c r="CX12" s="199">
        <v>101</v>
      </c>
      <c r="CY12" s="199">
        <v>102</v>
      </c>
      <c r="CZ12" s="199">
        <v>103</v>
      </c>
      <c r="DA12" s="199">
        <v>104</v>
      </c>
      <c r="DB12" s="199">
        <v>105</v>
      </c>
      <c r="DC12" s="199">
        <v>106</v>
      </c>
      <c r="DD12" s="199">
        <v>107</v>
      </c>
      <c r="DE12" s="199">
        <v>108</v>
      </c>
      <c r="DF12" s="199">
        <v>109</v>
      </c>
      <c r="DG12" s="199">
        <v>110</v>
      </c>
      <c r="DH12" s="199">
        <v>111</v>
      </c>
      <c r="DI12" s="199">
        <v>112</v>
      </c>
      <c r="DJ12" s="199">
        <v>113</v>
      </c>
      <c r="DK12" s="199">
        <v>114</v>
      </c>
      <c r="DL12" s="199">
        <v>115</v>
      </c>
      <c r="DM12" s="199">
        <v>116</v>
      </c>
      <c r="DN12" s="199">
        <v>117</v>
      </c>
      <c r="DO12" s="199">
        <v>118</v>
      </c>
      <c r="DP12" s="199">
        <v>119</v>
      </c>
      <c r="DQ12" s="199">
        <v>120</v>
      </c>
      <c r="DR12" s="199">
        <v>121</v>
      </c>
      <c r="DS12" s="199">
        <v>122</v>
      </c>
      <c r="DT12" s="199">
        <v>123</v>
      </c>
      <c r="DU12" s="199">
        <v>124</v>
      </c>
      <c r="DV12" s="199">
        <v>125</v>
      </c>
      <c r="DW12" s="199">
        <v>126</v>
      </c>
      <c r="DX12" s="202"/>
      <c r="DY12" s="202"/>
      <c r="DZ12" s="202"/>
      <c r="EA12" s="202"/>
      <c r="EB12" s="202"/>
      <c r="EC12" s="202"/>
      <c r="ED12" s="199">
        <v>127</v>
      </c>
      <c r="EE12" s="199">
        <v>128</v>
      </c>
      <c r="EF12" s="202"/>
      <c r="EG12" s="202"/>
      <c r="EH12" s="202"/>
      <c r="EI12" s="199">
        <v>129</v>
      </c>
      <c r="EJ12" s="199">
        <v>130</v>
      </c>
      <c r="EK12" s="202"/>
      <c r="EL12" s="202"/>
      <c r="EM12" s="202"/>
      <c r="EN12" s="202"/>
      <c r="EO12" s="199">
        <v>131</v>
      </c>
      <c r="EP12" s="199">
        <v>132</v>
      </c>
      <c r="EQ12" s="199">
        <v>133</v>
      </c>
      <c r="ER12" s="199">
        <v>134</v>
      </c>
      <c r="ES12" s="199">
        <v>135</v>
      </c>
      <c r="ET12" s="199">
        <v>136</v>
      </c>
      <c r="EU12" s="199">
        <v>137</v>
      </c>
      <c r="EV12" s="203"/>
      <c r="EW12" s="203"/>
      <c r="EX12" s="203"/>
      <c r="EY12" s="203"/>
      <c r="EZ12" s="203"/>
      <c r="FA12" s="203"/>
      <c r="FB12" s="204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5"/>
      <c r="FS12" s="206"/>
    </row>
    <row r="13" spans="1:175" s="99" customFormat="1" ht="13.5" customHeight="1" x14ac:dyDescent="0.15">
      <c r="A13" s="103"/>
      <c r="B13" s="103" t="s">
        <v>138</v>
      </c>
      <c r="C13" s="103" t="s">
        <v>139</v>
      </c>
      <c r="D13" s="103" t="s">
        <v>140</v>
      </c>
      <c r="E13" s="103" t="s">
        <v>141</v>
      </c>
      <c r="F13" s="103" t="s">
        <v>142</v>
      </c>
      <c r="G13" s="103" t="s">
        <v>143</v>
      </c>
      <c r="H13" s="103" t="s">
        <v>144</v>
      </c>
      <c r="I13" s="208">
        <v>2</v>
      </c>
      <c r="J13" s="208">
        <v>2</v>
      </c>
      <c r="K13" s="208">
        <v>2</v>
      </c>
      <c r="L13" s="208">
        <v>3</v>
      </c>
      <c r="M13" s="208">
        <v>3</v>
      </c>
      <c r="N13" s="208">
        <v>3</v>
      </c>
      <c r="O13" s="208">
        <v>3</v>
      </c>
      <c r="P13" s="208">
        <v>3</v>
      </c>
      <c r="Q13" s="208">
        <v>3</v>
      </c>
      <c r="R13" s="208">
        <v>2</v>
      </c>
      <c r="S13" s="208">
        <v>2</v>
      </c>
      <c r="T13" s="208">
        <v>2</v>
      </c>
      <c r="U13" s="208">
        <v>2</v>
      </c>
      <c r="V13" s="208">
        <v>2</v>
      </c>
      <c r="W13" s="208">
        <v>2</v>
      </c>
      <c r="X13" s="208">
        <v>2</v>
      </c>
      <c r="Y13" s="208">
        <v>2</v>
      </c>
      <c r="Z13" s="208">
        <v>1</v>
      </c>
      <c r="AA13" s="208">
        <v>1</v>
      </c>
      <c r="AB13" s="208">
        <v>1</v>
      </c>
      <c r="AC13" s="208">
        <v>3</v>
      </c>
      <c r="AD13" s="208">
        <v>2</v>
      </c>
      <c r="AE13" s="208">
        <v>3</v>
      </c>
      <c r="AF13" s="208">
        <v>2</v>
      </c>
      <c r="AG13" s="208">
        <v>1</v>
      </c>
      <c r="AH13" s="208">
        <v>1</v>
      </c>
      <c r="AI13" s="208">
        <v>1</v>
      </c>
      <c r="AJ13" s="208">
        <v>1</v>
      </c>
      <c r="AK13" s="208">
        <v>1</v>
      </c>
      <c r="AL13" s="208">
        <v>1</v>
      </c>
      <c r="AM13" s="208">
        <v>1</v>
      </c>
      <c r="AN13" s="208">
        <v>1</v>
      </c>
      <c r="AO13" s="208">
        <v>1</v>
      </c>
      <c r="AP13" s="208">
        <v>1</v>
      </c>
      <c r="AQ13" s="208">
        <v>1</v>
      </c>
      <c r="AR13" s="208">
        <v>1</v>
      </c>
      <c r="AS13" s="208">
        <v>1</v>
      </c>
      <c r="AT13" s="208">
        <v>1</v>
      </c>
      <c r="AU13" s="208">
        <v>1</v>
      </c>
      <c r="AV13" s="208">
        <v>1</v>
      </c>
      <c r="AW13" s="208">
        <v>1</v>
      </c>
      <c r="AX13" s="208">
        <v>1</v>
      </c>
      <c r="AY13" s="208">
        <v>1</v>
      </c>
      <c r="AZ13" s="208">
        <v>1</v>
      </c>
      <c r="BA13" s="103" t="s">
        <v>145</v>
      </c>
      <c r="BB13" s="103" t="s">
        <v>145</v>
      </c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103"/>
      <c r="BS13" s="103"/>
      <c r="BT13" s="208">
        <v>3</v>
      </c>
      <c r="BU13" s="208">
        <v>3</v>
      </c>
      <c r="BV13" s="208">
        <v>3</v>
      </c>
      <c r="BW13" s="208">
        <v>3</v>
      </c>
      <c r="BX13" s="208">
        <v>2</v>
      </c>
      <c r="BY13" s="208">
        <v>3</v>
      </c>
      <c r="BZ13" s="208">
        <v>3</v>
      </c>
      <c r="CA13" s="208">
        <v>3</v>
      </c>
      <c r="CB13" s="208">
        <v>2</v>
      </c>
      <c r="CC13" s="208">
        <v>3</v>
      </c>
      <c r="CD13" s="208">
        <v>2</v>
      </c>
      <c r="CE13" s="208">
        <v>3</v>
      </c>
      <c r="CF13" s="208">
        <v>3</v>
      </c>
      <c r="CG13" s="208">
        <v>1</v>
      </c>
      <c r="CH13" s="208">
        <v>1</v>
      </c>
      <c r="CI13" s="208">
        <v>1</v>
      </c>
      <c r="CJ13" s="103" t="s">
        <v>145</v>
      </c>
      <c r="CK13" s="103" t="s">
        <v>145</v>
      </c>
      <c r="CL13" s="208">
        <v>3</v>
      </c>
      <c r="CM13" s="208">
        <v>3</v>
      </c>
      <c r="CN13" s="208">
        <v>2</v>
      </c>
      <c r="CO13" s="208">
        <v>3</v>
      </c>
      <c r="CP13" s="208">
        <v>3</v>
      </c>
      <c r="CQ13" s="208">
        <v>3</v>
      </c>
      <c r="CR13" s="208">
        <v>3</v>
      </c>
      <c r="CS13" s="208">
        <v>3</v>
      </c>
      <c r="CT13" s="208">
        <v>3</v>
      </c>
      <c r="CU13" s="208">
        <v>3</v>
      </c>
      <c r="CV13" s="208">
        <v>3</v>
      </c>
      <c r="CW13" s="208">
        <v>2</v>
      </c>
      <c r="CX13" s="208">
        <v>1</v>
      </c>
      <c r="CY13" s="208">
        <v>3</v>
      </c>
      <c r="CZ13" s="208">
        <v>3</v>
      </c>
      <c r="DA13" s="208">
        <v>3</v>
      </c>
      <c r="DB13" s="208">
        <v>3</v>
      </c>
      <c r="DC13" s="208">
        <v>3</v>
      </c>
      <c r="DD13" s="208">
        <v>2</v>
      </c>
      <c r="DE13" s="208">
        <v>2</v>
      </c>
      <c r="DF13" s="208">
        <v>2</v>
      </c>
      <c r="DG13" s="208">
        <v>2</v>
      </c>
      <c r="DH13" s="208">
        <v>1</v>
      </c>
      <c r="DI13" s="208">
        <v>1</v>
      </c>
      <c r="DJ13" s="208">
        <v>1</v>
      </c>
      <c r="DK13" s="208">
        <v>1</v>
      </c>
      <c r="DL13" s="208">
        <v>1</v>
      </c>
      <c r="DM13" s="208">
        <v>1</v>
      </c>
      <c r="DN13" s="208">
        <v>1</v>
      </c>
      <c r="DO13" s="208">
        <v>1</v>
      </c>
      <c r="DP13" s="208">
        <v>1</v>
      </c>
      <c r="DQ13" s="208">
        <v>1</v>
      </c>
      <c r="DR13" s="208">
        <v>1</v>
      </c>
      <c r="DS13" s="208">
        <v>4</v>
      </c>
      <c r="DT13" s="208">
        <v>1</v>
      </c>
      <c r="DU13" s="208">
        <v>1</v>
      </c>
      <c r="DV13" s="103" t="s">
        <v>145</v>
      </c>
      <c r="DW13" s="103" t="s">
        <v>145</v>
      </c>
      <c r="DX13" s="103"/>
      <c r="DY13" s="103"/>
      <c r="DZ13" s="103"/>
      <c r="EA13" s="103"/>
      <c r="EB13" s="103"/>
      <c r="EC13" s="103"/>
      <c r="ED13" s="208">
        <v>6</v>
      </c>
      <c r="EE13" s="208">
        <v>6</v>
      </c>
      <c r="EF13" s="208"/>
      <c r="EG13" s="208"/>
      <c r="EH13" s="208"/>
      <c r="EI13" s="103" t="s">
        <v>145</v>
      </c>
      <c r="EJ13" s="103" t="s">
        <v>145</v>
      </c>
      <c r="EK13" s="103"/>
      <c r="EL13" s="103"/>
      <c r="EM13" s="103"/>
      <c r="EN13" s="103"/>
      <c r="EO13" s="103" t="s">
        <v>145</v>
      </c>
      <c r="EP13" s="103" t="s">
        <v>145</v>
      </c>
      <c r="EQ13" s="103" t="s">
        <v>145</v>
      </c>
      <c r="ER13" s="103" t="s">
        <v>146</v>
      </c>
      <c r="ES13" s="103" t="s">
        <v>147</v>
      </c>
      <c r="ET13" s="103" t="s">
        <v>148</v>
      </c>
      <c r="EU13" s="103" t="s">
        <v>149</v>
      </c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>
        <v>2</v>
      </c>
      <c r="FM13" s="209"/>
      <c r="FN13" s="209"/>
      <c r="FO13" s="209"/>
      <c r="FP13" s="209"/>
      <c r="FQ13" s="209">
        <v>4</v>
      </c>
      <c r="FR13" s="209"/>
      <c r="FS13" s="209"/>
    </row>
    <row r="15" spans="1:175" ht="18" hidden="1" x14ac:dyDescent="0.4">
      <c r="B15" s="76" t="s">
        <v>150</v>
      </c>
      <c r="C15" s="112"/>
      <c r="D15" s="112"/>
    </row>
    <row r="16" spans="1:175" ht="14" x14ac:dyDescent="0.3">
      <c r="B16" s="73" t="s">
        <v>424</v>
      </c>
    </row>
    <row r="18" spans="1:152" ht="22" customHeight="1" x14ac:dyDescent="0.15">
      <c r="A18" s="211">
        <v>1</v>
      </c>
      <c r="B18" s="58">
        <v>2120524828</v>
      </c>
      <c r="C18" s="59" t="s">
        <v>191</v>
      </c>
      <c r="D18" s="59" t="s">
        <v>195</v>
      </c>
      <c r="E18" s="59" t="s">
        <v>460</v>
      </c>
      <c r="F18" s="60">
        <v>35494</v>
      </c>
      <c r="G18" s="59" t="s">
        <v>155</v>
      </c>
      <c r="H18" s="59" t="s">
        <v>156</v>
      </c>
      <c r="I18" s="61">
        <v>8.6999999999999993</v>
      </c>
      <c r="J18" s="61">
        <v>6.4</v>
      </c>
      <c r="K18" s="61">
        <v>8.5</v>
      </c>
      <c r="L18" s="61">
        <v>9</v>
      </c>
      <c r="M18" s="61">
        <v>7.9</v>
      </c>
      <c r="N18" s="61">
        <v>7.4</v>
      </c>
      <c r="O18" s="61">
        <v>5.33</v>
      </c>
      <c r="P18" s="61">
        <v>6.43</v>
      </c>
      <c r="Q18" s="61">
        <v>7</v>
      </c>
      <c r="R18" s="61" t="s">
        <v>157</v>
      </c>
      <c r="S18" s="61" t="s">
        <v>157</v>
      </c>
      <c r="T18" s="61">
        <v>6.6</v>
      </c>
      <c r="U18" s="61" t="s">
        <v>157</v>
      </c>
      <c r="V18" s="61" t="s">
        <v>157</v>
      </c>
      <c r="W18" s="61">
        <v>8.1999999999999993</v>
      </c>
      <c r="X18" s="61" t="s">
        <v>157</v>
      </c>
      <c r="Y18" s="61" t="s">
        <v>157</v>
      </c>
      <c r="Z18" s="61">
        <v>8.3000000000000007</v>
      </c>
      <c r="AA18" s="61">
        <v>7.9</v>
      </c>
      <c r="AB18" s="61">
        <v>6</v>
      </c>
      <c r="AC18" s="61">
        <v>7.2</v>
      </c>
      <c r="AD18" s="61">
        <v>6.1</v>
      </c>
      <c r="AE18" s="61">
        <v>6.9</v>
      </c>
      <c r="AF18" s="61">
        <v>7.3</v>
      </c>
      <c r="AG18" s="61">
        <v>6.2</v>
      </c>
      <c r="AH18" s="61">
        <v>6.5</v>
      </c>
      <c r="AI18" s="61">
        <v>5.7</v>
      </c>
      <c r="AJ18" s="61">
        <v>5.9</v>
      </c>
      <c r="AK18" s="61">
        <v>7.4</v>
      </c>
      <c r="AL18" s="61">
        <v>5.3</v>
      </c>
      <c r="AM18" s="61">
        <v>7.5</v>
      </c>
      <c r="AN18" s="61">
        <v>5.4</v>
      </c>
      <c r="AO18" s="61">
        <v>7.4</v>
      </c>
      <c r="AP18" s="61">
        <v>6.2</v>
      </c>
      <c r="AQ18" s="61">
        <v>5.4</v>
      </c>
      <c r="AR18" s="61">
        <v>7.3</v>
      </c>
      <c r="AS18" s="61">
        <v>5.9</v>
      </c>
      <c r="AT18" s="61">
        <v>6.8</v>
      </c>
      <c r="AU18" s="61">
        <v>5.7</v>
      </c>
      <c r="AV18" s="61">
        <v>7.5</v>
      </c>
      <c r="AW18" s="61" t="s">
        <v>157</v>
      </c>
      <c r="AX18" s="61" t="s">
        <v>157</v>
      </c>
      <c r="AY18" s="61" t="s">
        <v>157</v>
      </c>
      <c r="AZ18" s="61" t="s">
        <v>157</v>
      </c>
      <c r="BA18" s="61">
        <v>57</v>
      </c>
      <c r="BB18" s="61">
        <v>0</v>
      </c>
      <c r="BC18" s="61">
        <v>6.6</v>
      </c>
      <c r="BD18" s="61">
        <v>6.9</v>
      </c>
      <c r="BE18" s="61">
        <v>8.5</v>
      </c>
      <c r="BF18" s="61" t="s">
        <v>157</v>
      </c>
      <c r="BG18" s="61" t="s">
        <v>157</v>
      </c>
      <c r="BH18" s="61" t="s">
        <v>157</v>
      </c>
      <c r="BI18" s="61" t="s">
        <v>157</v>
      </c>
      <c r="BJ18" s="61" t="s">
        <v>157</v>
      </c>
      <c r="BK18" s="61">
        <v>8.4</v>
      </c>
      <c r="BL18" s="61" t="s">
        <v>157</v>
      </c>
      <c r="BM18" s="61" t="s">
        <v>157</v>
      </c>
      <c r="BN18" s="61" t="s">
        <v>157</v>
      </c>
      <c r="BO18" s="61" t="s">
        <v>157</v>
      </c>
      <c r="BP18" s="61" t="s">
        <v>157</v>
      </c>
      <c r="BQ18" s="61">
        <v>8.5</v>
      </c>
      <c r="BR18" s="61">
        <v>5</v>
      </c>
      <c r="BS18" s="61">
        <v>0</v>
      </c>
      <c r="BT18" s="61">
        <v>5.37</v>
      </c>
      <c r="BU18" s="61">
        <v>6.27</v>
      </c>
      <c r="BV18" s="61">
        <v>7.2</v>
      </c>
      <c r="BW18" s="61">
        <v>4.87</v>
      </c>
      <c r="BX18" s="61">
        <v>4.5</v>
      </c>
      <c r="BY18" s="61">
        <v>7.67</v>
      </c>
      <c r="BZ18" s="61">
        <v>6.27</v>
      </c>
      <c r="CA18" s="61">
        <v>8</v>
      </c>
      <c r="CB18" s="61">
        <v>6.75</v>
      </c>
      <c r="CC18" s="61">
        <v>6</v>
      </c>
      <c r="CD18" s="61">
        <v>4.7</v>
      </c>
      <c r="CE18" s="61">
        <v>6.9</v>
      </c>
      <c r="CF18" s="61">
        <v>5.37</v>
      </c>
      <c r="CG18" s="61">
        <v>5.2</v>
      </c>
      <c r="CH18" s="61">
        <v>9.6999999999999993</v>
      </c>
      <c r="CI18" s="61">
        <v>6.9</v>
      </c>
      <c r="CJ18" s="61">
        <v>39</v>
      </c>
      <c r="CK18" s="61">
        <v>0</v>
      </c>
      <c r="CL18" s="61">
        <v>6.67</v>
      </c>
      <c r="CM18" s="61">
        <v>6.7</v>
      </c>
      <c r="CN18" s="61">
        <v>5.7</v>
      </c>
      <c r="CO18" s="61">
        <v>7.23</v>
      </c>
      <c r="CP18" s="61">
        <v>7.77</v>
      </c>
      <c r="CQ18" s="61">
        <v>5.43</v>
      </c>
      <c r="CR18" s="61">
        <v>5.33</v>
      </c>
      <c r="CS18" s="61">
        <v>6.43</v>
      </c>
      <c r="CT18" s="61">
        <v>4.2</v>
      </c>
      <c r="CU18" s="61">
        <v>5.83</v>
      </c>
      <c r="CV18" s="61">
        <v>9.1</v>
      </c>
      <c r="CW18" s="61">
        <v>7.2</v>
      </c>
      <c r="CX18" s="61">
        <v>8.4</v>
      </c>
      <c r="CY18" s="61">
        <v>7.5</v>
      </c>
      <c r="CZ18" s="61">
        <v>6.93</v>
      </c>
      <c r="DA18" s="61">
        <v>6.17</v>
      </c>
      <c r="DB18" s="61">
        <v>7.2</v>
      </c>
      <c r="DC18" s="61">
        <v>5.3</v>
      </c>
      <c r="DD18" s="61">
        <v>4.8</v>
      </c>
      <c r="DE18" s="61">
        <v>7.3</v>
      </c>
      <c r="DF18" s="61">
        <v>8.9</v>
      </c>
      <c r="DG18" s="61">
        <v>4.5999999999999996</v>
      </c>
      <c r="DH18" s="61">
        <v>5.9</v>
      </c>
      <c r="DI18" s="61" t="s">
        <v>157</v>
      </c>
      <c r="DJ18" s="61" t="s">
        <v>157</v>
      </c>
      <c r="DK18" s="61" t="s">
        <v>157</v>
      </c>
      <c r="DL18" s="61" t="s">
        <v>157</v>
      </c>
      <c r="DM18" s="61" t="s">
        <v>157</v>
      </c>
      <c r="DN18" s="61">
        <v>8.3000000000000007</v>
      </c>
      <c r="DO18" s="61" t="s">
        <v>157</v>
      </c>
      <c r="DP18" s="61" t="s">
        <v>157</v>
      </c>
      <c r="DQ18" s="61">
        <v>5.8</v>
      </c>
      <c r="DR18" s="61">
        <v>7.2</v>
      </c>
      <c r="DS18" s="61">
        <v>6.8</v>
      </c>
      <c r="DT18" s="61">
        <v>8.4</v>
      </c>
      <c r="DU18" s="61">
        <v>8.6</v>
      </c>
      <c r="DV18" s="61">
        <v>68</v>
      </c>
      <c r="DW18" s="61">
        <v>0</v>
      </c>
      <c r="DX18" s="234">
        <v>164</v>
      </c>
      <c r="DY18" s="234">
        <v>0</v>
      </c>
      <c r="DZ18" s="234">
        <v>0</v>
      </c>
      <c r="EA18" s="234">
        <v>164</v>
      </c>
      <c r="EB18" s="234">
        <v>6.68</v>
      </c>
      <c r="EC18" s="234">
        <v>2.62</v>
      </c>
      <c r="ED18" s="128" t="s">
        <v>158</v>
      </c>
      <c r="EE18" s="128" t="s">
        <v>157</v>
      </c>
      <c r="EF18" s="235"/>
      <c r="EG18" s="235">
        <v>0</v>
      </c>
      <c r="EH18" s="235">
        <v>0</v>
      </c>
      <c r="EI18" s="67">
        <v>0</v>
      </c>
      <c r="EJ18" s="67">
        <v>6</v>
      </c>
      <c r="EK18" s="234">
        <v>164</v>
      </c>
      <c r="EL18" s="234">
        <v>6</v>
      </c>
      <c r="EM18" s="234">
        <v>6.44</v>
      </c>
      <c r="EN18" s="234">
        <v>2.5299999999999998</v>
      </c>
      <c r="EO18" s="67">
        <v>169</v>
      </c>
      <c r="EP18" s="67">
        <v>6</v>
      </c>
      <c r="EQ18" s="67">
        <v>175</v>
      </c>
      <c r="ER18" s="67">
        <v>175</v>
      </c>
      <c r="ES18" s="67">
        <v>6.44</v>
      </c>
      <c r="ET18" s="236">
        <v>2.5499999999999998</v>
      </c>
      <c r="EU18" s="67" t="s">
        <v>157</v>
      </c>
      <c r="EV18" s="72">
        <v>0</v>
      </c>
    </row>
    <row r="19" spans="1:152" ht="22" customHeight="1" x14ac:dyDescent="0.15">
      <c r="A19" s="211">
        <v>2</v>
      </c>
      <c r="B19" s="58">
        <v>2120527234</v>
      </c>
      <c r="C19" s="59" t="s">
        <v>162</v>
      </c>
      <c r="D19" s="59" t="s">
        <v>451</v>
      </c>
      <c r="E19" s="59" t="s">
        <v>461</v>
      </c>
      <c r="F19" s="60">
        <v>35687</v>
      </c>
      <c r="G19" s="59" t="s">
        <v>155</v>
      </c>
      <c r="H19" s="59" t="s">
        <v>156</v>
      </c>
      <c r="I19" s="61">
        <v>7.6</v>
      </c>
      <c r="J19" s="61">
        <v>8.6</v>
      </c>
      <c r="K19" s="61">
        <v>6.1</v>
      </c>
      <c r="L19" s="61">
        <v>8.3000000000000007</v>
      </c>
      <c r="M19" s="61">
        <v>5.5</v>
      </c>
      <c r="N19" s="61">
        <v>4.9000000000000004</v>
      </c>
      <c r="O19" s="61">
        <v>5.03</v>
      </c>
      <c r="P19" s="61">
        <v>6.73</v>
      </c>
      <c r="Q19" s="61">
        <v>6.67</v>
      </c>
      <c r="R19" s="61" t="s">
        <v>157</v>
      </c>
      <c r="S19" s="61" t="s">
        <v>157</v>
      </c>
      <c r="T19" s="61">
        <v>6.5</v>
      </c>
      <c r="U19" s="61" t="s">
        <v>157</v>
      </c>
      <c r="V19" s="61" t="s">
        <v>157</v>
      </c>
      <c r="W19" s="61" t="s">
        <v>157</v>
      </c>
      <c r="X19" s="61">
        <v>9.1999999999999993</v>
      </c>
      <c r="Y19" s="61" t="s">
        <v>157</v>
      </c>
      <c r="Z19" s="61">
        <v>7.8</v>
      </c>
      <c r="AA19" s="61">
        <v>7.5</v>
      </c>
      <c r="AB19" s="61">
        <v>6.3</v>
      </c>
      <c r="AC19" s="61">
        <v>8.4</v>
      </c>
      <c r="AD19" s="61">
        <v>7.2</v>
      </c>
      <c r="AE19" s="61">
        <v>7.4</v>
      </c>
      <c r="AF19" s="61">
        <v>6</v>
      </c>
      <c r="AG19" s="61">
        <v>6.7</v>
      </c>
      <c r="AH19" s="61">
        <v>7.3</v>
      </c>
      <c r="AI19" s="61">
        <v>5.3</v>
      </c>
      <c r="AJ19" s="61">
        <v>5.2</v>
      </c>
      <c r="AK19" s="61">
        <v>6.5</v>
      </c>
      <c r="AL19" s="61">
        <v>7.3</v>
      </c>
      <c r="AM19" s="61">
        <v>6.4</v>
      </c>
      <c r="AN19" s="61">
        <v>5.5</v>
      </c>
      <c r="AO19" s="61">
        <v>7</v>
      </c>
      <c r="AP19" s="61">
        <v>5.7</v>
      </c>
      <c r="AQ19" s="61">
        <v>6.4</v>
      </c>
      <c r="AR19" s="61">
        <v>8.6</v>
      </c>
      <c r="AS19" s="61">
        <v>6.9</v>
      </c>
      <c r="AT19" s="61">
        <v>6.9</v>
      </c>
      <c r="AU19" s="61">
        <v>9.1999999999999993</v>
      </c>
      <c r="AV19" s="61">
        <v>7</v>
      </c>
      <c r="AW19" s="61" t="s">
        <v>157</v>
      </c>
      <c r="AX19" s="61" t="s">
        <v>157</v>
      </c>
      <c r="AY19" s="61" t="s">
        <v>157</v>
      </c>
      <c r="AZ19" s="61" t="s">
        <v>157</v>
      </c>
      <c r="BA19" s="61">
        <v>57</v>
      </c>
      <c r="BB19" s="61">
        <v>0</v>
      </c>
      <c r="BC19" s="61">
        <v>6.1</v>
      </c>
      <c r="BD19" s="61">
        <v>6.6</v>
      </c>
      <c r="BE19" s="61" t="s">
        <v>157</v>
      </c>
      <c r="BF19" s="61" t="s">
        <v>157</v>
      </c>
      <c r="BG19" s="61" t="s">
        <v>157</v>
      </c>
      <c r="BH19" s="61" t="s">
        <v>157</v>
      </c>
      <c r="BI19" s="61" t="s">
        <v>157</v>
      </c>
      <c r="BJ19" s="61">
        <v>7.9</v>
      </c>
      <c r="BK19" s="61" t="s">
        <v>157</v>
      </c>
      <c r="BL19" s="61" t="s">
        <v>157</v>
      </c>
      <c r="BM19" s="61" t="s">
        <v>157</v>
      </c>
      <c r="BN19" s="61" t="s">
        <v>157</v>
      </c>
      <c r="BO19" s="61" t="s">
        <v>157</v>
      </c>
      <c r="BP19" s="61">
        <v>7.1</v>
      </c>
      <c r="BQ19" s="61">
        <v>6.5</v>
      </c>
      <c r="BR19" s="61">
        <v>5</v>
      </c>
      <c r="BS19" s="61">
        <v>0</v>
      </c>
      <c r="BT19" s="61">
        <v>7.3</v>
      </c>
      <c r="BU19" s="61">
        <v>6.5</v>
      </c>
      <c r="BV19" s="61">
        <v>6.23</v>
      </c>
      <c r="BW19" s="61">
        <v>5.87</v>
      </c>
      <c r="BX19" s="61">
        <v>4.0999999999999996</v>
      </c>
      <c r="BY19" s="61">
        <v>7.4</v>
      </c>
      <c r="BZ19" s="61">
        <v>6.43</v>
      </c>
      <c r="CA19" s="61">
        <v>5.6</v>
      </c>
      <c r="CB19" s="61">
        <v>5.75</v>
      </c>
      <c r="CC19" s="61">
        <v>6.3</v>
      </c>
      <c r="CD19" s="61">
        <v>5.6</v>
      </c>
      <c r="CE19" s="61">
        <v>5.4</v>
      </c>
      <c r="CF19" s="61">
        <v>4.93</v>
      </c>
      <c r="CG19" s="61">
        <v>6.3</v>
      </c>
      <c r="CH19" s="61">
        <v>7.2</v>
      </c>
      <c r="CI19" s="61">
        <v>7.9</v>
      </c>
      <c r="CJ19" s="61">
        <v>39</v>
      </c>
      <c r="CK19" s="61">
        <v>0</v>
      </c>
      <c r="CL19" s="61">
        <v>7.2</v>
      </c>
      <c r="CM19" s="61">
        <v>6.23</v>
      </c>
      <c r="CN19" s="61">
        <v>7.2</v>
      </c>
      <c r="CO19" s="61">
        <v>7.07</v>
      </c>
      <c r="CP19" s="61">
        <v>7.03</v>
      </c>
      <c r="CQ19" s="61">
        <v>6.57</v>
      </c>
      <c r="CR19" s="61">
        <v>5.73</v>
      </c>
      <c r="CS19" s="61">
        <v>5.77</v>
      </c>
      <c r="CT19" s="61">
        <v>6</v>
      </c>
      <c r="CU19" s="61">
        <v>6.9</v>
      </c>
      <c r="CV19" s="61">
        <v>7</v>
      </c>
      <c r="CW19" s="61">
        <v>6.8</v>
      </c>
      <c r="CX19" s="61">
        <v>7.9</v>
      </c>
      <c r="CY19" s="61">
        <v>7.87</v>
      </c>
      <c r="CZ19" s="61">
        <v>7.77</v>
      </c>
      <c r="DA19" s="61">
        <v>7.33</v>
      </c>
      <c r="DB19" s="61">
        <v>7.2</v>
      </c>
      <c r="DC19" s="61">
        <v>6.6</v>
      </c>
      <c r="DD19" s="61">
        <v>6.5</v>
      </c>
      <c r="DE19" s="61">
        <v>4.2</v>
      </c>
      <c r="DF19" s="61">
        <v>4.2</v>
      </c>
      <c r="DG19" s="61">
        <v>5.3</v>
      </c>
      <c r="DH19" s="61">
        <v>5.8</v>
      </c>
      <c r="DI19" s="61" t="s">
        <v>157</v>
      </c>
      <c r="DJ19" s="61" t="s">
        <v>157</v>
      </c>
      <c r="DK19" s="61" t="s">
        <v>157</v>
      </c>
      <c r="DL19" s="61" t="s">
        <v>157</v>
      </c>
      <c r="DM19" s="61" t="s">
        <v>157</v>
      </c>
      <c r="DN19" s="61">
        <v>7.9</v>
      </c>
      <c r="DO19" s="61" t="s">
        <v>157</v>
      </c>
      <c r="DP19" s="61" t="s">
        <v>157</v>
      </c>
      <c r="DQ19" s="61">
        <v>6.7</v>
      </c>
      <c r="DR19" s="61">
        <v>6.7</v>
      </c>
      <c r="DS19" s="61">
        <v>7</v>
      </c>
      <c r="DT19" s="61">
        <v>8.4</v>
      </c>
      <c r="DU19" s="61">
        <v>8.3000000000000007</v>
      </c>
      <c r="DV19" s="61">
        <v>68</v>
      </c>
      <c r="DW19" s="61">
        <v>0</v>
      </c>
      <c r="DX19" s="234">
        <v>164</v>
      </c>
      <c r="DY19" s="234">
        <v>0</v>
      </c>
      <c r="DZ19" s="234">
        <v>0</v>
      </c>
      <c r="EA19" s="234">
        <v>164</v>
      </c>
      <c r="EB19" s="234">
        <v>6.61</v>
      </c>
      <c r="EC19" s="234">
        <v>2.6</v>
      </c>
      <c r="ED19" s="128" t="s">
        <v>158</v>
      </c>
      <c r="EE19" s="128" t="s">
        <v>157</v>
      </c>
      <c r="EF19" s="235"/>
      <c r="EG19" s="235">
        <v>0</v>
      </c>
      <c r="EH19" s="235">
        <v>0</v>
      </c>
      <c r="EI19" s="67">
        <v>0</v>
      </c>
      <c r="EJ19" s="67">
        <v>6</v>
      </c>
      <c r="EK19" s="234">
        <v>164</v>
      </c>
      <c r="EL19" s="234">
        <v>6</v>
      </c>
      <c r="EM19" s="234">
        <v>6.38</v>
      </c>
      <c r="EN19" s="234">
        <v>2.5099999999999998</v>
      </c>
      <c r="EO19" s="67">
        <v>169</v>
      </c>
      <c r="EP19" s="67">
        <v>6</v>
      </c>
      <c r="EQ19" s="67">
        <v>175</v>
      </c>
      <c r="ER19" s="67">
        <v>175</v>
      </c>
      <c r="ES19" s="67">
        <v>6.38</v>
      </c>
      <c r="ET19" s="236">
        <v>2.52</v>
      </c>
      <c r="EU19" s="67" t="s">
        <v>157</v>
      </c>
      <c r="EV19" s="72">
        <v>0</v>
      </c>
    </row>
    <row r="20" spans="1:152" ht="22" customHeight="1" x14ac:dyDescent="0.15">
      <c r="A20" s="211">
        <v>3</v>
      </c>
      <c r="B20" s="58">
        <v>2120524778</v>
      </c>
      <c r="C20" s="59" t="s">
        <v>176</v>
      </c>
      <c r="D20" s="59" t="s">
        <v>462</v>
      </c>
      <c r="E20" s="59" t="s">
        <v>463</v>
      </c>
      <c r="F20" s="60">
        <v>35628</v>
      </c>
      <c r="G20" s="59" t="s">
        <v>155</v>
      </c>
      <c r="H20" s="59" t="s">
        <v>156</v>
      </c>
      <c r="I20" s="61">
        <v>7.5</v>
      </c>
      <c r="J20" s="61">
        <v>8.5</v>
      </c>
      <c r="K20" s="61">
        <v>8.1999999999999993</v>
      </c>
      <c r="L20" s="61">
        <v>9.1999999999999993</v>
      </c>
      <c r="M20" s="61">
        <v>7.3</v>
      </c>
      <c r="N20" s="61">
        <v>5.7</v>
      </c>
      <c r="O20" s="61">
        <v>6.93</v>
      </c>
      <c r="P20" s="61">
        <v>7.93</v>
      </c>
      <c r="Q20" s="61">
        <v>7.63</v>
      </c>
      <c r="R20" s="61" t="s">
        <v>157</v>
      </c>
      <c r="S20" s="61" t="s">
        <v>157</v>
      </c>
      <c r="T20" s="61">
        <v>6.3</v>
      </c>
      <c r="U20" s="61" t="s">
        <v>157</v>
      </c>
      <c r="V20" s="61" t="s">
        <v>157</v>
      </c>
      <c r="W20" s="61">
        <v>8.5</v>
      </c>
      <c r="X20" s="61" t="s">
        <v>157</v>
      </c>
      <c r="Y20" s="61" t="s">
        <v>157</v>
      </c>
      <c r="Z20" s="61">
        <v>8.4</v>
      </c>
      <c r="AA20" s="61">
        <v>9</v>
      </c>
      <c r="AB20" s="61">
        <v>7.6</v>
      </c>
      <c r="AC20" s="61">
        <v>8.6999999999999993</v>
      </c>
      <c r="AD20" s="61">
        <v>5.3</v>
      </c>
      <c r="AE20" s="61">
        <v>6</v>
      </c>
      <c r="AF20" s="61">
        <v>7.7</v>
      </c>
      <c r="AG20" s="61">
        <v>5.6</v>
      </c>
      <c r="AH20" s="61">
        <v>6.4</v>
      </c>
      <c r="AI20" s="61">
        <v>5.8</v>
      </c>
      <c r="AJ20" s="61">
        <v>6.8</v>
      </c>
      <c r="AK20" s="61">
        <v>4.9000000000000004</v>
      </c>
      <c r="AL20" s="61">
        <v>7</v>
      </c>
      <c r="AM20" s="61">
        <v>4.5999999999999996</v>
      </c>
      <c r="AN20" s="61">
        <v>5.9</v>
      </c>
      <c r="AO20" s="61">
        <v>6</v>
      </c>
      <c r="AP20" s="61">
        <v>5.2</v>
      </c>
      <c r="AQ20" s="61">
        <v>6.1</v>
      </c>
      <c r="AR20" s="61">
        <v>7.9</v>
      </c>
      <c r="AS20" s="61">
        <v>6.6</v>
      </c>
      <c r="AT20" s="61">
        <v>7.1</v>
      </c>
      <c r="AU20" s="61">
        <v>5.7</v>
      </c>
      <c r="AV20" s="61">
        <v>7.1</v>
      </c>
      <c r="AW20" s="61" t="s">
        <v>157</v>
      </c>
      <c r="AX20" s="61" t="s">
        <v>157</v>
      </c>
      <c r="AY20" s="61" t="s">
        <v>157</v>
      </c>
      <c r="AZ20" s="61" t="s">
        <v>157</v>
      </c>
      <c r="BA20" s="61">
        <v>57</v>
      </c>
      <c r="BB20" s="61">
        <v>0</v>
      </c>
      <c r="BC20" s="61">
        <v>6.1</v>
      </c>
      <c r="BD20" s="61">
        <v>6.8</v>
      </c>
      <c r="BE20" s="61">
        <v>8.4</v>
      </c>
      <c r="BF20" s="61" t="s">
        <v>157</v>
      </c>
      <c r="BG20" s="61" t="s">
        <v>157</v>
      </c>
      <c r="BH20" s="61" t="s">
        <v>157</v>
      </c>
      <c r="BI20" s="61" t="s">
        <v>157</v>
      </c>
      <c r="BJ20" s="61" t="s">
        <v>157</v>
      </c>
      <c r="BK20" s="61">
        <v>8.4</v>
      </c>
      <c r="BL20" s="61" t="s">
        <v>157</v>
      </c>
      <c r="BM20" s="61" t="s">
        <v>157</v>
      </c>
      <c r="BN20" s="61" t="s">
        <v>157</v>
      </c>
      <c r="BO20" s="61" t="s">
        <v>157</v>
      </c>
      <c r="BP20" s="61" t="s">
        <v>157</v>
      </c>
      <c r="BQ20" s="61">
        <v>5.7</v>
      </c>
      <c r="BR20" s="61">
        <v>5</v>
      </c>
      <c r="BS20" s="61">
        <v>0</v>
      </c>
      <c r="BT20" s="61">
        <v>6.47</v>
      </c>
      <c r="BU20" s="61">
        <v>7.33</v>
      </c>
      <c r="BV20" s="61">
        <v>7.7</v>
      </c>
      <c r="BW20" s="61">
        <v>5.83</v>
      </c>
      <c r="BX20" s="61">
        <v>4.8</v>
      </c>
      <c r="BY20" s="61">
        <v>6.8</v>
      </c>
      <c r="BZ20" s="61">
        <v>8.07</v>
      </c>
      <c r="CA20" s="61">
        <v>7.8</v>
      </c>
      <c r="CB20" s="61">
        <v>7.5</v>
      </c>
      <c r="CC20" s="61">
        <v>7.63</v>
      </c>
      <c r="CD20" s="61">
        <v>5.3</v>
      </c>
      <c r="CE20" s="61">
        <v>7.6</v>
      </c>
      <c r="CF20" s="61">
        <v>5.17</v>
      </c>
      <c r="CG20" s="61">
        <v>6.4</v>
      </c>
      <c r="CH20" s="61">
        <v>8.4</v>
      </c>
      <c r="CI20" s="61">
        <v>7.5</v>
      </c>
      <c r="CJ20" s="61">
        <v>39</v>
      </c>
      <c r="CK20" s="61">
        <v>0</v>
      </c>
      <c r="CL20" s="61">
        <v>6.5</v>
      </c>
      <c r="CM20" s="61">
        <v>7.63</v>
      </c>
      <c r="CN20" s="61">
        <v>7.8</v>
      </c>
      <c r="CO20" s="61">
        <v>7.2</v>
      </c>
      <c r="CP20" s="61">
        <v>6.93</v>
      </c>
      <c r="CQ20" s="61">
        <v>5.53</v>
      </c>
      <c r="CR20" s="61">
        <v>7.47</v>
      </c>
      <c r="CS20" s="61">
        <v>5.7</v>
      </c>
      <c r="CT20" s="61">
        <v>6.4</v>
      </c>
      <c r="CU20" s="61">
        <v>7.2</v>
      </c>
      <c r="CV20" s="61">
        <v>7.8</v>
      </c>
      <c r="CW20" s="61">
        <v>5.7</v>
      </c>
      <c r="CX20" s="61">
        <v>7.9</v>
      </c>
      <c r="CY20" s="61">
        <v>6.13</v>
      </c>
      <c r="CZ20" s="61">
        <v>6.33</v>
      </c>
      <c r="DA20" s="61">
        <v>6.87</v>
      </c>
      <c r="DB20" s="61">
        <v>5.3</v>
      </c>
      <c r="DC20" s="61">
        <v>5.9</v>
      </c>
      <c r="DD20" s="61">
        <v>5</v>
      </c>
      <c r="DE20" s="61">
        <v>4.5999999999999996</v>
      </c>
      <c r="DF20" s="61">
        <v>7.2</v>
      </c>
      <c r="DG20" s="61">
        <v>6.1</v>
      </c>
      <c r="DH20" s="61">
        <v>6.9</v>
      </c>
      <c r="DI20" s="61" t="s">
        <v>157</v>
      </c>
      <c r="DJ20" s="61" t="s">
        <v>157</v>
      </c>
      <c r="DK20" s="61" t="s">
        <v>157</v>
      </c>
      <c r="DL20" s="61" t="s">
        <v>157</v>
      </c>
      <c r="DM20" s="61" t="s">
        <v>157</v>
      </c>
      <c r="DN20" s="61">
        <v>6.7</v>
      </c>
      <c r="DO20" s="61" t="s">
        <v>157</v>
      </c>
      <c r="DP20" s="61" t="s">
        <v>157</v>
      </c>
      <c r="DQ20" s="61">
        <v>6.6</v>
      </c>
      <c r="DR20" s="61">
        <v>7.8</v>
      </c>
      <c r="DS20" s="61">
        <v>6.4</v>
      </c>
      <c r="DT20" s="61">
        <v>7.6</v>
      </c>
      <c r="DU20" s="61">
        <v>7</v>
      </c>
      <c r="DV20" s="61">
        <v>68</v>
      </c>
      <c r="DW20" s="61">
        <v>0</v>
      </c>
      <c r="DX20" s="234">
        <v>164</v>
      </c>
      <c r="DY20" s="234">
        <v>0</v>
      </c>
      <c r="DZ20" s="234">
        <v>0</v>
      </c>
      <c r="EA20" s="234">
        <v>164</v>
      </c>
      <c r="EB20" s="234">
        <v>6.83</v>
      </c>
      <c r="EC20" s="234">
        <v>2.73</v>
      </c>
      <c r="ED20" s="128" t="s">
        <v>158</v>
      </c>
      <c r="EE20" s="128" t="s">
        <v>157</v>
      </c>
      <c r="EF20" s="235"/>
      <c r="EG20" s="235">
        <v>0</v>
      </c>
      <c r="EH20" s="235">
        <v>0</v>
      </c>
      <c r="EI20" s="67">
        <v>0</v>
      </c>
      <c r="EJ20" s="67">
        <v>6</v>
      </c>
      <c r="EK20" s="234">
        <v>164</v>
      </c>
      <c r="EL20" s="234">
        <v>6</v>
      </c>
      <c r="EM20" s="234">
        <v>6.59</v>
      </c>
      <c r="EN20" s="234">
        <v>2.64</v>
      </c>
      <c r="EO20" s="67">
        <v>169</v>
      </c>
      <c r="EP20" s="67">
        <v>6</v>
      </c>
      <c r="EQ20" s="67">
        <v>175</v>
      </c>
      <c r="ER20" s="67">
        <v>175</v>
      </c>
      <c r="ES20" s="67">
        <v>6.59</v>
      </c>
      <c r="ET20" s="236">
        <v>2.65</v>
      </c>
      <c r="EU20" s="67" t="s">
        <v>157</v>
      </c>
      <c r="EV20" s="72">
        <v>0</v>
      </c>
    </row>
    <row r="21" spans="1:152" ht="22" customHeight="1" x14ac:dyDescent="0.15">
      <c r="A21" s="211">
        <v>4</v>
      </c>
      <c r="B21" s="58">
        <v>2120524540</v>
      </c>
      <c r="C21" s="59" t="s">
        <v>162</v>
      </c>
      <c r="D21" s="59" t="s">
        <v>464</v>
      </c>
      <c r="E21" s="59" t="s">
        <v>465</v>
      </c>
      <c r="F21" s="60">
        <v>35512</v>
      </c>
      <c r="G21" s="59" t="s">
        <v>155</v>
      </c>
      <c r="H21" s="59" t="s">
        <v>156</v>
      </c>
      <c r="I21" s="61">
        <v>8.6999999999999993</v>
      </c>
      <c r="J21" s="61">
        <v>7.4</v>
      </c>
      <c r="K21" s="61">
        <v>7.9</v>
      </c>
      <c r="L21" s="61">
        <v>7</v>
      </c>
      <c r="M21" s="61">
        <v>6.9</v>
      </c>
      <c r="N21" s="61">
        <v>6.5</v>
      </c>
      <c r="O21" s="61">
        <v>6.23</v>
      </c>
      <c r="P21" s="61">
        <v>7.37</v>
      </c>
      <c r="Q21" s="61">
        <v>7.4</v>
      </c>
      <c r="R21" s="61" t="s">
        <v>157</v>
      </c>
      <c r="S21" s="61" t="s">
        <v>157</v>
      </c>
      <c r="T21" s="61">
        <v>5.4</v>
      </c>
      <c r="U21" s="61" t="s">
        <v>157</v>
      </c>
      <c r="V21" s="61" t="s">
        <v>157</v>
      </c>
      <c r="W21" s="61" t="s">
        <v>157</v>
      </c>
      <c r="X21" s="61">
        <v>9.6999999999999993</v>
      </c>
      <c r="Y21" s="61" t="s">
        <v>157</v>
      </c>
      <c r="Z21" s="61">
        <v>8</v>
      </c>
      <c r="AA21" s="61">
        <v>8.3000000000000007</v>
      </c>
      <c r="AB21" s="61">
        <v>6.5</v>
      </c>
      <c r="AC21" s="61">
        <v>8.3000000000000007</v>
      </c>
      <c r="AD21" s="61">
        <v>8.1</v>
      </c>
      <c r="AE21" s="61">
        <v>8.3000000000000007</v>
      </c>
      <c r="AF21" s="61">
        <v>7.9</v>
      </c>
      <c r="AG21" s="61">
        <v>6.4</v>
      </c>
      <c r="AH21" s="61">
        <v>5.5</v>
      </c>
      <c r="AI21" s="61">
        <v>7.5</v>
      </c>
      <c r="AJ21" s="61">
        <v>6.2</v>
      </c>
      <c r="AK21" s="61">
        <v>5.8</v>
      </c>
      <c r="AL21" s="61">
        <v>6</v>
      </c>
      <c r="AM21" s="61">
        <v>5.3</v>
      </c>
      <c r="AN21" s="61">
        <v>4.9000000000000004</v>
      </c>
      <c r="AO21" s="61">
        <v>5.4</v>
      </c>
      <c r="AP21" s="61">
        <v>5.0999999999999996</v>
      </c>
      <c r="AQ21" s="61">
        <v>7.3</v>
      </c>
      <c r="AR21" s="61">
        <v>5.5</v>
      </c>
      <c r="AS21" s="61">
        <v>5.9</v>
      </c>
      <c r="AT21" s="61">
        <v>5.0999999999999996</v>
      </c>
      <c r="AU21" s="61">
        <v>7.6</v>
      </c>
      <c r="AV21" s="61">
        <v>5.5</v>
      </c>
      <c r="AW21" s="61" t="s">
        <v>157</v>
      </c>
      <c r="AX21" s="61" t="s">
        <v>157</v>
      </c>
      <c r="AY21" s="61" t="s">
        <v>157</v>
      </c>
      <c r="AZ21" s="61" t="s">
        <v>157</v>
      </c>
      <c r="BA21" s="61">
        <v>57</v>
      </c>
      <c r="BB21" s="61">
        <v>0</v>
      </c>
      <c r="BC21" s="61">
        <v>6.3</v>
      </c>
      <c r="BD21" s="61">
        <v>5.5</v>
      </c>
      <c r="BE21" s="61" t="s">
        <v>157</v>
      </c>
      <c r="BF21" s="61" t="s">
        <v>157</v>
      </c>
      <c r="BG21" s="61" t="s">
        <v>157</v>
      </c>
      <c r="BH21" s="61" t="s">
        <v>157</v>
      </c>
      <c r="BI21" s="61">
        <v>6.3</v>
      </c>
      <c r="BJ21" s="61" t="s">
        <v>157</v>
      </c>
      <c r="BK21" s="61" t="s">
        <v>157</v>
      </c>
      <c r="BL21" s="61" t="s">
        <v>157</v>
      </c>
      <c r="BM21" s="61" t="s">
        <v>157</v>
      </c>
      <c r="BN21" s="61" t="s">
        <v>157</v>
      </c>
      <c r="BO21" s="61">
        <v>7.2</v>
      </c>
      <c r="BP21" s="61" t="s">
        <v>157</v>
      </c>
      <c r="BQ21" s="61">
        <v>5.3</v>
      </c>
      <c r="BR21" s="61">
        <v>5</v>
      </c>
      <c r="BS21" s="61">
        <v>0</v>
      </c>
      <c r="BT21" s="61">
        <v>5.53</v>
      </c>
      <c r="BU21" s="61">
        <v>6.47</v>
      </c>
      <c r="BV21" s="61">
        <v>7.23</v>
      </c>
      <c r="BW21" s="61">
        <v>5.33</v>
      </c>
      <c r="BX21" s="61">
        <v>4.2</v>
      </c>
      <c r="BY21" s="61">
        <v>6.23</v>
      </c>
      <c r="BZ21" s="61">
        <v>6.67</v>
      </c>
      <c r="CA21" s="61">
        <v>8.1999999999999993</v>
      </c>
      <c r="CB21" s="61">
        <v>5.95</v>
      </c>
      <c r="CC21" s="61">
        <v>5.8</v>
      </c>
      <c r="CD21" s="61">
        <v>4.4000000000000004</v>
      </c>
      <c r="CE21" s="61">
        <v>5.5</v>
      </c>
      <c r="CF21" s="61">
        <v>4.93</v>
      </c>
      <c r="CG21" s="61">
        <v>5.2</v>
      </c>
      <c r="CH21" s="61">
        <v>7.9</v>
      </c>
      <c r="CI21" s="61">
        <v>7.6</v>
      </c>
      <c r="CJ21" s="61">
        <v>39</v>
      </c>
      <c r="CK21" s="61">
        <v>0</v>
      </c>
      <c r="CL21" s="61">
        <v>5.17</v>
      </c>
      <c r="CM21" s="61">
        <v>6.9</v>
      </c>
      <c r="CN21" s="61">
        <v>6.3</v>
      </c>
      <c r="CO21" s="61">
        <v>5.57</v>
      </c>
      <c r="CP21" s="61">
        <v>7.83</v>
      </c>
      <c r="CQ21" s="61">
        <v>6.4</v>
      </c>
      <c r="CR21" s="61">
        <v>5.4</v>
      </c>
      <c r="CS21" s="61">
        <v>6.27</v>
      </c>
      <c r="CT21" s="61">
        <v>4.4000000000000004</v>
      </c>
      <c r="CU21" s="61">
        <v>5.33</v>
      </c>
      <c r="CV21" s="61">
        <v>7.3</v>
      </c>
      <c r="CW21" s="61">
        <v>6.5</v>
      </c>
      <c r="CX21" s="61">
        <v>7.7</v>
      </c>
      <c r="CY21" s="61">
        <v>7.77</v>
      </c>
      <c r="CZ21" s="61">
        <v>6.83</v>
      </c>
      <c r="DA21" s="61">
        <v>6.53</v>
      </c>
      <c r="DB21" s="61">
        <v>7.5</v>
      </c>
      <c r="DC21" s="61">
        <v>5.2</v>
      </c>
      <c r="DD21" s="61">
        <v>5.6</v>
      </c>
      <c r="DE21" s="61">
        <v>7.8</v>
      </c>
      <c r="DF21" s="61">
        <v>5.9</v>
      </c>
      <c r="DG21" s="61">
        <v>6.3</v>
      </c>
      <c r="DH21" s="61">
        <v>7.2</v>
      </c>
      <c r="DI21" s="61" t="s">
        <v>157</v>
      </c>
      <c r="DJ21" s="61" t="s">
        <v>157</v>
      </c>
      <c r="DK21" s="61" t="s">
        <v>157</v>
      </c>
      <c r="DL21" s="61" t="s">
        <v>157</v>
      </c>
      <c r="DM21" s="61" t="s">
        <v>157</v>
      </c>
      <c r="DN21" s="61">
        <v>7.7</v>
      </c>
      <c r="DO21" s="61" t="s">
        <v>157</v>
      </c>
      <c r="DP21" s="61" t="s">
        <v>157</v>
      </c>
      <c r="DQ21" s="61">
        <v>6.6</v>
      </c>
      <c r="DR21" s="61">
        <v>6.4</v>
      </c>
      <c r="DS21" s="61">
        <v>6.8</v>
      </c>
      <c r="DT21" s="61">
        <v>8.5</v>
      </c>
      <c r="DU21" s="61">
        <v>7.3</v>
      </c>
      <c r="DV21" s="61">
        <v>68</v>
      </c>
      <c r="DW21" s="61">
        <v>0</v>
      </c>
      <c r="DX21" s="234">
        <v>164</v>
      </c>
      <c r="DY21" s="234">
        <v>0</v>
      </c>
      <c r="DZ21" s="234">
        <v>0</v>
      </c>
      <c r="EA21" s="234">
        <v>164</v>
      </c>
      <c r="EB21" s="234">
        <v>6.56</v>
      </c>
      <c r="EC21" s="234">
        <v>2.54</v>
      </c>
      <c r="ED21" s="128">
        <v>0</v>
      </c>
      <c r="EE21" s="128" t="s">
        <v>157</v>
      </c>
      <c r="EF21" s="235"/>
      <c r="EG21" s="235">
        <v>0</v>
      </c>
      <c r="EH21" s="235">
        <v>0</v>
      </c>
      <c r="EI21" s="67">
        <v>0</v>
      </c>
      <c r="EJ21" s="67">
        <v>6</v>
      </c>
      <c r="EK21" s="234">
        <v>164</v>
      </c>
      <c r="EL21" s="234">
        <v>6</v>
      </c>
      <c r="EM21" s="234">
        <v>6.33</v>
      </c>
      <c r="EN21" s="234">
        <v>2.4500000000000002</v>
      </c>
      <c r="EO21" s="67">
        <v>169</v>
      </c>
      <c r="EP21" s="67">
        <v>6</v>
      </c>
      <c r="EQ21" s="67">
        <v>175</v>
      </c>
      <c r="ER21" s="67">
        <v>175</v>
      </c>
      <c r="ES21" s="67">
        <v>6.33</v>
      </c>
      <c r="ET21" s="236">
        <v>2.4700000000000002</v>
      </c>
      <c r="EU21" s="67" t="s">
        <v>157</v>
      </c>
      <c r="EV21" s="72">
        <v>0</v>
      </c>
    </row>
    <row r="22" spans="1:152" ht="22" customHeight="1" x14ac:dyDescent="0.15">
      <c r="A22" s="211">
        <v>5</v>
      </c>
      <c r="B22" s="58">
        <v>2120529676</v>
      </c>
      <c r="C22" s="59" t="s">
        <v>191</v>
      </c>
      <c r="D22" s="59" t="s">
        <v>466</v>
      </c>
      <c r="E22" s="59" t="s">
        <v>467</v>
      </c>
      <c r="F22" s="60">
        <v>35612</v>
      </c>
      <c r="G22" s="59" t="s">
        <v>155</v>
      </c>
      <c r="H22" s="59" t="s">
        <v>156</v>
      </c>
      <c r="I22" s="61">
        <v>8.1</v>
      </c>
      <c r="J22" s="61">
        <v>9.1999999999999993</v>
      </c>
      <c r="K22" s="61">
        <v>7.4</v>
      </c>
      <c r="L22" s="61">
        <v>9.1</v>
      </c>
      <c r="M22" s="61">
        <v>8.6</v>
      </c>
      <c r="N22" s="61">
        <v>5.3</v>
      </c>
      <c r="O22" s="61">
        <v>6.07</v>
      </c>
      <c r="P22" s="61">
        <v>7.07</v>
      </c>
      <c r="Q22" s="61">
        <v>6.73</v>
      </c>
      <c r="R22" s="61" t="s">
        <v>157</v>
      </c>
      <c r="S22" s="61" t="s">
        <v>157</v>
      </c>
      <c r="T22" s="61">
        <v>7</v>
      </c>
      <c r="U22" s="61" t="s">
        <v>157</v>
      </c>
      <c r="V22" s="61" t="s">
        <v>157</v>
      </c>
      <c r="W22" s="61" t="s">
        <v>157</v>
      </c>
      <c r="X22" s="61">
        <v>6.3</v>
      </c>
      <c r="Y22" s="61" t="s">
        <v>157</v>
      </c>
      <c r="Z22" s="61">
        <v>8.8000000000000007</v>
      </c>
      <c r="AA22" s="61">
        <v>8</v>
      </c>
      <c r="AB22" s="61">
        <v>7.9</v>
      </c>
      <c r="AC22" s="61">
        <v>6.5</v>
      </c>
      <c r="AD22" s="61">
        <v>5.6</v>
      </c>
      <c r="AE22" s="61">
        <v>7.8</v>
      </c>
      <c r="AF22" s="61">
        <v>9.1999999999999993</v>
      </c>
      <c r="AG22" s="61">
        <v>6.3</v>
      </c>
      <c r="AH22" s="61">
        <v>6.6</v>
      </c>
      <c r="AI22" s="61">
        <v>5.6</v>
      </c>
      <c r="AJ22" s="61">
        <v>6.8</v>
      </c>
      <c r="AK22" s="61">
        <v>5.6</v>
      </c>
      <c r="AL22" s="61">
        <v>7.3</v>
      </c>
      <c r="AM22" s="61">
        <v>6.3</v>
      </c>
      <c r="AN22" s="61">
        <v>5</v>
      </c>
      <c r="AO22" s="61">
        <v>5.8</v>
      </c>
      <c r="AP22" s="61">
        <v>6.4</v>
      </c>
      <c r="AQ22" s="61">
        <v>6.7</v>
      </c>
      <c r="AR22" s="61">
        <v>8.3000000000000007</v>
      </c>
      <c r="AS22" s="61">
        <v>6.1</v>
      </c>
      <c r="AT22" s="61">
        <v>7.1</v>
      </c>
      <c r="AU22" s="61">
        <v>5.9</v>
      </c>
      <c r="AV22" s="61">
        <v>7.3</v>
      </c>
      <c r="AW22" s="61" t="s">
        <v>157</v>
      </c>
      <c r="AX22" s="61" t="s">
        <v>157</v>
      </c>
      <c r="AY22" s="61" t="s">
        <v>157</v>
      </c>
      <c r="AZ22" s="61" t="s">
        <v>157</v>
      </c>
      <c r="BA22" s="61">
        <v>57</v>
      </c>
      <c r="BB22" s="61">
        <v>0</v>
      </c>
      <c r="BC22" s="61">
        <v>5.9</v>
      </c>
      <c r="BD22" s="61">
        <v>6.8</v>
      </c>
      <c r="BE22" s="61" t="s">
        <v>157</v>
      </c>
      <c r="BF22" s="61" t="s">
        <v>157</v>
      </c>
      <c r="BG22" s="61" t="s">
        <v>157</v>
      </c>
      <c r="BH22" s="61" t="s">
        <v>157</v>
      </c>
      <c r="BI22" s="61" t="s">
        <v>157</v>
      </c>
      <c r="BJ22" s="61">
        <v>6</v>
      </c>
      <c r="BK22" s="61" t="s">
        <v>157</v>
      </c>
      <c r="BL22" s="61" t="s">
        <v>157</v>
      </c>
      <c r="BM22" s="61" t="s">
        <v>157</v>
      </c>
      <c r="BN22" s="61" t="s">
        <v>157</v>
      </c>
      <c r="BO22" s="61" t="s">
        <v>157</v>
      </c>
      <c r="BP22" s="61">
        <v>6</v>
      </c>
      <c r="BQ22" s="61">
        <v>5.5</v>
      </c>
      <c r="BR22" s="61">
        <v>5</v>
      </c>
      <c r="BS22" s="61">
        <v>0</v>
      </c>
      <c r="BT22" s="61">
        <v>6.57</v>
      </c>
      <c r="BU22" s="61">
        <v>6.37</v>
      </c>
      <c r="BV22" s="61">
        <v>6.43</v>
      </c>
      <c r="BW22" s="61">
        <v>7.13</v>
      </c>
      <c r="BX22" s="61">
        <v>6.3</v>
      </c>
      <c r="BY22" s="61">
        <v>7.67</v>
      </c>
      <c r="BZ22" s="61">
        <v>7.6</v>
      </c>
      <c r="CA22" s="61">
        <v>5.3</v>
      </c>
      <c r="CB22" s="61">
        <v>8</v>
      </c>
      <c r="CC22" s="61">
        <v>6.93</v>
      </c>
      <c r="CD22" s="61">
        <v>6.7</v>
      </c>
      <c r="CE22" s="61">
        <v>7.4</v>
      </c>
      <c r="CF22" s="61">
        <v>5.23</v>
      </c>
      <c r="CG22" s="61">
        <v>5.9</v>
      </c>
      <c r="CH22" s="61">
        <v>8.6999999999999993</v>
      </c>
      <c r="CI22" s="61">
        <v>8</v>
      </c>
      <c r="CJ22" s="61">
        <v>39</v>
      </c>
      <c r="CK22" s="61">
        <v>0</v>
      </c>
      <c r="CL22" s="61">
        <v>7.2</v>
      </c>
      <c r="CM22" s="61">
        <v>8.0299999999999994</v>
      </c>
      <c r="CN22" s="61">
        <v>6.9</v>
      </c>
      <c r="CO22" s="61">
        <v>7.87</v>
      </c>
      <c r="CP22" s="61">
        <v>7.87</v>
      </c>
      <c r="CQ22" s="61">
        <v>6.6</v>
      </c>
      <c r="CR22" s="61">
        <v>7.07</v>
      </c>
      <c r="CS22" s="61">
        <v>7.13</v>
      </c>
      <c r="CT22" s="61">
        <v>4.7</v>
      </c>
      <c r="CU22" s="61">
        <v>7.23</v>
      </c>
      <c r="CV22" s="61">
        <v>7.3</v>
      </c>
      <c r="CW22" s="61">
        <v>6.3</v>
      </c>
      <c r="CX22" s="61">
        <v>8.3000000000000007</v>
      </c>
      <c r="CY22" s="61">
        <v>6.3</v>
      </c>
      <c r="CZ22" s="61">
        <v>5.2</v>
      </c>
      <c r="DA22" s="61">
        <v>5.47</v>
      </c>
      <c r="DB22" s="61">
        <v>5.6</v>
      </c>
      <c r="DC22" s="61">
        <v>5.0999999999999996</v>
      </c>
      <c r="DD22" s="61">
        <v>5.6</v>
      </c>
      <c r="DE22" s="61">
        <v>6.5</v>
      </c>
      <c r="DF22" s="61">
        <v>6.1</v>
      </c>
      <c r="DG22" s="61">
        <v>5.7</v>
      </c>
      <c r="DH22" s="61">
        <v>6.2</v>
      </c>
      <c r="DI22" s="61" t="s">
        <v>157</v>
      </c>
      <c r="DJ22" s="61" t="s">
        <v>157</v>
      </c>
      <c r="DK22" s="61" t="s">
        <v>157</v>
      </c>
      <c r="DL22" s="61" t="s">
        <v>157</v>
      </c>
      <c r="DM22" s="61" t="s">
        <v>157</v>
      </c>
      <c r="DN22" s="61">
        <v>7.1</v>
      </c>
      <c r="DO22" s="61" t="s">
        <v>157</v>
      </c>
      <c r="DP22" s="61" t="s">
        <v>157</v>
      </c>
      <c r="DQ22" s="61">
        <v>7.8</v>
      </c>
      <c r="DR22" s="61">
        <v>7.7</v>
      </c>
      <c r="DS22" s="61">
        <v>7.7</v>
      </c>
      <c r="DT22" s="61">
        <v>8.3000000000000007</v>
      </c>
      <c r="DU22" s="61">
        <v>7.6</v>
      </c>
      <c r="DV22" s="61">
        <v>68</v>
      </c>
      <c r="DW22" s="61">
        <v>0</v>
      </c>
      <c r="DX22" s="234">
        <v>164</v>
      </c>
      <c r="DY22" s="234">
        <v>0</v>
      </c>
      <c r="DZ22" s="234">
        <v>0</v>
      </c>
      <c r="EA22" s="234">
        <v>164</v>
      </c>
      <c r="EB22" s="234">
        <v>6.85</v>
      </c>
      <c r="EC22" s="234">
        <v>2.75</v>
      </c>
      <c r="ED22" s="128" t="s">
        <v>158</v>
      </c>
      <c r="EE22" s="128" t="s">
        <v>157</v>
      </c>
      <c r="EF22" s="235"/>
      <c r="EG22" s="235">
        <v>0</v>
      </c>
      <c r="EH22" s="235">
        <v>0</v>
      </c>
      <c r="EI22" s="67">
        <v>0</v>
      </c>
      <c r="EJ22" s="67">
        <v>6</v>
      </c>
      <c r="EK22" s="234">
        <v>164</v>
      </c>
      <c r="EL22" s="234">
        <v>6</v>
      </c>
      <c r="EM22" s="234">
        <v>6.61</v>
      </c>
      <c r="EN22" s="234">
        <v>2.65</v>
      </c>
      <c r="EO22" s="67">
        <v>169</v>
      </c>
      <c r="EP22" s="67">
        <v>6</v>
      </c>
      <c r="EQ22" s="67">
        <v>175</v>
      </c>
      <c r="ER22" s="67">
        <v>175</v>
      </c>
      <c r="ES22" s="67">
        <v>6.61</v>
      </c>
      <c r="ET22" s="236">
        <v>2.66</v>
      </c>
      <c r="EU22" s="67" t="s">
        <v>157</v>
      </c>
      <c r="EV22" s="72">
        <v>0</v>
      </c>
    </row>
    <row r="23" spans="1:152" ht="22" customHeight="1" x14ac:dyDescent="0.15">
      <c r="A23" s="211">
        <v>6</v>
      </c>
      <c r="B23" s="58">
        <v>2121526868</v>
      </c>
      <c r="C23" s="59" t="s">
        <v>468</v>
      </c>
      <c r="D23" s="59" t="s">
        <v>469</v>
      </c>
      <c r="E23" s="59" t="s">
        <v>470</v>
      </c>
      <c r="F23" s="60">
        <v>35620</v>
      </c>
      <c r="G23" s="59" t="s">
        <v>172</v>
      </c>
      <c r="H23" s="59" t="s">
        <v>156</v>
      </c>
      <c r="I23" s="61">
        <v>8.8000000000000007</v>
      </c>
      <c r="J23" s="61">
        <v>5</v>
      </c>
      <c r="K23" s="61">
        <v>8.6</v>
      </c>
      <c r="L23" s="61">
        <v>9.8000000000000007</v>
      </c>
      <c r="M23" s="61">
        <v>7.1</v>
      </c>
      <c r="N23" s="61">
        <v>6.7</v>
      </c>
      <c r="O23" s="61">
        <v>6.27</v>
      </c>
      <c r="P23" s="61">
        <v>7.53</v>
      </c>
      <c r="Q23" s="61">
        <v>6.07</v>
      </c>
      <c r="R23" s="61" t="s">
        <v>157</v>
      </c>
      <c r="S23" s="61" t="s">
        <v>157</v>
      </c>
      <c r="T23" s="61">
        <v>5.8</v>
      </c>
      <c r="U23" s="61" t="s">
        <v>157</v>
      </c>
      <c r="V23" s="61" t="s">
        <v>157</v>
      </c>
      <c r="W23" s="61" t="s">
        <v>157</v>
      </c>
      <c r="X23" s="61">
        <v>7.8</v>
      </c>
      <c r="Y23" s="61" t="s">
        <v>157</v>
      </c>
      <c r="Z23" s="61">
        <v>7.2</v>
      </c>
      <c r="AA23" s="61">
        <v>8.6999999999999993</v>
      </c>
      <c r="AB23" s="61">
        <v>6.7</v>
      </c>
      <c r="AC23" s="61">
        <v>5.4</v>
      </c>
      <c r="AD23" s="61">
        <v>5.5</v>
      </c>
      <c r="AE23" s="61">
        <v>5.4</v>
      </c>
      <c r="AF23" s="61">
        <v>4.2</v>
      </c>
      <c r="AG23" s="61">
        <v>7.5</v>
      </c>
      <c r="AH23" s="61">
        <v>7.5</v>
      </c>
      <c r="AI23" s="61">
        <v>8.1</v>
      </c>
      <c r="AJ23" s="61">
        <v>8.6999999999999993</v>
      </c>
      <c r="AK23" s="61">
        <v>6</v>
      </c>
      <c r="AL23" s="61">
        <v>4.4000000000000004</v>
      </c>
      <c r="AM23" s="61">
        <v>7.6</v>
      </c>
      <c r="AN23" s="61">
        <v>8.6999999999999993</v>
      </c>
      <c r="AO23" s="61">
        <v>7.6</v>
      </c>
      <c r="AP23" s="61">
        <v>5.0999999999999996</v>
      </c>
      <c r="AQ23" s="61">
        <v>6.7</v>
      </c>
      <c r="AR23" s="61">
        <v>7.7</v>
      </c>
      <c r="AS23" s="61">
        <v>6.4</v>
      </c>
      <c r="AT23" s="61">
        <v>7.8</v>
      </c>
      <c r="AU23" s="61">
        <v>8.6</v>
      </c>
      <c r="AV23" s="61">
        <v>8.6999999999999993</v>
      </c>
      <c r="AW23" s="61" t="s">
        <v>157</v>
      </c>
      <c r="AX23" s="61" t="s">
        <v>157</v>
      </c>
      <c r="AY23" s="61" t="s">
        <v>157</v>
      </c>
      <c r="AZ23" s="61" t="s">
        <v>157</v>
      </c>
      <c r="BA23" s="61">
        <v>57</v>
      </c>
      <c r="BB23" s="61">
        <v>0</v>
      </c>
      <c r="BC23" s="61">
        <v>6.8</v>
      </c>
      <c r="BD23" s="61">
        <v>4.5999999999999996</v>
      </c>
      <c r="BE23" s="61" t="s">
        <v>157</v>
      </c>
      <c r="BF23" s="61" t="s">
        <v>157</v>
      </c>
      <c r="BG23" s="61">
        <v>4.5</v>
      </c>
      <c r="BH23" s="61" t="s">
        <v>157</v>
      </c>
      <c r="BI23" s="61" t="s">
        <v>157</v>
      </c>
      <c r="BJ23" s="61" t="s">
        <v>157</v>
      </c>
      <c r="BK23" s="61" t="s">
        <v>157</v>
      </c>
      <c r="BL23" s="61" t="s">
        <v>157</v>
      </c>
      <c r="BM23" s="61" t="s">
        <v>157</v>
      </c>
      <c r="BN23" s="61" t="s">
        <v>157</v>
      </c>
      <c r="BO23" s="61" t="s">
        <v>157</v>
      </c>
      <c r="BP23" s="61">
        <v>7.6</v>
      </c>
      <c r="BQ23" s="61">
        <v>5</v>
      </c>
      <c r="BR23" s="61">
        <v>5</v>
      </c>
      <c r="BS23" s="61">
        <v>0</v>
      </c>
      <c r="BT23" s="61">
        <v>5.63</v>
      </c>
      <c r="BU23" s="61">
        <v>6.6</v>
      </c>
      <c r="BV23" s="61">
        <v>5.67</v>
      </c>
      <c r="BW23" s="61">
        <v>6.07</v>
      </c>
      <c r="BX23" s="61">
        <v>5.0999999999999996</v>
      </c>
      <c r="BY23" s="61">
        <v>5.5</v>
      </c>
      <c r="BZ23" s="61">
        <v>5.57</v>
      </c>
      <c r="CA23" s="61">
        <v>6.5</v>
      </c>
      <c r="CB23" s="61">
        <v>7.45</v>
      </c>
      <c r="CC23" s="61">
        <v>6.77</v>
      </c>
      <c r="CD23" s="61">
        <v>5.9</v>
      </c>
      <c r="CE23" s="61">
        <v>6.1</v>
      </c>
      <c r="CF23" s="61">
        <v>4.47</v>
      </c>
      <c r="CG23" s="61">
        <v>5</v>
      </c>
      <c r="CH23" s="61">
        <v>6.8</v>
      </c>
      <c r="CI23" s="61">
        <v>7.8</v>
      </c>
      <c r="CJ23" s="61">
        <v>39</v>
      </c>
      <c r="CK23" s="61">
        <v>0</v>
      </c>
      <c r="CL23" s="61">
        <v>5.7</v>
      </c>
      <c r="CM23" s="61">
        <v>7.6</v>
      </c>
      <c r="CN23" s="61">
        <v>5.6</v>
      </c>
      <c r="CO23" s="61">
        <v>4.7699999999999996</v>
      </c>
      <c r="CP23" s="61">
        <v>6.33</v>
      </c>
      <c r="CQ23" s="61">
        <v>4.7300000000000004</v>
      </c>
      <c r="CR23" s="61">
        <v>5.43</v>
      </c>
      <c r="CS23" s="61">
        <v>5.3</v>
      </c>
      <c r="CT23" s="61">
        <v>4.3</v>
      </c>
      <c r="CU23" s="61">
        <v>5.8</v>
      </c>
      <c r="CV23" s="61">
        <v>4.5</v>
      </c>
      <c r="CW23" s="61">
        <v>4.2</v>
      </c>
      <c r="CX23" s="61">
        <v>6.5</v>
      </c>
      <c r="CY23" s="61">
        <v>5.37</v>
      </c>
      <c r="CZ23" s="61">
        <v>5.2</v>
      </c>
      <c r="DA23" s="61">
        <v>4.87</v>
      </c>
      <c r="DB23" s="61">
        <v>4.8</v>
      </c>
      <c r="DC23" s="61">
        <v>4.5</v>
      </c>
      <c r="DD23" s="61">
        <v>4.3</v>
      </c>
      <c r="DE23" s="61">
        <v>4.5</v>
      </c>
      <c r="DF23" s="61">
        <v>5.2</v>
      </c>
      <c r="DG23" s="61">
        <v>5.9</v>
      </c>
      <c r="DH23" s="61">
        <v>5.2</v>
      </c>
      <c r="DI23" s="61" t="s">
        <v>157</v>
      </c>
      <c r="DJ23" s="61" t="s">
        <v>157</v>
      </c>
      <c r="DK23" s="61" t="s">
        <v>157</v>
      </c>
      <c r="DL23" s="61" t="s">
        <v>157</v>
      </c>
      <c r="DM23" s="61" t="s">
        <v>157</v>
      </c>
      <c r="DN23" s="61">
        <v>6.4</v>
      </c>
      <c r="DO23" s="61" t="s">
        <v>157</v>
      </c>
      <c r="DP23" s="61" t="s">
        <v>157</v>
      </c>
      <c r="DQ23" s="61">
        <v>4.4000000000000004</v>
      </c>
      <c r="DR23" s="61">
        <v>6.7</v>
      </c>
      <c r="DS23" s="61">
        <v>6.2</v>
      </c>
      <c r="DT23" s="61">
        <v>7.6</v>
      </c>
      <c r="DU23" s="61">
        <v>8.3000000000000007</v>
      </c>
      <c r="DV23" s="61">
        <v>68</v>
      </c>
      <c r="DW23" s="61">
        <v>0</v>
      </c>
      <c r="DX23" s="234">
        <v>164</v>
      </c>
      <c r="DY23" s="234">
        <v>0</v>
      </c>
      <c r="DZ23" s="234">
        <v>0</v>
      </c>
      <c r="EA23" s="234">
        <v>164</v>
      </c>
      <c r="EB23" s="234">
        <v>6.06</v>
      </c>
      <c r="EC23" s="234">
        <v>2.2599999999999998</v>
      </c>
      <c r="ED23" s="128" t="s">
        <v>158</v>
      </c>
      <c r="EE23" s="128" t="s">
        <v>157</v>
      </c>
      <c r="EF23" s="235"/>
      <c r="EG23" s="235">
        <v>0</v>
      </c>
      <c r="EH23" s="235">
        <v>0</v>
      </c>
      <c r="EI23" s="67">
        <v>0</v>
      </c>
      <c r="EJ23" s="67">
        <v>6</v>
      </c>
      <c r="EK23" s="234">
        <v>164</v>
      </c>
      <c r="EL23" s="234">
        <v>6</v>
      </c>
      <c r="EM23" s="234">
        <v>5.85</v>
      </c>
      <c r="EN23" s="234">
        <v>2.1800000000000002</v>
      </c>
      <c r="EO23" s="67">
        <v>169</v>
      </c>
      <c r="EP23" s="67">
        <v>6</v>
      </c>
      <c r="EQ23" s="67">
        <v>175</v>
      </c>
      <c r="ER23" s="67">
        <v>176</v>
      </c>
      <c r="ES23" s="67">
        <v>5.85</v>
      </c>
      <c r="ET23" s="236">
        <v>2.19</v>
      </c>
      <c r="EU23" s="67" t="s">
        <v>157</v>
      </c>
      <c r="EV23" s="72">
        <v>0</v>
      </c>
    </row>
    <row r="24" spans="1:152" ht="22" customHeight="1" x14ac:dyDescent="0.15">
      <c r="A24" s="211">
        <v>7</v>
      </c>
      <c r="B24" s="58">
        <v>2120524520</v>
      </c>
      <c r="C24" s="59" t="s">
        <v>176</v>
      </c>
      <c r="D24" s="59" t="s">
        <v>471</v>
      </c>
      <c r="E24" s="59" t="s">
        <v>472</v>
      </c>
      <c r="F24" s="60">
        <v>35521</v>
      </c>
      <c r="G24" s="59" t="s">
        <v>155</v>
      </c>
      <c r="H24" s="59" t="s">
        <v>156</v>
      </c>
      <c r="I24" s="61">
        <v>7.9</v>
      </c>
      <c r="J24" s="61">
        <v>8.8000000000000007</v>
      </c>
      <c r="K24" s="61">
        <v>8.1999999999999993</v>
      </c>
      <c r="L24" s="61">
        <v>7.5</v>
      </c>
      <c r="M24" s="61">
        <v>6.5</v>
      </c>
      <c r="N24" s="61">
        <v>6.1</v>
      </c>
      <c r="O24" s="61">
        <v>6.83</v>
      </c>
      <c r="P24" s="61">
        <v>6.9</v>
      </c>
      <c r="Q24" s="61">
        <v>5.63</v>
      </c>
      <c r="R24" s="61" t="s">
        <v>157</v>
      </c>
      <c r="S24" s="61" t="s">
        <v>157</v>
      </c>
      <c r="T24" s="61">
        <v>6.7</v>
      </c>
      <c r="U24" s="61">
        <v>6.2</v>
      </c>
      <c r="V24" s="61" t="s">
        <v>157</v>
      </c>
      <c r="W24" s="61" t="s">
        <v>157</v>
      </c>
      <c r="X24" s="61" t="s">
        <v>157</v>
      </c>
      <c r="Y24" s="61" t="s">
        <v>157</v>
      </c>
      <c r="Z24" s="61">
        <v>7.2</v>
      </c>
      <c r="AA24" s="61">
        <v>8.3000000000000007</v>
      </c>
      <c r="AB24" s="61">
        <v>6.5</v>
      </c>
      <c r="AC24" s="61">
        <v>6.9</v>
      </c>
      <c r="AD24" s="61">
        <v>9.1999999999999993</v>
      </c>
      <c r="AE24" s="61">
        <v>8.1</v>
      </c>
      <c r="AF24" s="61">
        <v>9.1999999999999993</v>
      </c>
      <c r="AG24" s="61">
        <v>4.8</v>
      </c>
      <c r="AH24" s="61">
        <v>7.4</v>
      </c>
      <c r="AI24" s="61">
        <v>7.1</v>
      </c>
      <c r="AJ24" s="61">
        <v>6.1</v>
      </c>
      <c r="AK24" s="61">
        <v>4.8</v>
      </c>
      <c r="AL24" s="61">
        <v>4.3</v>
      </c>
      <c r="AM24" s="61">
        <v>6.2</v>
      </c>
      <c r="AN24" s="61">
        <v>4.5</v>
      </c>
      <c r="AO24" s="61">
        <v>6.1</v>
      </c>
      <c r="AP24" s="61">
        <v>5</v>
      </c>
      <c r="AQ24" s="61">
        <v>6.4</v>
      </c>
      <c r="AR24" s="61">
        <v>6.5</v>
      </c>
      <c r="AS24" s="61">
        <v>5.6</v>
      </c>
      <c r="AT24" s="61">
        <v>7</v>
      </c>
      <c r="AU24" s="61">
        <v>4.5</v>
      </c>
      <c r="AV24" s="61">
        <v>6.7</v>
      </c>
      <c r="AW24" s="61" t="s">
        <v>157</v>
      </c>
      <c r="AX24" s="61" t="s">
        <v>157</v>
      </c>
      <c r="AY24" s="61" t="s">
        <v>157</v>
      </c>
      <c r="AZ24" s="61" t="s">
        <v>157</v>
      </c>
      <c r="BA24" s="61">
        <v>57</v>
      </c>
      <c r="BB24" s="61">
        <v>0</v>
      </c>
      <c r="BC24" s="61">
        <v>7.2</v>
      </c>
      <c r="BD24" s="61">
        <v>5.9</v>
      </c>
      <c r="BE24" s="61" t="s">
        <v>157</v>
      </c>
      <c r="BF24" s="61" t="s">
        <v>157</v>
      </c>
      <c r="BG24" s="61">
        <v>5.7</v>
      </c>
      <c r="BH24" s="61" t="s">
        <v>157</v>
      </c>
      <c r="BI24" s="61" t="s">
        <v>157</v>
      </c>
      <c r="BJ24" s="61" t="s">
        <v>157</v>
      </c>
      <c r="BK24" s="61" t="s">
        <v>157</v>
      </c>
      <c r="BL24" s="61" t="s">
        <v>157</v>
      </c>
      <c r="BM24" s="61">
        <v>5.3</v>
      </c>
      <c r="BN24" s="61" t="s">
        <v>157</v>
      </c>
      <c r="BO24" s="61" t="s">
        <v>157</v>
      </c>
      <c r="BP24" s="61" t="s">
        <v>157</v>
      </c>
      <c r="BQ24" s="61">
        <v>5.6</v>
      </c>
      <c r="BR24" s="61">
        <v>5</v>
      </c>
      <c r="BS24" s="61">
        <v>0</v>
      </c>
      <c r="BT24" s="61">
        <v>6.03</v>
      </c>
      <c r="BU24" s="61">
        <v>5.9</v>
      </c>
      <c r="BV24" s="61">
        <v>6.17</v>
      </c>
      <c r="BW24" s="61">
        <v>5.83</v>
      </c>
      <c r="BX24" s="61">
        <v>5</v>
      </c>
      <c r="BY24" s="61">
        <v>6.1</v>
      </c>
      <c r="BZ24" s="61">
        <v>7.33</v>
      </c>
      <c r="CA24" s="61">
        <v>5.8</v>
      </c>
      <c r="CB24" s="61">
        <v>6.7</v>
      </c>
      <c r="CC24" s="61">
        <v>6.63</v>
      </c>
      <c r="CD24" s="61">
        <v>5.9</v>
      </c>
      <c r="CE24" s="61">
        <v>5.4</v>
      </c>
      <c r="CF24" s="61">
        <v>6.07</v>
      </c>
      <c r="CG24" s="61">
        <v>5.8</v>
      </c>
      <c r="CH24" s="61">
        <v>8.1</v>
      </c>
      <c r="CI24" s="61">
        <v>7.3</v>
      </c>
      <c r="CJ24" s="61">
        <v>39</v>
      </c>
      <c r="CK24" s="61">
        <v>0</v>
      </c>
      <c r="CL24" s="61">
        <v>7.17</v>
      </c>
      <c r="CM24" s="61">
        <v>7.9</v>
      </c>
      <c r="CN24" s="61">
        <v>7.7</v>
      </c>
      <c r="CO24" s="61">
        <v>7.43</v>
      </c>
      <c r="CP24" s="61">
        <v>6.97</v>
      </c>
      <c r="CQ24" s="61">
        <v>6.9</v>
      </c>
      <c r="CR24" s="61">
        <v>5.97</v>
      </c>
      <c r="CS24" s="61">
        <v>5.9</v>
      </c>
      <c r="CT24" s="61">
        <v>5.7</v>
      </c>
      <c r="CU24" s="61">
        <v>7.07</v>
      </c>
      <c r="CV24" s="61">
        <v>6.9</v>
      </c>
      <c r="CW24" s="61">
        <v>5.8</v>
      </c>
      <c r="CX24" s="61">
        <v>8.1</v>
      </c>
      <c r="CY24" s="61">
        <v>7.87</v>
      </c>
      <c r="CZ24" s="61">
        <v>5.37</v>
      </c>
      <c r="DA24" s="61">
        <v>6.27</v>
      </c>
      <c r="DB24" s="61">
        <v>5</v>
      </c>
      <c r="DC24" s="61">
        <v>6.2</v>
      </c>
      <c r="DD24" s="61">
        <v>6</v>
      </c>
      <c r="DE24" s="61">
        <v>7.9</v>
      </c>
      <c r="DF24" s="61">
        <v>8</v>
      </c>
      <c r="DG24" s="61">
        <v>7.7</v>
      </c>
      <c r="DH24" s="61">
        <v>5.8</v>
      </c>
      <c r="DI24" s="61" t="s">
        <v>157</v>
      </c>
      <c r="DJ24" s="61" t="s">
        <v>157</v>
      </c>
      <c r="DK24" s="61" t="s">
        <v>157</v>
      </c>
      <c r="DL24" s="61" t="s">
        <v>157</v>
      </c>
      <c r="DM24" s="61" t="s">
        <v>157</v>
      </c>
      <c r="DN24" s="61">
        <v>6.5</v>
      </c>
      <c r="DO24" s="61" t="s">
        <v>157</v>
      </c>
      <c r="DP24" s="61" t="s">
        <v>157</v>
      </c>
      <c r="DQ24" s="61">
        <v>6.5</v>
      </c>
      <c r="DR24" s="61">
        <v>6</v>
      </c>
      <c r="DS24" s="61">
        <v>7.7</v>
      </c>
      <c r="DT24" s="61">
        <v>8.1</v>
      </c>
      <c r="DU24" s="61">
        <v>7.9</v>
      </c>
      <c r="DV24" s="61">
        <v>68</v>
      </c>
      <c r="DW24" s="61">
        <v>0</v>
      </c>
      <c r="DX24" s="234">
        <v>164</v>
      </c>
      <c r="DY24" s="234">
        <v>0</v>
      </c>
      <c r="DZ24" s="234">
        <v>0</v>
      </c>
      <c r="EA24" s="234">
        <v>164</v>
      </c>
      <c r="EB24" s="234">
        <v>6.66</v>
      </c>
      <c r="EC24" s="234">
        <v>2.62</v>
      </c>
      <c r="ED24" s="128" t="s">
        <v>158</v>
      </c>
      <c r="EE24" s="128" t="s">
        <v>157</v>
      </c>
      <c r="EF24" s="235"/>
      <c r="EG24" s="235">
        <v>0</v>
      </c>
      <c r="EH24" s="235">
        <v>0</v>
      </c>
      <c r="EI24" s="67">
        <v>0</v>
      </c>
      <c r="EJ24" s="67">
        <v>6</v>
      </c>
      <c r="EK24" s="234">
        <v>164</v>
      </c>
      <c r="EL24" s="234">
        <v>6</v>
      </c>
      <c r="EM24" s="234">
        <v>6.43</v>
      </c>
      <c r="EN24" s="234">
        <v>2.52</v>
      </c>
      <c r="EO24" s="67">
        <v>169</v>
      </c>
      <c r="EP24" s="67">
        <v>6</v>
      </c>
      <c r="EQ24" s="67">
        <v>175</v>
      </c>
      <c r="ER24" s="67">
        <v>175</v>
      </c>
      <c r="ES24" s="67">
        <v>6.43</v>
      </c>
      <c r="ET24" s="236">
        <v>2.5499999999999998</v>
      </c>
      <c r="EU24" s="67" t="s">
        <v>157</v>
      </c>
      <c r="EV24" s="72">
        <v>0</v>
      </c>
    </row>
    <row r="25" spans="1:152" ht="22" customHeight="1" x14ac:dyDescent="0.15">
      <c r="A25" s="211">
        <v>8</v>
      </c>
      <c r="B25" s="58">
        <v>2120524476</v>
      </c>
      <c r="C25" s="59" t="s">
        <v>173</v>
      </c>
      <c r="D25" s="59" t="s">
        <v>473</v>
      </c>
      <c r="E25" s="59" t="s">
        <v>474</v>
      </c>
      <c r="F25" s="60">
        <v>35584</v>
      </c>
      <c r="G25" s="59" t="s">
        <v>155</v>
      </c>
      <c r="H25" s="59" t="s">
        <v>156</v>
      </c>
      <c r="I25" s="61">
        <v>8</v>
      </c>
      <c r="J25" s="61">
        <v>9.1</v>
      </c>
      <c r="K25" s="61">
        <v>8</v>
      </c>
      <c r="L25" s="61">
        <v>8.3000000000000007</v>
      </c>
      <c r="M25" s="61">
        <v>6.3</v>
      </c>
      <c r="N25" s="61">
        <v>8.5</v>
      </c>
      <c r="O25" s="61">
        <v>6.37</v>
      </c>
      <c r="P25" s="61">
        <v>8.57</v>
      </c>
      <c r="Q25" s="61">
        <v>6.5</v>
      </c>
      <c r="R25" s="61" t="s">
        <v>157</v>
      </c>
      <c r="S25" s="61" t="s">
        <v>157</v>
      </c>
      <c r="T25" s="61">
        <v>7</v>
      </c>
      <c r="U25" s="61" t="s">
        <v>157</v>
      </c>
      <c r="V25" s="61" t="s">
        <v>157</v>
      </c>
      <c r="W25" s="61">
        <v>8.6999999999999993</v>
      </c>
      <c r="X25" s="61" t="s">
        <v>157</v>
      </c>
      <c r="Y25" s="61" t="s">
        <v>157</v>
      </c>
      <c r="Z25" s="61">
        <v>8.4</v>
      </c>
      <c r="AA25" s="61">
        <v>9.5</v>
      </c>
      <c r="AB25" s="61">
        <v>8.1999999999999993</v>
      </c>
      <c r="AC25" s="61">
        <v>8.1</v>
      </c>
      <c r="AD25" s="61">
        <v>5.8</v>
      </c>
      <c r="AE25" s="61">
        <v>8.9</v>
      </c>
      <c r="AF25" s="61">
        <v>8.4</v>
      </c>
      <c r="AG25" s="61">
        <v>5.9</v>
      </c>
      <c r="AH25" s="61">
        <v>8.4</v>
      </c>
      <c r="AI25" s="61">
        <v>6.5</v>
      </c>
      <c r="AJ25" s="61">
        <v>6.9</v>
      </c>
      <c r="AK25" s="61">
        <v>7.3</v>
      </c>
      <c r="AL25" s="61">
        <v>6.5</v>
      </c>
      <c r="AM25" s="61">
        <v>6.4</v>
      </c>
      <c r="AN25" s="61">
        <v>5.6</v>
      </c>
      <c r="AO25" s="61">
        <v>6.1</v>
      </c>
      <c r="AP25" s="61">
        <v>6.4</v>
      </c>
      <c r="AQ25" s="61">
        <v>5.7</v>
      </c>
      <c r="AR25" s="61">
        <v>5.5</v>
      </c>
      <c r="AS25" s="61">
        <v>6.8</v>
      </c>
      <c r="AT25" s="61">
        <v>8</v>
      </c>
      <c r="AU25" s="61">
        <v>6.4</v>
      </c>
      <c r="AV25" s="61">
        <v>6.1</v>
      </c>
      <c r="AW25" s="61" t="s">
        <v>157</v>
      </c>
      <c r="AX25" s="61" t="s">
        <v>157</v>
      </c>
      <c r="AY25" s="61" t="s">
        <v>157</v>
      </c>
      <c r="AZ25" s="61" t="s">
        <v>157</v>
      </c>
      <c r="BA25" s="61">
        <v>57</v>
      </c>
      <c r="BB25" s="61">
        <v>0</v>
      </c>
      <c r="BC25" s="61">
        <v>7.5</v>
      </c>
      <c r="BD25" s="61">
        <v>7.4</v>
      </c>
      <c r="BE25" s="61" t="s">
        <v>157</v>
      </c>
      <c r="BF25" s="61" t="s">
        <v>157</v>
      </c>
      <c r="BG25" s="61">
        <v>8.6</v>
      </c>
      <c r="BH25" s="61" t="s">
        <v>157</v>
      </c>
      <c r="BI25" s="61" t="s">
        <v>157</v>
      </c>
      <c r="BJ25" s="61" t="s">
        <v>157</v>
      </c>
      <c r="BK25" s="61" t="s">
        <v>157</v>
      </c>
      <c r="BL25" s="61" t="s">
        <v>157</v>
      </c>
      <c r="BM25" s="61">
        <v>7.2</v>
      </c>
      <c r="BN25" s="61" t="s">
        <v>157</v>
      </c>
      <c r="BO25" s="61" t="s">
        <v>157</v>
      </c>
      <c r="BP25" s="61" t="s">
        <v>157</v>
      </c>
      <c r="BQ25" s="61">
        <v>8.3000000000000007</v>
      </c>
      <c r="BR25" s="61">
        <v>5</v>
      </c>
      <c r="BS25" s="61">
        <v>0</v>
      </c>
      <c r="BT25" s="61">
        <v>7.33</v>
      </c>
      <c r="BU25" s="61">
        <v>8.1</v>
      </c>
      <c r="BV25" s="61">
        <v>8.1999999999999993</v>
      </c>
      <c r="BW25" s="61">
        <v>6.7</v>
      </c>
      <c r="BX25" s="61">
        <v>5.7</v>
      </c>
      <c r="BY25" s="61">
        <v>7.33</v>
      </c>
      <c r="BZ25" s="61">
        <v>7.97</v>
      </c>
      <c r="CA25" s="61">
        <v>7.8</v>
      </c>
      <c r="CB25" s="61">
        <v>6.95</v>
      </c>
      <c r="CC25" s="61">
        <v>8.1300000000000008</v>
      </c>
      <c r="CD25" s="61">
        <v>7.1</v>
      </c>
      <c r="CE25" s="61">
        <v>7.6</v>
      </c>
      <c r="CF25" s="61">
        <v>5.8</v>
      </c>
      <c r="CG25" s="61">
        <v>6.1</v>
      </c>
      <c r="CH25" s="61">
        <v>9.1999999999999993</v>
      </c>
      <c r="CI25" s="61">
        <v>8</v>
      </c>
      <c r="CJ25" s="61">
        <v>39</v>
      </c>
      <c r="CK25" s="61">
        <v>0</v>
      </c>
      <c r="CL25" s="61">
        <v>7.83</v>
      </c>
      <c r="CM25" s="61">
        <v>7.27</v>
      </c>
      <c r="CN25" s="61">
        <v>7.6</v>
      </c>
      <c r="CO25" s="61">
        <v>8.1999999999999993</v>
      </c>
      <c r="CP25" s="61">
        <v>8.83</v>
      </c>
      <c r="CQ25" s="61">
        <v>6.87</v>
      </c>
      <c r="CR25" s="61">
        <v>6.5</v>
      </c>
      <c r="CS25" s="61">
        <v>6.3</v>
      </c>
      <c r="CT25" s="61">
        <v>7.4</v>
      </c>
      <c r="CU25" s="61">
        <v>7.53</v>
      </c>
      <c r="CV25" s="61">
        <v>9</v>
      </c>
      <c r="CW25" s="61">
        <v>9.4</v>
      </c>
      <c r="CX25" s="61">
        <v>8.8000000000000007</v>
      </c>
      <c r="CY25" s="61">
        <v>8.57</v>
      </c>
      <c r="CZ25" s="61">
        <v>7.27</v>
      </c>
      <c r="DA25" s="61">
        <v>8.3699999999999992</v>
      </c>
      <c r="DB25" s="61">
        <v>6.2</v>
      </c>
      <c r="DC25" s="61">
        <v>6.8</v>
      </c>
      <c r="DD25" s="61">
        <v>7.4</v>
      </c>
      <c r="DE25" s="61">
        <v>8.5</v>
      </c>
      <c r="DF25" s="61">
        <v>8.4</v>
      </c>
      <c r="DG25" s="61">
        <v>7.9</v>
      </c>
      <c r="DH25" s="61">
        <v>7.7</v>
      </c>
      <c r="DI25" s="61" t="s">
        <v>157</v>
      </c>
      <c r="DJ25" s="61" t="s">
        <v>157</v>
      </c>
      <c r="DK25" s="61" t="s">
        <v>157</v>
      </c>
      <c r="DL25" s="61" t="s">
        <v>157</v>
      </c>
      <c r="DM25" s="61" t="s">
        <v>157</v>
      </c>
      <c r="DN25" s="61">
        <v>8.8000000000000007</v>
      </c>
      <c r="DO25" s="61" t="s">
        <v>157</v>
      </c>
      <c r="DP25" s="61" t="s">
        <v>157</v>
      </c>
      <c r="DQ25" s="61">
        <v>9.4</v>
      </c>
      <c r="DR25" s="61">
        <v>7.5</v>
      </c>
      <c r="DS25" s="61">
        <v>7.8</v>
      </c>
      <c r="DT25" s="61">
        <v>8.4</v>
      </c>
      <c r="DU25" s="61">
        <v>8.6999999999999993</v>
      </c>
      <c r="DV25" s="61">
        <v>68</v>
      </c>
      <c r="DW25" s="61">
        <v>0</v>
      </c>
      <c r="DX25" s="234">
        <v>164</v>
      </c>
      <c r="DY25" s="234">
        <v>0</v>
      </c>
      <c r="DZ25" s="234">
        <v>0</v>
      </c>
      <c r="EA25" s="234">
        <v>164</v>
      </c>
      <c r="EB25" s="234">
        <v>7.56</v>
      </c>
      <c r="EC25" s="234">
        <v>3.2</v>
      </c>
      <c r="ED25" s="128" t="s">
        <v>158</v>
      </c>
      <c r="EE25" s="128" t="s">
        <v>157</v>
      </c>
      <c r="EF25" s="235"/>
      <c r="EG25" s="235">
        <v>0</v>
      </c>
      <c r="EH25" s="235">
        <v>0</v>
      </c>
      <c r="EI25" s="67">
        <v>0</v>
      </c>
      <c r="EJ25" s="67">
        <v>6</v>
      </c>
      <c r="EK25" s="234">
        <v>164</v>
      </c>
      <c r="EL25" s="234">
        <v>6</v>
      </c>
      <c r="EM25" s="234">
        <v>7.3</v>
      </c>
      <c r="EN25" s="234">
        <v>3.09</v>
      </c>
      <c r="EO25" s="67">
        <v>169</v>
      </c>
      <c r="EP25" s="67">
        <v>6</v>
      </c>
      <c r="EQ25" s="67">
        <v>175</v>
      </c>
      <c r="ER25" s="67">
        <v>175</v>
      </c>
      <c r="ES25" s="67">
        <v>7.3</v>
      </c>
      <c r="ET25" s="236">
        <v>3.08</v>
      </c>
      <c r="EU25" s="67" t="s">
        <v>157</v>
      </c>
      <c r="EV25" s="72">
        <v>0</v>
      </c>
    </row>
    <row r="26" spans="1:152" ht="22" customHeight="1" x14ac:dyDescent="0.15">
      <c r="A26" s="211">
        <v>9</v>
      </c>
      <c r="B26" s="58">
        <v>2120529117</v>
      </c>
      <c r="C26" s="59" t="s">
        <v>449</v>
      </c>
      <c r="D26" s="59" t="s">
        <v>475</v>
      </c>
      <c r="E26" s="59" t="s">
        <v>476</v>
      </c>
      <c r="F26" s="60">
        <v>35580</v>
      </c>
      <c r="G26" s="59" t="s">
        <v>155</v>
      </c>
      <c r="H26" s="59" t="s">
        <v>156</v>
      </c>
      <c r="I26" s="61">
        <v>8</v>
      </c>
      <c r="J26" s="61">
        <v>7.9</v>
      </c>
      <c r="K26" s="61">
        <v>6.3</v>
      </c>
      <c r="L26" s="61">
        <v>7.4</v>
      </c>
      <c r="M26" s="61">
        <v>7.4</v>
      </c>
      <c r="N26" s="61">
        <v>6.3</v>
      </c>
      <c r="O26" s="61">
        <v>6.3</v>
      </c>
      <c r="P26" s="61">
        <v>6.53</v>
      </c>
      <c r="Q26" s="61">
        <v>5.9</v>
      </c>
      <c r="R26" s="61" t="s">
        <v>157</v>
      </c>
      <c r="S26" s="61" t="s">
        <v>157</v>
      </c>
      <c r="T26" s="61">
        <v>7.2</v>
      </c>
      <c r="U26" s="61" t="s">
        <v>157</v>
      </c>
      <c r="V26" s="61" t="s">
        <v>157</v>
      </c>
      <c r="W26" s="61">
        <v>8.4</v>
      </c>
      <c r="X26" s="61" t="s">
        <v>157</v>
      </c>
      <c r="Y26" s="61" t="s">
        <v>157</v>
      </c>
      <c r="Z26" s="61">
        <v>8.6</v>
      </c>
      <c r="AA26" s="61">
        <v>8.5</v>
      </c>
      <c r="AB26" s="61">
        <v>6.9</v>
      </c>
      <c r="AC26" s="61">
        <v>5.4</v>
      </c>
      <c r="AD26" s="61">
        <v>7.6</v>
      </c>
      <c r="AE26" s="61">
        <v>6.1</v>
      </c>
      <c r="AF26" s="61">
        <v>5.9</v>
      </c>
      <c r="AG26" s="61">
        <v>4.5999999999999996</v>
      </c>
      <c r="AH26" s="61">
        <v>6.2</v>
      </c>
      <c r="AI26" s="61">
        <v>8.3000000000000007</v>
      </c>
      <c r="AJ26" s="61">
        <v>5.4</v>
      </c>
      <c r="AK26" s="61">
        <v>5.2</v>
      </c>
      <c r="AL26" s="61">
        <v>6.1</v>
      </c>
      <c r="AM26" s="61">
        <v>4.7</v>
      </c>
      <c r="AN26" s="61">
        <v>6.2</v>
      </c>
      <c r="AO26" s="61">
        <v>6.4</v>
      </c>
      <c r="AP26" s="61">
        <v>5.3</v>
      </c>
      <c r="AQ26" s="61">
        <v>5.9</v>
      </c>
      <c r="AR26" s="61">
        <v>5.3</v>
      </c>
      <c r="AS26" s="61">
        <v>5</v>
      </c>
      <c r="AT26" s="61">
        <v>5.9</v>
      </c>
      <c r="AU26" s="61">
        <v>5.9</v>
      </c>
      <c r="AV26" s="61">
        <v>5.9</v>
      </c>
      <c r="AW26" s="61" t="s">
        <v>157</v>
      </c>
      <c r="AX26" s="61" t="s">
        <v>157</v>
      </c>
      <c r="AY26" s="61" t="s">
        <v>157</v>
      </c>
      <c r="AZ26" s="61" t="s">
        <v>157</v>
      </c>
      <c r="BA26" s="61">
        <v>57</v>
      </c>
      <c r="BB26" s="61">
        <v>0</v>
      </c>
      <c r="BC26" s="61">
        <v>5.2</v>
      </c>
      <c r="BD26" s="61">
        <v>5.3</v>
      </c>
      <c r="BE26" s="61" t="s">
        <v>157</v>
      </c>
      <c r="BF26" s="61" t="s">
        <v>157</v>
      </c>
      <c r="BG26" s="61" t="s">
        <v>157</v>
      </c>
      <c r="BH26" s="61" t="s">
        <v>157</v>
      </c>
      <c r="BI26" s="61">
        <v>5.2</v>
      </c>
      <c r="BJ26" s="61" t="s">
        <v>157</v>
      </c>
      <c r="BK26" s="61" t="s">
        <v>157</v>
      </c>
      <c r="BL26" s="61" t="s">
        <v>157</v>
      </c>
      <c r="BM26" s="61" t="s">
        <v>157</v>
      </c>
      <c r="BN26" s="61" t="s">
        <v>157</v>
      </c>
      <c r="BO26" s="61">
        <v>5.5</v>
      </c>
      <c r="BP26" s="61" t="s">
        <v>157</v>
      </c>
      <c r="BQ26" s="61">
        <v>8.6</v>
      </c>
      <c r="BR26" s="61">
        <v>5</v>
      </c>
      <c r="BS26" s="61">
        <v>0</v>
      </c>
      <c r="BT26" s="61">
        <v>6.73</v>
      </c>
      <c r="BU26" s="61">
        <v>6.1</v>
      </c>
      <c r="BV26" s="61">
        <v>8.1300000000000008</v>
      </c>
      <c r="BW26" s="61">
        <v>6.33</v>
      </c>
      <c r="BX26" s="61">
        <v>5.6</v>
      </c>
      <c r="BY26" s="61">
        <v>5.5</v>
      </c>
      <c r="BZ26" s="61">
        <v>7.37</v>
      </c>
      <c r="CA26" s="61">
        <v>5.8</v>
      </c>
      <c r="CB26" s="61">
        <v>6.9</v>
      </c>
      <c r="CC26" s="61">
        <v>6.73</v>
      </c>
      <c r="CD26" s="61">
        <v>5.3</v>
      </c>
      <c r="CE26" s="61">
        <v>7.1</v>
      </c>
      <c r="CF26" s="61">
        <v>5.3</v>
      </c>
      <c r="CG26" s="61">
        <v>7.1</v>
      </c>
      <c r="CH26" s="61">
        <v>8.6</v>
      </c>
      <c r="CI26" s="61">
        <v>7.8</v>
      </c>
      <c r="CJ26" s="61">
        <v>39</v>
      </c>
      <c r="CK26" s="61">
        <v>0</v>
      </c>
      <c r="CL26" s="61">
        <v>6.27</v>
      </c>
      <c r="CM26" s="61">
        <v>7.23</v>
      </c>
      <c r="CN26" s="61">
        <v>7.1</v>
      </c>
      <c r="CO26" s="61">
        <v>5.67</v>
      </c>
      <c r="CP26" s="61">
        <v>5.27</v>
      </c>
      <c r="CQ26" s="61">
        <v>6.67</v>
      </c>
      <c r="CR26" s="61">
        <v>5.97</v>
      </c>
      <c r="CS26" s="61">
        <v>7.17</v>
      </c>
      <c r="CT26" s="61">
        <v>4.7</v>
      </c>
      <c r="CU26" s="61">
        <v>6.43</v>
      </c>
      <c r="CV26" s="61">
        <v>6.3</v>
      </c>
      <c r="CW26" s="61">
        <v>6.4</v>
      </c>
      <c r="CX26" s="61">
        <v>7.8</v>
      </c>
      <c r="CY26" s="61">
        <v>6.63</v>
      </c>
      <c r="CZ26" s="61">
        <v>5.3</v>
      </c>
      <c r="DA26" s="61">
        <v>6.13</v>
      </c>
      <c r="DB26" s="61">
        <v>7</v>
      </c>
      <c r="DC26" s="61">
        <v>6.1</v>
      </c>
      <c r="DD26" s="61">
        <v>4.8</v>
      </c>
      <c r="DE26" s="61">
        <v>4.5999999999999996</v>
      </c>
      <c r="DF26" s="61">
        <v>5.9</v>
      </c>
      <c r="DG26" s="61">
        <v>6</v>
      </c>
      <c r="DH26" s="61">
        <v>7.2</v>
      </c>
      <c r="DI26" s="61" t="s">
        <v>157</v>
      </c>
      <c r="DJ26" s="61" t="s">
        <v>157</v>
      </c>
      <c r="DK26" s="61" t="s">
        <v>157</v>
      </c>
      <c r="DL26" s="61" t="s">
        <v>157</v>
      </c>
      <c r="DM26" s="61" t="s">
        <v>157</v>
      </c>
      <c r="DN26" s="61">
        <v>8.6999999999999993</v>
      </c>
      <c r="DO26" s="61" t="s">
        <v>157</v>
      </c>
      <c r="DP26" s="61" t="s">
        <v>157</v>
      </c>
      <c r="DQ26" s="61">
        <v>4.9000000000000004</v>
      </c>
      <c r="DR26" s="61">
        <v>5.8</v>
      </c>
      <c r="DS26" s="61">
        <v>7.1</v>
      </c>
      <c r="DT26" s="61">
        <v>8.4</v>
      </c>
      <c r="DU26" s="61">
        <v>7.6</v>
      </c>
      <c r="DV26" s="61">
        <v>68</v>
      </c>
      <c r="DW26" s="61">
        <v>0</v>
      </c>
      <c r="DX26" s="234">
        <v>164</v>
      </c>
      <c r="DY26" s="234">
        <v>0</v>
      </c>
      <c r="DZ26" s="234">
        <v>0</v>
      </c>
      <c r="EA26" s="234">
        <v>164</v>
      </c>
      <c r="EB26" s="234">
        <v>6.43</v>
      </c>
      <c r="EC26" s="234">
        <v>2.48</v>
      </c>
      <c r="ED26" s="128" t="s">
        <v>158</v>
      </c>
      <c r="EE26" s="128" t="s">
        <v>157</v>
      </c>
      <c r="EF26" s="235"/>
      <c r="EG26" s="235">
        <v>0</v>
      </c>
      <c r="EH26" s="235">
        <v>0</v>
      </c>
      <c r="EI26" s="67">
        <v>0</v>
      </c>
      <c r="EJ26" s="67">
        <v>6</v>
      </c>
      <c r="EK26" s="234">
        <v>164</v>
      </c>
      <c r="EL26" s="234">
        <v>6</v>
      </c>
      <c r="EM26" s="234">
        <v>6.2</v>
      </c>
      <c r="EN26" s="234">
        <v>2.39</v>
      </c>
      <c r="EO26" s="67">
        <v>169</v>
      </c>
      <c r="EP26" s="67">
        <v>6</v>
      </c>
      <c r="EQ26" s="67">
        <v>175</v>
      </c>
      <c r="ER26" s="67">
        <v>175</v>
      </c>
      <c r="ES26" s="67">
        <v>6.2</v>
      </c>
      <c r="ET26" s="236">
        <v>2.41</v>
      </c>
      <c r="EU26" s="67" t="s">
        <v>157</v>
      </c>
      <c r="EV26" s="72">
        <v>0</v>
      </c>
    </row>
    <row r="27" spans="1:152" ht="22" customHeight="1" x14ac:dyDescent="0.15">
      <c r="A27" s="211">
        <v>10</v>
      </c>
      <c r="B27" s="58">
        <v>2120524497</v>
      </c>
      <c r="C27" s="59" t="s">
        <v>191</v>
      </c>
      <c r="D27" s="59" t="s">
        <v>437</v>
      </c>
      <c r="E27" s="59" t="s">
        <v>477</v>
      </c>
      <c r="F27" s="60">
        <v>35694</v>
      </c>
      <c r="G27" s="59" t="s">
        <v>155</v>
      </c>
      <c r="H27" s="59" t="s">
        <v>156</v>
      </c>
      <c r="I27" s="61">
        <v>7.4</v>
      </c>
      <c r="J27" s="61">
        <v>6.7</v>
      </c>
      <c r="K27" s="61">
        <v>7.6</v>
      </c>
      <c r="L27" s="61">
        <v>8</v>
      </c>
      <c r="M27" s="61">
        <v>7.5</v>
      </c>
      <c r="N27" s="61">
        <v>6.1</v>
      </c>
      <c r="O27" s="61">
        <v>6</v>
      </c>
      <c r="P27" s="61">
        <v>7.07</v>
      </c>
      <c r="Q27" s="61">
        <v>5.53</v>
      </c>
      <c r="R27" s="61" t="s">
        <v>157</v>
      </c>
      <c r="S27" s="61" t="s">
        <v>157</v>
      </c>
      <c r="T27" s="61">
        <v>6.2</v>
      </c>
      <c r="U27" s="61" t="s">
        <v>157</v>
      </c>
      <c r="V27" s="61" t="s">
        <v>157</v>
      </c>
      <c r="W27" s="61">
        <v>7.6</v>
      </c>
      <c r="X27" s="61" t="s">
        <v>157</v>
      </c>
      <c r="Y27" s="61" t="s">
        <v>157</v>
      </c>
      <c r="Z27" s="61">
        <v>7.9</v>
      </c>
      <c r="AA27" s="61">
        <v>7.7</v>
      </c>
      <c r="AB27" s="61">
        <v>7</v>
      </c>
      <c r="AC27" s="61">
        <v>6.9</v>
      </c>
      <c r="AD27" s="61">
        <v>8.9</v>
      </c>
      <c r="AE27" s="61">
        <v>7.4</v>
      </c>
      <c r="AF27" s="61">
        <v>8.1999999999999993</v>
      </c>
      <c r="AG27" s="61">
        <v>6.2</v>
      </c>
      <c r="AH27" s="61">
        <v>6</v>
      </c>
      <c r="AI27" s="61">
        <v>5.5</v>
      </c>
      <c r="AJ27" s="61">
        <v>7.6</v>
      </c>
      <c r="AK27" s="61">
        <v>6.5</v>
      </c>
      <c r="AL27" s="61">
        <v>4.4000000000000004</v>
      </c>
      <c r="AM27" s="61">
        <v>6.1</v>
      </c>
      <c r="AN27" s="61">
        <v>5.5</v>
      </c>
      <c r="AO27" s="61">
        <v>4.5999999999999996</v>
      </c>
      <c r="AP27" s="61">
        <v>4</v>
      </c>
      <c r="AQ27" s="61">
        <v>4.9000000000000004</v>
      </c>
      <c r="AR27" s="61">
        <v>6.1</v>
      </c>
      <c r="AS27" s="61">
        <v>6.5</v>
      </c>
      <c r="AT27" s="61">
        <v>6.2</v>
      </c>
      <c r="AU27" s="61">
        <v>5.4</v>
      </c>
      <c r="AV27" s="61">
        <v>4.9000000000000004</v>
      </c>
      <c r="AW27" s="61" t="s">
        <v>157</v>
      </c>
      <c r="AX27" s="61" t="s">
        <v>157</v>
      </c>
      <c r="AY27" s="61" t="s">
        <v>157</v>
      </c>
      <c r="AZ27" s="61" t="s">
        <v>157</v>
      </c>
      <c r="BA27" s="61">
        <v>57</v>
      </c>
      <c r="BB27" s="61">
        <v>0</v>
      </c>
      <c r="BC27" s="61">
        <v>7.7</v>
      </c>
      <c r="BD27" s="61">
        <v>6.9</v>
      </c>
      <c r="BE27" s="61">
        <v>5.0999999999999996</v>
      </c>
      <c r="BF27" s="61" t="s">
        <v>157</v>
      </c>
      <c r="BG27" s="61">
        <v>5</v>
      </c>
      <c r="BH27" s="61" t="s">
        <v>157</v>
      </c>
      <c r="BI27" s="61" t="s">
        <v>157</v>
      </c>
      <c r="BJ27" s="61" t="s">
        <v>157</v>
      </c>
      <c r="BK27" s="61" t="s">
        <v>157</v>
      </c>
      <c r="BL27" s="61" t="s">
        <v>157</v>
      </c>
      <c r="BM27" s="61" t="s">
        <v>157</v>
      </c>
      <c r="BN27" s="61" t="s">
        <v>157</v>
      </c>
      <c r="BO27" s="61">
        <v>5.2</v>
      </c>
      <c r="BP27" s="61" t="s">
        <v>157</v>
      </c>
      <c r="BQ27" s="61">
        <v>4.9000000000000004</v>
      </c>
      <c r="BR27" s="61">
        <v>6</v>
      </c>
      <c r="BS27" s="61">
        <v>0</v>
      </c>
      <c r="BT27" s="61">
        <v>5.83</v>
      </c>
      <c r="BU27" s="61">
        <v>6.53</v>
      </c>
      <c r="BV27" s="61">
        <v>7.3</v>
      </c>
      <c r="BW27" s="61">
        <v>5.07</v>
      </c>
      <c r="BX27" s="61">
        <v>5.3</v>
      </c>
      <c r="BY27" s="61">
        <v>6.9</v>
      </c>
      <c r="BZ27" s="61">
        <v>7.97</v>
      </c>
      <c r="CA27" s="61">
        <v>6.2</v>
      </c>
      <c r="CB27" s="61">
        <v>6.5</v>
      </c>
      <c r="CC27" s="61">
        <v>6.73</v>
      </c>
      <c r="CD27" s="61">
        <v>4.4000000000000004</v>
      </c>
      <c r="CE27" s="61">
        <v>6.2</v>
      </c>
      <c r="CF27" s="61">
        <v>4.7300000000000004</v>
      </c>
      <c r="CG27" s="61">
        <v>5.9</v>
      </c>
      <c r="CH27" s="61">
        <v>8</v>
      </c>
      <c r="CI27" s="61">
        <v>8</v>
      </c>
      <c r="CJ27" s="61">
        <v>39</v>
      </c>
      <c r="CK27" s="61">
        <v>0</v>
      </c>
      <c r="CL27" s="61">
        <v>6.4</v>
      </c>
      <c r="CM27" s="61">
        <v>7.37</v>
      </c>
      <c r="CN27" s="61">
        <v>6.5</v>
      </c>
      <c r="CO27" s="61">
        <v>7.13</v>
      </c>
      <c r="CP27" s="61">
        <v>6</v>
      </c>
      <c r="CQ27" s="61">
        <v>5.37</v>
      </c>
      <c r="CR27" s="61">
        <v>5.97</v>
      </c>
      <c r="CS27" s="61">
        <v>5.93</v>
      </c>
      <c r="CT27" s="61">
        <v>4.5999999999999996</v>
      </c>
      <c r="CU27" s="61">
        <v>7.43</v>
      </c>
      <c r="CV27" s="61">
        <v>6.2</v>
      </c>
      <c r="CW27" s="61">
        <v>4.9000000000000004</v>
      </c>
      <c r="CX27" s="61">
        <v>7.3</v>
      </c>
      <c r="CY27" s="61">
        <v>6.93</v>
      </c>
      <c r="CZ27" s="61">
        <v>5.9</v>
      </c>
      <c r="DA27" s="61">
        <v>6.87</v>
      </c>
      <c r="DB27" s="61">
        <v>5.7</v>
      </c>
      <c r="DC27" s="61">
        <v>6</v>
      </c>
      <c r="DD27" s="61">
        <v>4.0999999999999996</v>
      </c>
      <c r="DE27" s="61">
        <v>7.5</v>
      </c>
      <c r="DF27" s="61">
        <v>9.1</v>
      </c>
      <c r="DG27" s="61">
        <v>6</v>
      </c>
      <c r="DH27" s="61">
        <v>7.2</v>
      </c>
      <c r="DI27" s="61" t="s">
        <v>157</v>
      </c>
      <c r="DJ27" s="61" t="s">
        <v>157</v>
      </c>
      <c r="DK27" s="61" t="s">
        <v>157</v>
      </c>
      <c r="DL27" s="61" t="s">
        <v>157</v>
      </c>
      <c r="DM27" s="61" t="s">
        <v>157</v>
      </c>
      <c r="DN27" s="61">
        <v>6.5</v>
      </c>
      <c r="DO27" s="61" t="s">
        <v>157</v>
      </c>
      <c r="DP27" s="61" t="s">
        <v>157</v>
      </c>
      <c r="DQ27" s="61">
        <v>8.1</v>
      </c>
      <c r="DR27" s="61">
        <v>4.5999999999999996</v>
      </c>
      <c r="DS27" s="61">
        <v>6.3</v>
      </c>
      <c r="DT27" s="61">
        <v>7.8</v>
      </c>
      <c r="DU27" s="61">
        <v>7.4</v>
      </c>
      <c r="DV27" s="61">
        <v>68</v>
      </c>
      <c r="DW27" s="61">
        <v>0</v>
      </c>
      <c r="DX27" s="234">
        <v>164</v>
      </c>
      <c r="DY27" s="234">
        <v>0</v>
      </c>
      <c r="DZ27" s="234">
        <v>0</v>
      </c>
      <c r="EA27" s="234">
        <v>164</v>
      </c>
      <c r="EB27" s="234">
        <v>6.45</v>
      </c>
      <c r="EC27" s="234">
        <v>2.5099999999999998</v>
      </c>
      <c r="ED27" s="128" t="s">
        <v>158</v>
      </c>
      <c r="EE27" s="128" t="s">
        <v>157</v>
      </c>
      <c r="EF27" s="235"/>
      <c r="EG27" s="235">
        <v>0</v>
      </c>
      <c r="EH27" s="235">
        <v>0</v>
      </c>
      <c r="EI27" s="67">
        <v>0</v>
      </c>
      <c r="EJ27" s="67">
        <v>6</v>
      </c>
      <c r="EK27" s="234">
        <v>164</v>
      </c>
      <c r="EL27" s="234">
        <v>6</v>
      </c>
      <c r="EM27" s="234">
        <v>6.22</v>
      </c>
      <c r="EN27" s="234">
        <v>2.42</v>
      </c>
      <c r="EO27" s="67">
        <v>170</v>
      </c>
      <c r="EP27" s="67">
        <v>6</v>
      </c>
      <c r="EQ27" s="67">
        <v>175</v>
      </c>
      <c r="ER27" s="67">
        <v>177</v>
      </c>
      <c r="ES27" s="67">
        <v>6.22</v>
      </c>
      <c r="ET27" s="236">
        <v>2.4300000000000002</v>
      </c>
      <c r="EU27" s="67" t="s">
        <v>157</v>
      </c>
      <c r="EV27" s="72">
        <v>0</v>
      </c>
    </row>
    <row r="28" spans="1:152" ht="22" customHeight="1" x14ac:dyDescent="0.15">
      <c r="A28" s="211">
        <v>11</v>
      </c>
      <c r="B28" s="58">
        <v>2121524562</v>
      </c>
      <c r="C28" s="59" t="s">
        <v>191</v>
      </c>
      <c r="D28" s="59" t="s">
        <v>478</v>
      </c>
      <c r="E28" s="59" t="s">
        <v>479</v>
      </c>
      <c r="F28" s="60">
        <v>35551</v>
      </c>
      <c r="G28" s="59" t="s">
        <v>172</v>
      </c>
      <c r="H28" s="59" t="s">
        <v>156</v>
      </c>
      <c r="I28" s="61">
        <v>8</v>
      </c>
      <c r="J28" s="61">
        <v>7.6</v>
      </c>
      <c r="K28" s="61">
        <v>7.2</v>
      </c>
      <c r="L28" s="61">
        <v>7.6</v>
      </c>
      <c r="M28" s="61">
        <v>7.3</v>
      </c>
      <c r="N28" s="61">
        <v>5.9</v>
      </c>
      <c r="O28" s="61">
        <v>6.13</v>
      </c>
      <c r="P28" s="61">
        <v>6.57</v>
      </c>
      <c r="Q28" s="61">
        <v>5.0999999999999996</v>
      </c>
      <c r="R28" s="61" t="s">
        <v>157</v>
      </c>
      <c r="S28" s="61" t="s">
        <v>157</v>
      </c>
      <c r="T28" s="61">
        <v>6.1</v>
      </c>
      <c r="U28" s="61" t="s">
        <v>157</v>
      </c>
      <c r="V28" s="61">
        <v>0</v>
      </c>
      <c r="W28" s="61">
        <v>6.8</v>
      </c>
      <c r="X28" s="61" t="s">
        <v>157</v>
      </c>
      <c r="Y28" s="61" t="s">
        <v>157</v>
      </c>
      <c r="Z28" s="61">
        <v>7.9</v>
      </c>
      <c r="AA28" s="61">
        <v>7.1</v>
      </c>
      <c r="AB28" s="61">
        <v>6.7</v>
      </c>
      <c r="AC28" s="61">
        <v>7.4</v>
      </c>
      <c r="AD28" s="61">
        <v>4.9000000000000004</v>
      </c>
      <c r="AE28" s="61">
        <v>4.9000000000000004</v>
      </c>
      <c r="AF28" s="61">
        <v>6.7</v>
      </c>
      <c r="AG28" s="61">
        <v>5.7</v>
      </c>
      <c r="AH28" s="61">
        <v>6.3</v>
      </c>
      <c r="AI28" s="61">
        <v>6.7</v>
      </c>
      <c r="AJ28" s="61">
        <v>6.3</v>
      </c>
      <c r="AK28" s="61">
        <v>6.2</v>
      </c>
      <c r="AL28" s="61">
        <v>6</v>
      </c>
      <c r="AM28" s="61">
        <v>4.4000000000000004</v>
      </c>
      <c r="AN28" s="61">
        <v>5</v>
      </c>
      <c r="AO28" s="61">
        <v>6.7</v>
      </c>
      <c r="AP28" s="61">
        <v>5.4</v>
      </c>
      <c r="AQ28" s="61">
        <v>7.5</v>
      </c>
      <c r="AR28" s="61">
        <v>5</v>
      </c>
      <c r="AS28" s="61">
        <v>6</v>
      </c>
      <c r="AT28" s="61">
        <v>6.9</v>
      </c>
      <c r="AU28" s="61">
        <v>7.3</v>
      </c>
      <c r="AV28" s="61">
        <v>5.6</v>
      </c>
      <c r="AW28" s="61" t="s">
        <v>157</v>
      </c>
      <c r="AX28" s="61" t="s">
        <v>157</v>
      </c>
      <c r="AY28" s="61" t="s">
        <v>157</v>
      </c>
      <c r="AZ28" s="61" t="s">
        <v>157</v>
      </c>
      <c r="BA28" s="61">
        <v>57</v>
      </c>
      <c r="BB28" s="61">
        <v>0</v>
      </c>
      <c r="BC28" s="61">
        <v>4.8</v>
      </c>
      <c r="BD28" s="61">
        <v>4.3</v>
      </c>
      <c r="BE28" s="61">
        <v>4.4000000000000004</v>
      </c>
      <c r="BF28" s="61" t="s">
        <v>157</v>
      </c>
      <c r="BG28" s="61">
        <v>7.8</v>
      </c>
      <c r="BH28" s="61" t="s">
        <v>157</v>
      </c>
      <c r="BI28" s="61" t="s">
        <v>157</v>
      </c>
      <c r="BJ28" s="61" t="s">
        <v>157</v>
      </c>
      <c r="BK28" s="61" t="s">
        <v>157</v>
      </c>
      <c r="BL28" s="61" t="s">
        <v>157</v>
      </c>
      <c r="BM28" s="61">
        <v>6.7</v>
      </c>
      <c r="BN28" s="61" t="s">
        <v>157</v>
      </c>
      <c r="BO28" s="61" t="s">
        <v>157</v>
      </c>
      <c r="BP28" s="61" t="s">
        <v>157</v>
      </c>
      <c r="BQ28" s="61">
        <v>5.4</v>
      </c>
      <c r="BR28" s="61">
        <v>6</v>
      </c>
      <c r="BS28" s="61">
        <v>0</v>
      </c>
      <c r="BT28" s="61">
        <v>6.2</v>
      </c>
      <c r="BU28" s="61">
        <v>6.7</v>
      </c>
      <c r="BV28" s="61">
        <v>7.67</v>
      </c>
      <c r="BW28" s="61">
        <v>6.17</v>
      </c>
      <c r="BX28" s="61">
        <v>4</v>
      </c>
      <c r="BY28" s="61">
        <v>5.97</v>
      </c>
      <c r="BZ28" s="61">
        <v>7.23</v>
      </c>
      <c r="CA28" s="61">
        <v>5.3</v>
      </c>
      <c r="CB28" s="61">
        <v>5.4</v>
      </c>
      <c r="CC28" s="61">
        <v>7.07</v>
      </c>
      <c r="CD28" s="61">
        <v>5.8</v>
      </c>
      <c r="CE28" s="61">
        <v>4.4000000000000004</v>
      </c>
      <c r="CF28" s="61">
        <v>5.57</v>
      </c>
      <c r="CG28" s="61">
        <v>6</v>
      </c>
      <c r="CH28" s="61">
        <v>7.6</v>
      </c>
      <c r="CI28" s="61">
        <v>7.4</v>
      </c>
      <c r="CJ28" s="61">
        <v>39</v>
      </c>
      <c r="CK28" s="61">
        <v>0</v>
      </c>
      <c r="CL28" s="61">
        <v>4.9000000000000004</v>
      </c>
      <c r="CM28" s="61">
        <v>5.93</v>
      </c>
      <c r="CN28" s="61">
        <v>4.8</v>
      </c>
      <c r="CO28" s="61">
        <v>7.3</v>
      </c>
      <c r="CP28" s="61">
        <v>5.23</v>
      </c>
      <c r="CQ28" s="61">
        <v>5.33</v>
      </c>
      <c r="CR28" s="61">
        <v>5.77</v>
      </c>
      <c r="CS28" s="61">
        <v>5.67</v>
      </c>
      <c r="CT28" s="61">
        <v>4</v>
      </c>
      <c r="CU28" s="61">
        <v>5.47</v>
      </c>
      <c r="CV28" s="61">
        <v>5.5</v>
      </c>
      <c r="CW28" s="61">
        <v>6.2</v>
      </c>
      <c r="CX28" s="61">
        <v>5.9</v>
      </c>
      <c r="CY28" s="61">
        <v>6.9</v>
      </c>
      <c r="CZ28" s="61">
        <v>4.93</v>
      </c>
      <c r="DA28" s="61">
        <v>5.83</v>
      </c>
      <c r="DB28" s="61">
        <v>4.5999999999999996</v>
      </c>
      <c r="DC28" s="61">
        <v>4</v>
      </c>
      <c r="DD28" s="61">
        <v>5</v>
      </c>
      <c r="DE28" s="61">
        <v>4.2</v>
      </c>
      <c r="DF28" s="61">
        <v>8</v>
      </c>
      <c r="DG28" s="61">
        <v>6.2</v>
      </c>
      <c r="DH28" s="61">
        <v>4.8</v>
      </c>
      <c r="DI28" s="61" t="s">
        <v>157</v>
      </c>
      <c r="DJ28" s="61" t="s">
        <v>157</v>
      </c>
      <c r="DK28" s="61" t="s">
        <v>157</v>
      </c>
      <c r="DL28" s="61" t="s">
        <v>157</v>
      </c>
      <c r="DM28" s="61" t="s">
        <v>157</v>
      </c>
      <c r="DN28" s="61">
        <v>4.5</v>
      </c>
      <c r="DO28" s="61" t="s">
        <v>157</v>
      </c>
      <c r="DP28" s="61" t="s">
        <v>157</v>
      </c>
      <c r="DQ28" s="61">
        <v>4.0999999999999996</v>
      </c>
      <c r="DR28" s="61">
        <v>5.8</v>
      </c>
      <c r="DS28" s="61">
        <v>6.8</v>
      </c>
      <c r="DT28" s="61">
        <v>8.6999999999999993</v>
      </c>
      <c r="DU28" s="61">
        <v>7.8</v>
      </c>
      <c r="DV28" s="61">
        <v>68</v>
      </c>
      <c r="DW28" s="61">
        <v>0</v>
      </c>
      <c r="DX28" s="234">
        <v>164</v>
      </c>
      <c r="DY28" s="234">
        <v>0</v>
      </c>
      <c r="DZ28" s="234">
        <v>0</v>
      </c>
      <c r="EA28" s="234">
        <v>164</v>
      </c>
      <c r="EB28" s="234">
        <v>6.01</v>
      </c>
      <c r="EC28" s="234">
        <v>2.2200000000000002</v>
      </c>
      <c r="ED28" s="128" t="s">
        <v>158</v>
      </c>
      <c r="EE28" s="128" t="s">
        <v>157</v>
      </c>
      <c r="EF28" s="235"/>
      <c r="EG28" s="235">
        <v>0</v>
      </c>
      <c r="EH28" s="235">
        <v>0</v>
      </c>
      <c r="EI28" s="67">
        <v>0</v>
      </c>
      <c r="EJ28" s="67">
        <v>6</v>
      </c>
      <c r="EK28" s="234">
        <v>164</v>
      </c>
      <c r="EL28" s="234">
        <v>6</v>
      </c>
      <c r="EM28" s="234">
        <v>5.8</v>
      </c>
      <c r="EN28" s="234">
        <v>2.14</v>
      </c>
      <c r="EO28" s="67">
        <v>170</v>
      </c>
      <c r="EP28" s="67">
        <v>6</v>
      </c>
      <c r="EQ28" s="67">
        <v>175</v>
      </c>
      <c r="ER28" s="67">
        <v>178</v>
      </c>
      <c r="ES28" s="67">
        <v>5.76</v>
      </c>
      <c r="ET28" s="236">
        <v>2.14</v>
      </c>
      <c r="EU28" s="67" t="s">
        <v>157</v>
      </c>
      <c r="EV28" s="72">
        <v>0</v>
      </c>
    </row>
    <row r="29" spans="1:152" ht="21.75" customHeight="1" x14ac:dyDescent="0.3">
      <c r="B29" s="73" t="s">
        <v>272</v>
      </c>
    </row>
    <row r="30" spans="1:152" ht="20.149999999999999" customHeight="1" x14ac:dyDescent="0.15">
      <c r="A30" s="211">
        <v>1</v>
      </c>
      <c r="B30" s="58">
        <v>2120528929</v>
      </c>
      <c r="C30" s="59" t="s">
        <v>162</v>
      </c>
      <c r="D30" s="59" t="s">
        <v>480</v>
      </c>
      <c r="E30" s="59" t="s">
        <v>481</v>
      </c>
      <c r="F30" s="60">
        <v>35741</v>
      </c>
      <c r="G30" s="59" t="s">
        <v>155</v>
      </c>
      <c r="H30" s="59" t="s">
        <v>156</v>
      </c>
      <c r="I30" s="61">
        <v>8.1999999999999993</v>
      </c>
      <c r="J30" s="61">
        <v>7.1</v>
      </c>
      <c r="K30" s="61">
        <v>7.7</v>
      </c>
      <c r="L30" s="61">
        <v>9.6</v>
      </c>
      <c r="M30" s="61">
        <v>6</v>
      </c>
      <c r="N30" s="61">
        <v>6.5</v>
      </c>
      <c r="O30" s="61">
        <v>5.2</v>
      </c>
      <c r="P30" s="61">
        <v>6.43</v>
      </c>
      <c r="Q30" s="61">
        <v>6.9</v>
      </c>
      <c r="R30" s="61" t="s">
        <v>157</v>
      </c>
      <c r="S30" s="61" t="s">
        <v>157</v>
      </c>
      <c r="T30" s="61">
        <v>5.7</v>
      </c>
      <c r="U30" s="61" t="s">
        <v>157</v>
      </c>
      <c r="V30" s="61" t="s">
        <v>157</v>
      </c>
      <c r="W30" s="61">
        <v>7.8</v>
      </c>
      <c r="X30" s="61" t="s">
        <v>157</v>
      </c>
      <c r="Y30" s="61" t="s">
        <v>157</v>
      </c>
      <c r="Z30" s="61">
        <v>8.5</v>
      </c>
      <c r="AA30" s="61">
        <v>8.1</v>
      </c>
      <c r="AB30" s="61">
        <v>5.8</v>
      </c>
      <c r="AC30" s="61">
        <v>7.2</v>
      </c>
      <c r="AD30" s="61">
        <v>7.7</v>
      </c>
      <c r="AE30" s="61">
        <v>6.1</v>
      </c>
      <c r="AF30" s="61">
        <v>8.6999999999999993</v>
      </c>
      <c r="AG30" s="61">
        <v>6.6</v>
      </c>
      <c r="AH30" s="61">
        <v>6.4</v>
      </c>
      <c r="AI30" s="61" t="s">
        <v>429</v>
      </c>
      <c r="AJ30" s="61">
        <v>7.4</v>
      </c>
      <c r="AK30" s="61">
        <v>5.7</v>
      </c>
      <c r="AL30" s="61">
        <v>9</v>
      </c>
      <c r="AM30" s="61">
        <v>7.9</v>
      </c>
      <c r="AN30" s="61">
        <v>8</v>
      </c>
      <c r="AO30" s="61">
        <v>6.1</v>
      </c>
      <c r="AP30" s="61">
        <v>6.1</v>
      </c>
      <c r="AQ30" s="61">
        <v>6.6</v>
      </c>
      <c r="AR30" s="61">
        <v>7.3</v>
      </c>
      <c r="AS30" s="61">
        <v>4.5999999999999996</v>
      </c>
      <c r="AT30" s="61">
        <v>5.8</v>
      </c>
      <c r="AU30" s="61">
        <v>6.5</v>
      </c>
      <c r="AV30" s="61">
        <v>7.2</v>
      </c>
      <c r="AW30" s="61" t="s">
        <v>157</v>
      </c>
      <c r="AX30" s="61" t="s">
        <v>157</v>
      </c>
      <c r="AY30" s="61">
        <v>6.3</v>
      </c>
      <c r="AZ30" s="61" t="s">
        <v>157</v>
      </c>
      <c r="BA30" s="61">
        <v>58</v>
      </c>
      <c r="BB30" s="61">
        <v>0</v>
      </c>
      <c r="BC30" s="61">
        <v>6</v>
      </c>
      <c r="BD30" s="61">
        <v>4</v>
      </c>
      <c r="BE30" s="61" t="s">
        <v>157</v>
      </c>
      <c r="BF30" s="61" t="s">
        <v>157</v>
      </c>
      <c r="BG30" s="61">
        <v>4.5</v>
      </c>
      <c r="BH30" s="61" t="s">
        <v>157</v>
      </c>
      <c r="BI30" s="61" t="s">
        <v>157</v>
      </c>
      <c r="BJ30" s="61" t="s">
        <v>157</v>
      </c>
      <c r="BK30" s="61" t="s">
        <v>157</v>
      </c>
      <c r="BL30" s="61" t="s">
        <v>157</v>
      </c>
      <c r="BM30" s="61">
        <v>7.6</v>
      </c>
      <c r="BN30" s="61" t="s">
        <v>157</v>
      </c>
      <c r="BO30" s="61" t="s">
        <v>157</v>
      </c>
      <c r="BP30" s="61" t="s">
        <v>157</v>
      </c>
      <c r="BQ30" s="61">
        <v>6.2</v>
      </c>
      <c r="BR30" s="61">
        <v>5</v>
      </c>
      <c r="BS30" s="61">
        <v>0</v>
      </c>
      <c r="BT30" s="61">
        <v>4.9000000000000004</v>
      </c>
      <c r="BU30" s="61">
        <v>6.1</v>
      </c>
      <c r="BV30" s="61">
        <v>5.4</v>
      </c>
      <c r="BW30" s="61">
        <v>5.6</v>
      </c>
      <c r="BX30" s="61">
        <v>7.3</v>
      </c>
      <c r="BY30" s="61">
        <v>5.67</v>
      </c>
      <c r="BZ30" s="61">
        <v>6</v>
      </c>
      <c r="CA30" s="61">
        <v>6.7</v>
      </c>
      <c r="CB30" s="61">
        <v>6.25</v>
      </c>
      <c r="CC30" s="61">
        <v>5.67</v>
      </c>
      <c r="CD30" s="61">
        <v>5</v>
      </c>
      <c r="CE30" s="61">
        <v>6.3</v>
      </c>
      <c r="CF30" s="61">
        <v>4.9000000000000004</v>
      </c>
      <c r="CG30" s="61">
        <v>5.7</v>
      </c>
      <c r="CH30" s="61">
        <v>7.3</v>
      </c>
      <c r="CI30" s="61">
        <v>4.9000000000000004</v>
      </c>
      <c r="CJ30" s="61">
        <v>39</v>
      </c>
      <c r="CK30" s="61">
        <v>0</v>
      </c>
      <c r="CL30" s="61">
        <v>5.7</v>
      </c>
      <c r="CM30" s="61">
        <v>5.93</v>
      </c>
      <c r="CN30" s="61">
        <v>5.6</v>
      </c>
      <c r="CO30" s="61">
        <v>7.03</v>
      </c>
      <c r="CP30" s="61">
        <v>4.87</v>
      </c>
      <c r="CQ30" s="61">
        <v>5.77</v>
      </c>
      <c r="CR30" s="61">
        <v>5.07</v>
      </c>
      <c r="CS30" s="61">
        <v>5.67</v>
      </c>
      <c r="CT30" s="61" t="s">
        <v>158</v>
      </c>
      <c r="CU30" s="61">
        <v>6.47</v>
      </c>
      <c r="CV30" s="61">
        <v>6.5</v>
      </c>
      <c r="CW30" s="61">
        <v>5.0999999999999996</v>
      </c>
      <c r="CX30" s="61">
        <v>7.6</v>
      </c>
      <c r="CY30" s="61">
        <v>5.67</v>
      </c>
      <c r="CZ30" s="61">
        <v>5.87</v>
      </c>
      <c r="DA30" s="61">
        <v>6.37</v>
      </c>
      <c r="DB30" s="61">
        <v>6.4</v>
      </c>
      <c r="DC30" s="61">
        <v>5.5</v>
      </c>
      <c r="DD30" s="61">
        <v>4.8</v>
      </c>
      <c r="DE30" s="61">
        <v>4.8</v>
      </c>
      <c r="DF30" s="61">
        <v>5.5</v>
      </c>
      <c r="DG30" s="61">
        <v>5.0999999999999996</v>
      </c>
      <c r="DH30" s="61">
        <v>6.2</v>
      </c>
      <c r="DI30" s="61" t="s">
        <v>157</v>
      </c>
      <c r="DJ30" s="61" t="s">
        <v>157</v>
      </c>
      <c r="DK30" s="61" t="s">
        <v>157</v>
      </c>
      <c r="DL30" s="61" t="s">
        <v>157</v>
      </c>
      <c r="DM30" s="61" t="s">
        <v>157</v>
      </c>
      <c r="DN30" s="61">
        <v>5.9</v>
      </c>
      <c r="DO30" s="61" t="s">
        <v>157</v>
      </c>
      <c r="DP30" s="61" t="s">
        <v>157</v>
      </c>
      <c r="DQ30" s="61">
        <v>4.8</v>
      </c>
      <c r="DR30" s="61">
        <v>5</v>
      </c>
      <c r="DS30" s="61">
        <v>6.4</v>
      </c>
      <c r="DT30" s="61">
        <v>7.2</v>
      </c>
      <c r="DU30" s="61">
        <v>7.4</v>
      </c>
      <c r="DV30" s="61">
        <v>65</v>
      </c>
      <c r="DW30" s="61">
        <v>3</v>
      </c>
      <c r="DX30" s="234">
        <v>162</v>
      </c>
      <c r="DY30" s="234">
        <v>3</v>
      </c>
      <c r="DZ30" s="234">
        <v>1</v>
      </c>
      <c r="EA30" s="234">
        <v>164</v>
      </c>
      <c r="EB30" s="234">
        <v>6.12</v>
      </c>
      <c r="EC30" s="234">
        <v>2.3199999999999998</v>
      </c>
      <c r="ED30" s="128" t="s">
        <v>158</v>
      </c>
      <c r="EE30" s="128" t="s">
        <v>157</v>
      </c>
      <c r="EF30" s="235"/>
      <c r="EG30" s="235">
        <v>0</v>
      </c>
      <c r="EH30" s="235">
        <v>0</v>
      </c>
      <c r="EI30" s="67">
        <v>0</v>
      </c>
      <c r="EJ30" s="67">
        <v>6</v>
      </c>
      <c r="EK30" s="234">
        <v>161</v>
      </c>
      <c r="EL30" s="234">
        <v>9</v>
      </c>
      <c r="EM30" s="234">
        <v>5.91</v>
      </c>
      <c r="EN30" s="234">
        <v>2.2400000000000002</v>
      </c>
      <c r="EO30" s="67">
        <v>167</v>
      </c>
      <c r="EP30" s="67">
        <v>9</v>
      </c>
      <c r="EQ30" s="67">
        <v>175</v>
      </c>
      <c r="ER30" s="67">
        <v>176</v>
      </c>
      <c r="ES30" s="67">
        <v>5.97</v>
      </c>
      <c r="ET30" s="236">
        <v>2.25</v>
      </c>
      <c r="EU30" s="67" t="s">
        <v>157</v>
      </c>
      <c r="EV30" s="72">
        <v>1.8292682926829267E-2</v>
      </c>
    </row>
    <row r="31" spans="1:152" ht="20.149999999999999" customHeight="1" x14ac:dyDescent="0.15">
      <c r="A31" s="211">
        <v>2</v>
      </c>
      <c r="B31" s="58">
        <v>2121527547</v>
      </c>
      <c r="C31" s="59" t="s">
        <v>191</v>
      </c>
      <c r="D31" s="59" t="s">
        <v>153</v>
      </c>
      <c r="E31" s="59" t="s">
        <v>482</v>
      </c>
      <c r="F31" s="60">
        <v>35515</v>
      </c>
      <c r="G31" s="59" t="s">
        <v>172</v>
      </c>
      <c r="H31" s="59" t="s">
        <v>156</v>
      </c>
      <c r="I31" s="61">
        <v>9</v>
      </c>
      <c r="J31" s="61">
        <v>8.1</v>
      </c>
      <c r="K31" s="61">
        <v>8.1999999999999993</v>
      </c>
      <c r="L31" s="61">
        <v>7.3</v>
      </c>
      <c r="M31" s="61">
        <v>6.2</v>
      </c>
      <c r="N31" s="61">
        <v>6.7</v>
      </c>
      <c r="O31" s="61">
        <v>6.33</v>
      </c>
      <c r="P31" s="61">
        <v>7.13</v>
      </c>
      <c r="Q31" s="61">
        <v>6.93</v>
      </c>
      <c r="R31" s="61" t="s">
        <v>157</v>
      </c>
      <c r="S31" s="61" t="s">
        <v>157</v>
      </c>
      <c r="T31" s="61">
        <v>5.3</v>
      </c>
      <c r="U31" s="61" t="s">
        <v>157</v>
      </c>
      <c r="V31" s="61" t="s">
        <v>157</v>
      </c>
      <c r="W31" s="61">
        <v>6.6</v>
      </c>
      <c r="X31" s="61" t="s">
        <v>157</v>
      </c>
      <c r="Y31" s="61" t="s">
        <v>157</v>
      </c>
      <c r="Z31" s="61">
        <v>8.3000000000000007</v>
      </c>
      <c r="AA31" s="61">
        <v>8.1999999999999993</v>
      </c>
      <c r="AB31" s="61">
        <v>6.8</v>
      </c>
      <c r="AC31" s="61">
        <v>7.2</v>
      </c>
      <c r="AD31" s="61">
        <v>6.8</v>
      </c>
      <c r="AE31" s="61">
        <v>7.2</v>
      </c>
      <c r="AF31" s="61">
        <v>7.3</v>
      </c>
      <c r="AG31" s="61">
        <v>5.9</v>
      </c>
      <c r="AH31" s="61">
        <v>6.3</v>
      </c>
      <c r="AI31" s="61">
        <v>6.7</v>
      </c>
      <c r="AJ31" s="61">
        <v>6.2</v>
      </c>
      <c r="AK31" s="61">
        <v>5.5</v>
      </c>
      <c r="AL31" s="61">
        <v>6.5</v>
      </c>
      <c r="AM31" s="61">
        <v>5.8</v>
      </c>
      <c r="AN31" s="61">
        <v>5.2</v>
      </c>
      <c r="AO31" s="61">
        <v>5.4</v>
      </c>
      <c r="AP31" s="61">
        <v>6.1</v>
      </c>
      <c r="AQ31" s="61">
        <v>6</v>
      </c>
      <c r="AR31" s="61">
        <v>6</v>
      </c>
      <c r="AS31" s="61">
        <v>5.6</v>
      </c>
      <c r="AT31" s="61">
        <v>0</v>
      </c>
      <c r="AU31" s="61">
        <v>5</v>
      </c>
      <c r="AV31" s="61">
        <v>5.2</v>
      </c>
      <c r="AW31" s="61" t="s">
        <v>157</v>
      </c>
      <c r="AX31" s="61" t="s">
        <v>157</v>
      </c>
      <c r="AY31" s="61" t="s">
        <v>157</v>
      </c>
      <c r="AZ31" s="61" t="s">
        <v>157</v>
      </c>
      <c r="BA31" s="61">
        <v>56</v>
      </c>
      <c r="BB31" s="61">
        <v>1</v>
      </c>
      <c r="BC31" s="61">
        <v>6.3</v>
      </c>
      <c r="BD31" s="61">
        <v>5.8</v>
      </c>
      <c r="BE31" s="61">
        <v>0</v>
      </c>
      <c r="BF31" s="61" t="s">
        <v>157</v>
      </c>
      <c r="BG31" s="61" t="s">
        <v>157</v>
      </c>
      <c r="BH31" s="61" t="s">
        <v>157</v>
      </c>
      <c r="BI31" s="61" t="s">
        <v>157</v>
      </c>
      <c r="BJ31" s="61">
        <v>7.8</v>
      </c>
      <c r="BK31" s="61">
        <v>0</v>
      </c>
      <c r="BL31" s="61" t="s">
        <v>157</v>
      </c>
      <c r="BM31" s="61" t="s">
        <v>157</v>
      </c>
      <c r="BN31" s="61" t="s">
        <v>157</v>
      </c>
      <c r="BO31" s="61" t="s">
        <v>157</v>
      </c>
      <c r="BP31" s="61">
        <v>0</v>
      </c>
      <c r="BQ31" s="61">
        <v>4.3</v>
      </c>
      <c r="BR31" s="61">
        <v>4</v>
      </c>
      <c r="BS31" s="61">
        <v>1</v>
      </c>
      <c r="BT31" s="61">
        <v>7.2</v>
      </c>
      <c r="BU31" s="61">
        <v>6.77</v>
      </c>
      <c r="BV31" s="61">
        <v>6.9</v>
      </c>
      <c r="BW31" s="61">
        <v>6.33</v>
      </c>
      <c r="BX31" s="61">
        <v>4.9000000000000004</v>
      </c>
      <c r="BY31" s="61">
        <v>5.77</v>
      </c>
      <c r="BZ31" s="61">
        <v>7.8</v>
      </c>
      <c r="CA31" s="61">
        <v>6.1</v>
      </c>
      <c r="CB31" s="61">
        <v>7.25</v>
      </c>
      <c r="CC31" s="61">
        <v>7.63</v>
      </c>
      <c r="CD31" s="61">
        <v>6</v>
      </c>
      <c r="CE31" s="61">
        <v>5.6</v>
      </c>
      <c r="CF31" s="61">
        <v>4.97</v>
      </c>
      <c r="CG31" s="61">
        <v>5.6</v>
      </c>
      <c r="CH31" s="61">
        <v>6.3</v>
      </c>
      <c r="CI31" s="61">
        <v>7.6</v>
      </c>
      <c r="CJ31" s="61">
        <v>39</v>
      </c>
      <c r="CK31" s="61">
        <v>0</v>
      </c>
      <c r="CL31" s="61">
        <v>7.37</v>
      </c>
      <c r="CM31" s="61">
        <v>5.77</v>
      </c>
      <c r="CN31" s="61">
        <v>7.6</v>
      </c>
      <c r="CO31" s="61">
        <v>7.43</v>
      </c>
      <c r="CP31" s="61">
        <v>6.43</v>
      </c>
      <c r="CQ31" s="61">
        <v>6.4</v>
      </c>
      <c r="CR31" s="61">
        <v>4.43</v>
      </c>
      <c r="CS31" s="61">
        <v>7.17</v>
      </c>
      <c r="CT31" s="61">
        <v>4.8</v>
      </c>
      <c r="CU31" s="61">
        <v>5.97</v>
      </c>
      <c r="CV31" s="61">
        <v>6.9</v>
      </c>
      <c r="CW31" s="61">
        <v>5.6</v>
      </c>
      <c r="CX31" s="61">
        <v>8.1999999999999993</v>
      </c>
      <c r="CY31" s="61">
        <v>5.83</v>
      </c>
      <c r="CZ31" s="61">
        <v>5.33</v>
      </c>
      <c r="DA31" s="61">
        <v>6.73</v>
      </c>
      <c r="DB31" s="61">
        <v>5.7</v>
      </c>
      <c r="DC31" s="61">
        <v>5.2</v>
      </c>
      <c r="DD31" s="61">
        <v>4.7</v>
      </c>
      <c r="DE31" s="61">
        <v>5.4</v>
      </c>
      <c r="DF31" s="61">
        <v>6.1</v>
      </c>
      <c r="DG31" s="61">
        <v>4.5999999999999996</v>
      </c>
      <c r="DH31" s="61">
        <v>7</v>
      </c>
      <c r="DI31" s="61" t="s">
        <v>157</v>
      </c>
      <c r="DJ31" s="61" t="s">
        <v>157</v>
      </c>
      <c r="DK31" s="61" t="s">
        <v>157</v>
      </c>
      <c r="DL31" s="61" t="s">
        <v>157</v>
      </c>
      <c r="DM31" s="61" t="s">
        <v>157</v>
      </c>
      <c r="DN31" s="61">
        <v>7.6</v>
      </c>
      <c r="DO31" s="61" t="s">
        <v>157</v>
      </c>
      <c r="DP31" s="61" t="s">
        <v>157</v>
      </c>
      <c r="DQ31" s="61">
        <v>6</v>
      </c>
      <c r="DR31" s="61">
        <v>6.7</v>
      </c>
      <c r="DS31" s="61">
        <v>7.4</v>
      </c>
      <c r="DT31" s="61">
        <v>8.6</v>
      </c>
      <c r="DU31" s="61">
        <v>8.1999999999999993</v>
      </c>
      <c r="DV31" s="61">
        <v>68</v>
      </c>
      <c r="DW31" s="61">
        <v>0</v>
      </c>
      <c r="DX31" s="234">
        <v>163</v>
      </c>
      <c r="DY31" s="234">
        <v>1</v>
      </c>
      <c r="DZ31" s="234">
        <v>0</v>
      </c>
      <c r="EA31" s="234">
        <v>164</v>
      </c>
      <c r="EB31" s="234">
        <v>6.42</v>
      </c>
      <c r="EC31" s="234">
        <v>2.4700000000000002</v>
      </c>
      <c r="ED31" s="128" t="s">
        <v>158</v>
      </c>
      <c r="EE31" s="128" t="s">
        <v>157</v>
      </c>
      <c r="EF31" s="235"/>
      <c r="EG31" s="235">
        <v>0</v>
      </c>
      <c r="EH31" s="235">
        <v>0</v>
      </c>
      <c r="EI31" s="67">
        <v>0</v>
      </c>
      <c r="EJ31" s="67">
        <v>6</v>
      </c>
      <c r="EK31" s="234">
        <v>163</v>
      </c>
      <c r="EL31" s="234">
        <v>7</v>
      </c>
      <c r="EM31" s="234">
        <v>6.2</v>
      </c>
      <c r="EN31" s="234">
        <v>2.39</v>
      </c>
      <c r="EO31" s="67">
        <v>167</v>
      </c>
      <c r="EP31" s="67">
        <v>8</v>
      </c>
      <c r="EQ31" s="67">
        <v>175</v>
      </c>
      <c r="ER31" s="67">
        <v>174</v>
      </c>
      <c r="ES31" s="67">
        <v>6.2</v>
      </c>
      <c r="ET31" s="236">
        <v>2.41</v>
      </c>
      <c r="EU31" s="67" t="s">
        <v>157</v>
      </c>
      <c r="EV31" s="72">
        <v>6.0975609756097563E-3</v>
      </c>
    </row>
    <row r="32" spans="1:152" ht="20.149999999999999" customHeight="1" x14ac:dyDescent="0.15">
      <c r="A32" s="211">
        <v>3</v>
      </c>
      <c r="B32" s="58">
        <v>2120524639</v>
      </c>
      <c r="C32" s="59" t="s">
        <v>439</v>
      </c>
      <c r="D32" s="59" t="s">
        <v>466</v>
      </c>
      <c r="E32" s="59" t="s">
        <v>467</v>
      </c>
      <c r="F32" s="60">
        <v>35485</v>
      </c>
      <c r="G32" s="59" t="s">
        <v>155</v>
      </c>
      <c r="H32" s="59" t="s">
        <v>156</v>
      </c>
      <c r="I32" s="61">
        <v>9</v>
      </c>
      <c r="J32" s="61">
        <v>8.3000000000000007</v>
      </c>
      <c r="K32" s="61">
        <v>8.1</v>
      </c>
      <c r="L32" s="61">
        <v>8.4</v>
      </c>
      <c r="M32" s="61">
        <v>8.1999999999999993</v>
      </c>
      <c r="N32" s="61">
        <v>6.1</v>
      </c>
      <c r="O32" s="61">
        <v>6.07</v>
      </c>
      <c r="P32" s="61">
        <v>5.63</v>
      </c>
      <c r="Q32" s="61">
        <v>6.03</v>
      </c>
      <c r="R32" s="61" t="s">
        <v>157</v>
      </c>
      <c r="S32" s="61" t="s">
        <v>157</v>
      </c>
      <c r="T32" s="61">
        <v>7.6</v>
      </c>
      <c r="U32" s="61" t="s">
        <v>157</v>
      </c>
      <c r="V32" s="61" t="s">
        <v>157</v>
      </c>
      <c r="W32" s="61">
        <v>5.6</v>
      </c>
      <c r="X32" s="61" t="s">
        <v>157</v>
      </c>
      <c r="Y32" s="61" t="s">
        <v>157</v>
      </c>
      <c r="Z32" s="61">
        <v>8.4</v>
      </c>
      <c r="AA32" s="61">
        <v>7.8</v>
      </c>
      <c r="AB32" s="61">
        <v>7.6</v>
      </c>
      <c r="AC32" s="61">
        <v>7.6</v>
      </c>
      <c r="AD32" s="61">
        <v>7</v>
      </c>
      <c r="AE32" s="61">
        <v>6.2</v>
      </c>
      <c r="AF32" s="61">
        <v>8.6</v>
      </c>
      <c r="AG32" s="61">
        <v>4.4000000000000004</v>
      </c>
      <c r="AH32" s="61" t="s">
        <v>429</v>
      </c>
      <c r="AI32" s="61" t="s">
        <v>429</v>
      </c>
      <c r="AJ32" s="61" t="s">
        <v>429</v>
      </c>
      <c r="AK32" s="61">
        <v>6.3</v>
      </c>
      <c r="AL32" s="61">
        <v>6.8</v>
      </c>
      <c r="AM32" s="61">
        <v>8</v>
      </c>
      <c r="AN32" s="61">
        <v>5.5</v>
      </c>
      <c r="AO32" s="61">
        <v>5.7</v>
      </c>
      <c r="AP32" s="61">
        <v>5.2</v>
      </c>
      <c r="AQ32" s="61">
        <v>6.7</v>
      </c>
      <c r="AR32" s="61">
        <v>6.3</v>
      </c>
      <c r="AS32" s="61">
        <v>7</v>
      </c>
      <c r="AT32" s="61">
        <v>7.3</v>
      </c>
      <c r="AU32" s="61">
        <v>5.4</v>
      </c>
      <c r="AV32" s="61">
        <v>5.9</v>
      </c>
      <c r="AW32" s="61" t="s">
        <v>157</v>
      </c>
      <c r="AX32" s="61" t="s">
        <v>157</v>
      </c>
      <c r="AY32" s="61">
        <v>7.8</v>
      </c>
      <c r="AZ32" s="61">
        <v>5.8</v>
      </c>
      <c r="BA32" s="61">
        <v>59</v>
      </c>
      <c r="BB32" s="61">
        <v>0</v>
      </c>
      <c r="BC32" s="61">
        <v>7.5</v>
      </c>
      <c r="BD32" s="61">
        <v>6.8</v>
      </c>
      <c r="BE32" s="61" t="s">
        <v>157</v>
      </c>
      <c r="BF32" s="61" t="s">
        <v>157</v>
      </c>
      <c r="BG32" s="61">
        <v>5.2</v>
      </c>
      <c r="BH32" s="61" t="s">
        <v>157</v>
      </c>
      <c r="BI32" s="61" t="s">
        <v>157</v>
      </c>
      <c r="BJ32" s="61" t="s">
        <v>157</v>
      </c>
      <c r="BK32" s="61" t="s">
        <v>157</v>
      </c>
      <c r="BL32" s="61" t="s">
        <v>157</v>
      </c>
      <c r="BM32" s="61">
        <v>6.2</v>
      </c>
      <c r="BN32" s="61" t="s">
        <v>157</v>
      </c>
      <c r="BO32" s="61" t="s">
        <v>157</v>
      </c>
      <c r="BP32" s="61" t="s">
        <v>157</v>
      </c>
      <c r="BQ32" s="61">
        <v>6.2</v>
      </c>
      <c r="BR32" s="61">
        <v>5</v>
      </c>
      <c r="BS32" s="61">
        <v>0</v>
      </c>
      <c r="BT32" s="61">
        <v>7.7</v>
      </c>
      <c r="BU32" s="61">
        <v>6.47</v>
      </c>
      <c r="BV32" s="61">
        <v>6.67</v>
      </c>
      <c r="BW32" s="61">
        <v>5.03</v>
      </c>
      <c r="BX32" s="61">
        <v>6.5</v>
      </c>
      <c r="BY32" s="61">
        <v>6.17</v>
      </c>
      <c r="BZ32" s="61">
        <v>7.93</v>
      </c>
      <c r="CA32" s="61">
        <v>5.7</v>
      </c>
      <c r="CB32" s="61">
        <v>7.1</v>
      </c>
      <c r="CC32" s="61">
        <v>6.93</v>
      </c>
      <c r="CD32" s="61">
        <v>5.7</v>
      </c>
      <c r="CE32" s="61">
        <v>6.9</v>
      </c>
      <c r="CF32" s="61">
        <v>5.43</v>
      </c>
      <c r="CG32" s="61">
        <v>6.4</v>
      </c>
      <c r="CH32" s="61">
        <v>8.8000000000000007</v>
      </c>
      <c r="CI32" s="61">
        <v>6.8</v>
      </c>
      <c r="CJ32" s="61">
        <v>39</v>
      </c>
      <c r="CK32" s="61">
        <v>0</v>
      </c>
      <c r="CL32" s="61">
        <v>6.37</v>
      </c>
      <c r="CM32" s="61">
        <v>5.47</v>
      </c>
      <c r="CN32" s="61">
        <v>5.6</v>
      </c>
      <c r="CO32" s="61">
        <v>6.23</v>
      </c>
      <c r="CP32" s="61">
        <v>5.6</v>
      </c>
      <c r="CQ32" s="61">
        <v>5.57</v>
      </c>
      <c r="CR32" s="61">
        <v>4.87</v>
      </c>
      <c r="CS32" s="61">
        <v>6.2</v>
      </c>
      <c r="CT32" s="61">
        <v>4.8</v>
      </c>
      <c r="CU32" s="61">
        <v>6.53</v>
      </c>
      <c r="CV32" s="61">
        <v>6.1</v>
      </c>
      <c r="CW32" s="61">
        <v>5.8</v>
      </c>
      <c r="CX32" s="61">
        <v>7.3</v>
      </c>
      <c r="CY32" s="61">
        <v>5.73</v>
      </c>
      <c r="CZ32" s="61">
        <v>5.77</v>
      </c>
      <c r="DA32" s="61">
        <v>5.73</v>
      </c>
      <c r="DB32" s="61">
        <v>6.9</v>
      </c>
      <c r="DC32" s="61">
        <v>6.8</v>
      </c>
      <c r="DD32" s="61">
        <v>5.2</v>
      </c>
      <c r="DE32" s="61">
        <v>7.7</v>
      </c>
      <c r="DF32" s="61">
        <v>6.4</v>
      </c>
      <c r="DG32" s="61">
        <v>6.1</v>
      </c>
      <c r="DH32" s="61">
        <v>8.5</v>
      </c>
      <c r="DI32" s="61" t="s">
        <v>157</v>
      </c>
      <c r="DJ32" s="61" t="s">
        <v>157</v>
      </c>
      <c r="DK32" s="61" t="s">
        <v>157</v>
      </c>
      <c r="DL32" s="61" t="s">
        <v>157</v>
      </c>
      <c r="DM32" s="61" t="s">
        <v>157</v>
      </c>
      <c r="DN32" s="61">
        <v>7</v>
      </c>
      <c r="DO32" s="61" t="s">
        <v>157</v>
      </c>
      <c r="DP32" s="61" t="s">
        <v>157</v>
      </c>
      <c r="DQ32" s="61">
        <v>4.8</v>
      </c>
      <c r="DR32" s="61">
        <v>5.7</v>
      </c>
      <c r="DS32" s="61">
        <v>6.6</v>
      </c>
      <c r="DT32" s="61">
        <v>7.6</v>
      </c>
      <c r="DU32" s="61">
        <v>8.1</v>
      </c>
      <c r="DV32" s="61">
        <v>68</v>
      </c>
      <c r="DW32" s="61">
        <v>0</v>
      </c>
      <c r="DX32" s="234">
        <v>166</v>
      </c>
      <c r="DY32" s="234">
        <v>0</v>
      </c>
      <c r="DZ32" s="234">
        <v>3</v>
      </c>
      <c r="EA32" s="234">
        <v>163</v>
      </c>
      <c r="EB32" s="234">
        <v>6.5</v>
      </c>
      <c r="EC32" s="234">
        <v>2.5299999999999998</v>
      </c>
      <c r="ED32" s="128" t="s">
        <v>158</v>
      </c>
      <c r="EE32" s="128" t="s">
        <v>157</v>
      </c>
      <c r="EF32" s="235"/>
      <c r="EG32" s="235">
        <v>0</v>
      </c>
      <c r="EH32" s="235">
        <v>0</v>
      </c>
      <c r="EI32" s="67">
        <v>0</v>
      </c>
      <c r="EJ32" s="67">
        <v>6</v>
      </c>
      <c r="EK32" s="234">
        <v>163</v>
      </c>
      <c r="EL32" s="234">
        <v>6</v>
      </c>
      <c r="EM32" s="234">
        <v>6.27</v>
      </c>
      <c r="EN32" s="234">
        <v>2.44</v>
      </c>
      <c r="EO32" s="67">
        <v>171</v>
      </c>
      <c r="EP32" s="67">
        <v>6</v>
      </c>
      <c r="EQ32" s="67">
        <v>175</v>
      </c>
      <c r="ER32" s="67">
        <v>171</v>
      </c>
      <c r="ES32" s="67">
        <v>6.5</v>
      </c>
      <c r="ET32" s="236">
        <v>2.54</v>
      </c>
      <c r="EU32" s="67" t="s">
        <v>157</v>
      </c>
      <c r="EV32" s="72">
        <v>0</v>
      </c>
    </row>
    <row r="33" spans="1:152" ht="20.149999999999999" customHeight="1" x14ac:dyDescent="0.15">
      <c r="A33" s="211">
        <v>4</v>
      </c>
      <c r="B33" s="58">
        <v>2120524571</v>
      </c>
      <c r="C33" s="59" t="s">
        <v>169</v>
      </c>
      <c r="D33" s="59" t="s">
        <v>483</v>
      </c>
      <c r="E33" s="59" t="s">
        <v>484</v>
      </c>
      <c r="F33" s="60">
        <v>35541</v>
      </c>
      <c r="G33" s="59" t="s">
        <v>155</v>
      </c>
      <c r="H33" s="59" t="s">
        <v>156</v>
      </c>
      <c r="I33" s="61">
        <v>7.7</v>
      </c>
      <c r="J33" s="61">
        <v>8.4</v>
      </c>
      <c r="K33" s="61">
        <v>7.6</v>
      </c>
      <c r="L33" s="61">
        <v>6.2</v>
      </c>
      <c r="M33" s="61">
        <v>6.9</v>
      </c>
      <c r="N33" s="61">
        <v>7.4</v>
      </c>
      <c r="O33" s="61">
        <v>6.9</v>
      </c>
      <c r="P33" s="61">
        <v>6.47</v>
      </c>
      <c r="Q33" s="61">
        <v>7</v>
      </c>
      <c r="R33" s="61" t="s">
        <v>157</v>
      </c>
      <c r="S33" s="61" t="s">
        <v>157</v>
      </c>
      <c r="T33" s="61">
        <v>7.2</v>
      </c>
      <c r="U33" s="61" t="s">
        <v>157</v>
      </c>
      <c r="V33" s="61" t="s">
        <v>157</v>
      </c>
      <c r="W33" s="61">
        <v>8.3000000000000007</v>
      </c>
      <c r="X33" s="61" t="s">
        <v>157</v>
      </c>
      <c r="Y33" s="61" t="s">
        <v>157</v>
      </c>
      <c r="Z33" s="61">
        <v>8.6</v>
      </c>
      <c r="AA33" s="61">
        <v>7.9</v>
      </c>
      <c r="AB33" s="61">
        <v>7.2</v>
      </c>
      <c r="AC33" s="61">
        <v>5.6</v>
      </c>
      <c r="AD33" s="61">
        <v>7.5</v>
      </c>
      <c r="AE33" s="61">
        <v>5.4</v>
      </c>
      <c r="AF33" s="61">
        <v>5.3</v>
      </c>
      <c r="AG33" s="61">
        <v>6.3</v>
      </c>
      <c r="AH33" s="61">
        <v>7.2</v>
      </c>
      <c r="AI33" s="61">
        <v>5.0999999999999996</v>
      </c>
      <c r="AJ33" s="61">
        <v>6.4</v>
      </c>
      <c r="AK33" s="61">
        <v>5.0999999999999996</v>
      </c>
      <c r="AL33" s="61">
        <v>5.2</v>
      </c>
      <c r="AM33" s="61">
        <v>5.4</v>
      </c>
      <c r="AN33" s="61">
        <v>5.7</v>
      </c>
      <c r="AO33" s="61">
        <v>5.6</v>
      </c>
      <c r="AP33" s="61">
        <v>5.0999999999999996</v>
      </c>
      <c r="AQ33" s="61">
        <v>6</v>
      </c>
      <c r="AR33" s="61">
        <v>4.4000000000000004</v>
      </c>
      <c r="AS33" s="61">
        <v>6.1</v>
      </c>
      <c r="AT33" s="61">
        <v>4.9000000000000004</v>
      </c>
      <c r="AU33" s="61">
        <v>5.6</v>
      </c>
      <c r="AV33" s="61" t="s">
        <v>157</v>
      </c>
      <c r="AW33" s="61" t="s">
        <v>157</v>
      </c>
      <c r="AX33" s="61" t="s">
        <v>157</v>
      </c>
      <c r="AY33" s="61" t="s">
        <v>157</v>
      </c>
      <c r="AZ33" s="61" t="s">
        <v>157</v>
      </c>
      <c r="BA33" s="61">
        <v>56</v>
      </c>
      <c r="BB33" s="61">
        <v>1</v>
      </c>
      <c r="BC33" s="61">
        <v>8.1</v>
      </c>
      <c r="BD33" s="61">
        <v>8.6999999999999993</v>
      </c>
      <c r="BE33" s="61" t="s">
        <v>157</v>
      </c>
      <c r="BF33" s="61" t="s">
        <v>157</v>
      </c>
      <c r="BG33" s="61">
        <v>6.8</v>
      </c>
      <c r="BH33" s="61" t="s">
        <v>157</v>
      </c>
      <c r="BI33" s="61" t="s">
        <v>157</v>
      </c>
      <c r="BJ33" s="61" t="s">
        <v>157</v>
      </c>
      <c r="BK33" s="61" t="s">
        <v>157</v>
      </c>
      <c r="BL33" s="61" t="s">
        <v>157</v>
      </c>
      <c r="BM33" s="61">
        <v>7.5</v>
      </c>
      <c r="BN33" s="61" t="s">
        <v>157</v>
      </c>
      <c r="BO33" s="61" t="s">
        <v>157</v>
      </c>
      <c r="BP33" s="61" t="s">
        <v>157</v>
      </c>
      <c r="BQ33" s="61">
        <v>8.8000000000000007</v>
      </c>
      <c r="BR33" s="61">
        <v>5</v>
      </c>
      <c r="BS33" s="61">
        <v>0</v>
      </c>
      <c r="BT33" s="61">
        <v>5.63</v>
      </c>
      <c r="BU33" s="61">
        <v>5.9</v>
      </c>
      <c r="BV33" s="61">
        <v>7.43</v>
      </c>
      <c r="BW33" s="61">
        <v>5.03</v>
      </c>
      <c r="BX33" s="61">
        <v>7.4</v>
      </c>
      <c r="BY33" s="61">
        <v>5.57</v>
      </c>
      <c r="BZ33" s="61">
        <v>6.33</v>
      </c>
      <c r="CA33" s="61">
        <v>7</v>
      </c>
      <c r="CB33" s="61">
        <v>6.75</v>
      </c>
      <c r="CC33" s="61">
        <v>6.17</v>
      </c>
      <c r="CD33" s="61">
        <v>4.2</v>
      </c>
      <c r="CE33" s="61">
        <v>8.1</v>
      </c>
      <c r="CF33" s="61">
        <v>4.83</v>
      </c>
      <c r="CG33" s="61">
        <v>5.2</v>
      </c>
      <c r="CH33" s="61">
        <v>7.6</v>
      </c>
      <c r="CI33" s="61">
        <v>6.9</v>
      </c>
      <c r="CJ33" s="61">
        <v>39</v>
      </c>
      <c r="CK33" s="61">
        <v>0</v>
      </c>
      <c r="CL33" s="61">
        <v>6.77</v>
      </c>
      <c r="CM33" s="61">
        <v>5.23</v>
      </c>
      <c r="CN33" s="61">
        <v>6.5</v>
      </c>
      <c r="CO33" s="61">
        <v>6</v>
      </c>
      <c r="CP33" s="61">
        <v>6.3</v>
      </c>
      <c r="CQ33" s="61">
        <v>5.53</v>
      </c>
      <c r="CR33" s="61">
        <v>5.37</v>
      </c>
      <c r="CS33" s="61">
        <v>5.97</v>
      </c>
      <c r="CT33" s="61">
        <v>4.3</v>
      </c>
      <c r="CU33" s="61" t="s">
        <v>158</v>
      </c>
      <c r="CV33" s="61">
        <v>6.9</v>
      </c>
      <c r="CW33" s="61">
        <v>4.8</v>
      </c>
      <c r="CX33" s="61">
        <v>7.2</v>
      </c>
      <c r="CY33" s="61">
        <v>5.4</v>
      </c>
      <c r="CZ33" s="61">
        <v>4.53</v>
      </c>
      <c r="DA33" s="61">
        <v>4.83</v>
      </c>
      <c r="DB33" s="61">
        <v>4.9000000000000004</v>
      </c>
      <c r="DC33" s="61" t="s">
        <v>158</v>
      </c>
      <c r="DD33" s="61">
        <v>4.2</v>
      </c>
      <c r="DE33" s="61">
        <v>4</v>
      </c>
      <c r="DF33" s="61">
        <v>8</v>
      </c>
      <c r="DG33" s="61">
        <v>5</v>
      </c>
      <c r="DH33" s="61">
        <v>6</v>
      </c>
      <c r="DI33" s="61" t="s">
        <v>157</v>
      </c>
      <c r="DJ33" s="61" t="s">
        <v>157</v>
      </c>
      <c r="DK33" s="61" t="s">
        <v>157</v>
      </c>
      <c r="DL33" s="61" t="s">
        <v>157</v>
      </c>
      <c r="DM33" s="61" t="s">
        <v>157</v>
      </c>
      <c r="DN33" s="61">
        <v>5.9</v>
      </c>
      <c r="DO33" s="61" t="s">
        <v>157</v>
      </c>
      <c r="DP33" s="61" t="s">
        <v>157</v>
      </c>
      <c r="DQ33" s="61">
        <v>5.5</v>
      </c>
      <c r="DR33" s="61">
        <v>6.5</v>
      </c>
      <c r="DS33" s="61">
        <v>6.8</v>
      </c>
      <c r="DT33" s="61">
        <v>8.3000000000000007</v>
      </c>
      <c r="DU33" s="61">
        <v>7.5</v>
      </c>
      <c r="DV33" s="61">
        <v>62</v>
      </c>
      <c r="DW33" s="61">
        <v>6</v>
      </c>
      <c r="DX33" s="234">
        <v>157</v>
      </c>
      <c r="DY33" s="234">
        <v>7</v>
      </c>
      <c r="DZ33" s="234">
        <v>0</v>
      </c>
      <c r="EA33" s="234">
        <v>164</v>
      </c>
      <c r="EB33" s="234">
        <v>5.88</v>
      </c>
      <c r="EC33" s="234">
        <v>2.2000000000000002</v>
      </c>
      <c r="ED33" s="128" t="s">
        <v>158</v>
      </c>
      <c r="EE33" s="128" t="s">
        <v>157</v>
      </c>
      <c r="EF33" s="235"/>
      <c r="EG33" s="235">
        <v>0</v>
      </c>
      <c r="EH33" s="235">
        <v>0</v>
      </c>
      <c r="EI33" s="67">
        <v>0</v>
      </c>
      <c r="EJ33" s="67">
        <v>6</v>
      </c>
      <c r="EK33" s="234">
        <v>157</v>
      </c>
      <c r="EL33" s="234">
        <v>13</v>
      </c>
      <c r="EM33" s="234">
        <v>5.68</v>
      </c>
      <c r="EN33" s="234">
        <v>2.13</v>
      </c>
      <c r="EO33" s="67">
        <v>162</v>
      </c>
      <c r="EP33" s="67">
        <v>13</v>
      </c>
      <c r="EQ33" s="67">
        <v>175</v>
      </c>
      <c r="ER33" s="67">
        <v>168</v>
      </c>
      <c r="ES33" s="67">
        <v>6.08</v>
      </c>
      <c r="ET33" s="236">
        <v>2.25</v>
      </c>
      <c r="EU33" s="67" t="s">
        <v>157</v>
      </c>
      <c r="EV33" s="72">
        <v>4.2682926829268296E-2</v>
      </c>
    </row>
    <row r="34" spans="1:152" ht="20.149999999999999" customHeight="1" x14ac:dyDescent="0.15">
      <c r="A34" s="211">
        <v>5</v>
      </c>
      <c r="B34" s="58">
        <v>2020524598</v>
      </c>
      <c r="C34" s="59" t="s">
        <v>162</v>
      </c>
      <c r="D34" s="59" t="s">
        <v>485</v>
      </c>
      <c r="E34" s="59" t="s">
        <v>178</v>
      </c>
      <c r="F34" s="60">
        <v>35100</v>
      </c>
      <c r="G34" s="59" t="s">
        <v>155</v>
      </c>
      <c r="H34" s="59" t="s">
        <v>156</v>
      </c>
      <c r="I34" s="61">
        <v>7.8</v>
      </c>
      <c r="J34" s="61">
        <v>6.4</v>
      </c>
      <c r="K34" s="61">
        <v>8.1</v>
      </c>
      <c r="L34" s="61">
        <v>8.8000000000000007</v>
      </c>
      <c r="M34" s="61">
        <v>7.1</v>
      </c>
      <c r="N34" s="61">
        <v>5.0999999999999996</v>
      </c>
      <c r="O34" s="61">
        <v>6.63</v>
      </c>
      <c r="P34" s="61">
        <v>6.17</v>
      </c>
      <c r="Q34" s="61">
        <v>6.97</v>
      </c>
      <c r="R34" s="61" t="s">
        <v>157</v>
      </c>
      <c r="S34" s="61" t="s">
        <v>157</v>
      </c>
      <c r="T34" s="61">
        <v>4.5999999999999996</v>
      </c>
      <c r="U34" s="61" t="s">
        <v>157</v>
      </c>
      <c r="V34" s="61" t="s">
        <v>157</v>
      </c>
      <c r="W34" s="61" t="s">
        <v>157</v>
      </c>
      <c r="X34" s="61">
        <v>6.3</v>
      </c>
      <c r="Y34" s="61" t="s">
        <v>157</v>
      </c>
      <c r="Z34" s="61">
        <v>7.7</v>
      </c>
      <c r="AA34" s="61">
        <v>7.8</v>
      </c>
      <c r="AB34" s="61">
        <v>5.8</v>
      </c>
      <c r="AC34" s="61">
        <v>7.3</v>
      </c>
      <c r="AD34" s="61">
        <v>7.9</v>
      </c>
      <c r="AE34" s="61">
        <v>6</v>
      </c>
      <c r="AF34" s="61">
        <v>9.1999999999999993</v>
      </c>
      <c r="AG34" s="61">
        <v>6.3</v>
      </c>
      <c r="AH34" s="61">
        <v>7.6</v>
      </c>
      <c r="AI34" s="61">
        <v>7</v>
      </c>
      <c r="AJ34" s="61">
        <v>6.9</v>
      </c>
      <c r="AK34" s="61">
        <v>5.7</v>
      </c>
      <c r="AL34" s="61">
        <v>7.9</v>
      </c>
      <c r="AM34" s="61">
        <v>6.6</v>
      </c>
      <c r="AN34" s="61">
        <v>6.7</v>
      </c>
      <c r="AO34" s="61">
        <v>4.7</v>
      </c>
      <c r="AP34" s="61">
        <v>5.9</v>
      </c>
      <c r="AQ34" s="61">
        <v>7.6</v>
      </c>
      <c r="AR34" s="61">
        <v>6.7</v>
      </c>
      <c r="AS34" s="61">
        <v>7</v>
      </c>
      <c r="AT34" s="61">
        <v>6.4</v>
      </c>
      <c r="AU34" s="61">
        <v>7.2</v>
      </c>
      <c r="AV34" s="61">
        <v>8.3000000000000007</v>
      </c>
      <c r="AW34" s="61" t="s">
        <v>157</v>
      </c>
      <c r="AX34" s="61" t="s">
        <v>157</v>
      </c>
      <c r="AY34" s="61" t="s">
        <v>157</v>
      </c>
      <c r="AZ34" s="61" t="s">
        <v>157</v>
      </c>
      <c r="BA34" s="61">
        <v>57</v>
      </c>
      <c r="BB34" s="61">
        <v>0</v>
      </c>
      <c r="BC34" s="61">
        <v>5</v>
      </c>
      <c r="BD34" s="61">
        <v>4.5999999999999996</v>
      </c>
      <c r="BE34" s="61" t="s">
        <v>157</v>
      </c>
      <c r="BF34" s="61" t="s">
        <v>157</v>
      </c>
      <c r="BG34" s="61" t="s">
        <v>157</v>
      </c>
      <c r="BH34" s="61" t="s">
        <v>157</v>
      </c>
      <c r="BI34" s="61">
        <v>4.0999999999999996</v>
      </c>
      <c r="BJ34" s="61" t="s">
        <v>158</v>
      </c>
      <c r="BK34" s="61" t="s">
        <v>157</v>
      </c>
      <c r="BL34" s="61" t="s">
        <v>157</v>
      </c>
      <c r="BM34" s="61" t="s">
        <v>157</v>
      </c>
      <c r="BN34" s="61" t="s">
        <v>157</v>
      </c>
      <c r="BO34" s="61">
        <v>0</v>
      </c>
      <c r="BP34" s="61">
        <v>7</v>
      </c>
      <c r="BQ34" s="61">
        <v>5</v>
      </c>
      <c r="BR34" s="61">
        <v>5</v>
      </c>
      <c r="BS34" s="61">
        <v>0</v>
      </c>
      <c r="BT34" s="61">
        <v>6.6</v>
      </c>
      <c r="BU34" s="61">
        <v>6.87</v>
      </c>
      <c r="BV34" s="61">
        <v>6.57</v>
      </c>
      <c r="BW34" s="61">
        <v>5.43</v>
      </c>
      <c r="BX34" s="61">
        <v>7.3</v>
      </c>
      <c r="BY34" s="61">
        <v>7.17</v>
      </c>
      <c r="BZ34" s="61">
        <v>7.37</v>
      </c>
      <c r="CA34" s="61">
        <v>9</v>
      </c>
      <c r="CB34" s="61">
        <v>6.95</v>
      </c>
      <c r="CC34" s="61">
        <v>6</v>
      </c>
      <c r="CD34" s="61">
        <v>7.3</v>
      </c>
      <c r="CE34" s="61">
        <v>6.8</v>
      </c>
      <c r="CF34" s="61">
        <v>6.5</v>
      </c>
      <c r="CG34" s="61">
        <v>7.3</v>
      </c>
      <c r="CH34" s="61">
        <v>5.9</v>
      </c>
      <c r="CI34" s="61">
        <v>8.3000000000000007</v>
      </c>
      <c r="CJ34" s="61">
        <v>39</v>
      </c>
      <c r="CK34" s="61">
        <v>0</v>
      </c>
      <c r="CL34" s="61">
        <v>5.43</v>
      </c>
      <c r="CM34" s="61">
        <v>7.23</v>
      </c>
      <c r="CN34" s="61">
        <v>5.9</v>
      </c>
      <c r="CO34" s="61">
        <v>5.5</v>
      </c>
      <c r="CP34" s="61" t="s">
        <v>158</v>
      </c>
      <c r="CQ34" s="61">
        <v>5.03</v>
      </c>
      <c r="CR34" s="61">
        <v>6.97</v>
      </c>
      <c r="CS34" s="61">
        <v>5.73</v>
      </c>
      <c r="CT34" s="61">
        <v>4</v>
      </c>
      <c r="CU34" s="61">
        <v>6.5</v>
      </c>
      <c r="CV34" s="61">
        <v>8.5</v>
      </c>
      <c r="CW34" s="61">
        <v>7.8</v>
      </c>
      <c r="CX34" s="61">
        <v>8</v>
      </c>
      <c r="CY34" s="61">
        <v>6.83</v>
      </c>
      <c r="CZ34" s="61">
        <v>7.63</v>
      </c>
      <c r="DA34" s="61">
        <v>6.93</v>
      </c>
      <c r="DB34" s="61">
        <v>4</v>
      </c>
      <c r="DC34" s="61">
        <v>5</v>
      </c>
      <c r="DD34" s="61">
        <v>6.1</v>
      </c>
      <c r="DE34" s="61">
        <v>7.9</v>
      </c>
      <c r="DF34" s="61">
        <v>6.3</v>
      </c>
      <c r="DG34" s="61">
        <v>5.3</v>
      </c>
      <c r="DH34" s="61">
        <v>7.8</v>
      </c>
      <c r="DI34" s="61" t="s">
        <v>157</v>
      </c>
      <c r="DJ34" s="61" t="s">
        <v>157</v>
      </c>
      <c r="DK34" s="61" t="s">
        <v>157</v>
      </c>
      <c r="DL34" s="61" t="s">
        <v>157</v>
      </c>
      <c r="DM34" s="61" t="s">
        <v>157</v>
      </c>
      <c r="DN34" s="61">
        <v>7.4</v>
      </c>
      <c r="DO34" s="61" t="s">
        <v>157</v>
      </c>
      <c r="DP34" s="61" t="s">
        <v>157</v>
      </c>
      <c r="DQ34" s="61">
        <v>4.7</v>
      </c>
      <c r="DR34" s="61">
        <v>7.2</v>
      </c>
      <c r="DS34" s="61" t="s">
        <v>158</v>
      </c>
      <c r="DT34" s="61">
        <v>7.4</v>
      </c>
      <c r="DU34" s="61">
        <v>6.9</v>
      </c>
      <c r="DV34" s="61">
        <v>61</v>
      </c>
      <c r="DW34" s="61">
        <v>7</v>
      </c>
      <c r="DX34" s="234">
        <v>157</v>
      </c>
      <c r="DY34" s="234">
        <v>7</v>
      </c>
      <c r="DZ34" s="234">
        <v>0</v>
      </c>
      <c r="EA34" s="234">
        <v>164</v>
      </c>
      <c r="EB34" s="234">
        <v>6.38</v>
      </c>
      <c r="EC34" s="234">
        <v>2.5099999999999998</v>
      </c>
      <c r="ED34" s="128" t="s">
        <v>158</v>
      </c>
      <c r="EE34" s="128" t="s">
        <v>157</v>
      </c>
      <c r="EF34" s="235"/>
      <c r="EG34" s="235">
        <v>0</v>
      </c>
      <c r="EH34" s="235">
        <v>0</v>
      </c>
      <c r="EI34" s="67">
        <v>0</v>
      </c>
      <c r="EJ34" s="67">
        <v>6</v>
      </c>
      <c r="EK34" s="234">
        <v>157</v>
      </c>
      <c r="EL34" s="234">
        <v>13</v>
      </c>
      <c r="EM34" s="234">
        <v>6.15</v>
      </c>
      <c r="EN34" s="234">
        <v>2.42</v>
      </c>
      <c r="EO34" s="67">
        <v>162</v>
      </c>
      <c r="EP34" s="67">
        <v>13</v>
      </c>
      <c r="EQ34" s="67">
        <v>175</v>
      </c>
      <c r="ER34" s="67">
        <v>169</v>
      </c>
      <c r="ES34" s="67">
        <v>6.42</v>
      </c>
      <c r="ET34" s="236">
        <v>2.54</v>
      </c>
      <c r="EU34" s="67" t="s">
        <v>157</v>
      </c>
      <c r="EV34" s="72">
        <v>4.2682926829268296E-2</v>
      </c>
    </row>
  </sheetData>
  <mergeCells count="151">
    <mergeCell ref="EV6:EV7"/>
    <mergeCell ref="DS6:DS7"/>
    <mergeCell ref="DT6:DT7"/>
    <mergeCell ref="DU6:DU7"/>
    <mergeCell ref="ED6:ED7"/>
    <mergeCell ref="EE6:EE7"/>
    <mergeCell ref="EF6:EF7"/>
    <mergeCell ref="DM6:DM7"/>
    <mergeCell ref="DN6:DN7"/>
    <mergeCell ref="DO6:DO7"/>
    <mergeCell ref="DP6:DP7"/>
    <mergeCell ref="DQ6:DQ7"/>
    <mergeCell ref="DR6:DR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CQ6:CQ7"/>
    <mergeCell ref="CR6:CR7"/>
    <mergeCell ref="CS6:CS7"/>
    <mergeCell ref="CT6:CT7"/>
    <mergeCell ref="CU6:CU7"/>
    <mergeCell ref="CV6:CV7"/>
    <mergeCell ref="CE6:CE7"/>
    <mergeCell ref="CF6:CF7"/>
    <mergeCell ref="CG6:CG7"/>
    <mergeCell ref="CH6:CH7"/>
    <mergeCell ref="CI6:CI7"/>
    <mergeCell ref="CL6:CL7"/>
    <mergeCell ref="BY6:BY7"/>
    <mergeCell ref="BZ6:BZ7"/>
    <mergeCell ref="CA6:CA7"/>
    <mergeCell ref="CB6:CB7"/>
    <mergeCell ref="CC6:CC7"/>
    <mergeCell ref="CD6:CD7"/>
    <mergeCell ref="BQ6:BQ7"/>
    <mergeCell ref="BT6:BT7"/>
    <mergeCell ref="BU6:BU7"/>
    <mergeCell ref="BV6:BV7"/>
    <mergeCell ref="BW6:BW7"/>
    <mergeCell ref="BX6:BX7"/>
    <mergeCell ref="BG6:BG7"/>
    <mergeCell ref="BH6:BH7"/>
    <mergeCell ref="BI6:BI7"/>
    <mergeCell ref="BJ6:BJ7"/>
    <mergeCell ref="BK6:BK7"/>
    <mergeCell ref="BL6:BL7"/>
    <mergeCell ref="AY6:AY7"/>
    <mergeCell ref="AZ6:AZ7"/>
    <mergeCell ref="BC6:BC7"/>
    <mergeCell ref="BD6:BD7"/>
    <mergeCell ref="BE6:BE7"/>
    <mergeCell ref="BF6:BF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U6:Y6"/>
    <mergeCell ref="Z6:AB6"/>
    <mergeCell ref="AC6:AC7"/>
    <mergeCell ref="AD6:AD7"/>
    <mergeCell ref="AE6:AE7"/>
    <mergeCell ref="AF6:AF7"/>
    <mergeCell ref="DW5:DW7"/>
    <mergeCell ref="ED5:EE5"/>
    <mergeCell ref="EI5:EI7"/>
    <mergeCell ref="EJ5:EJ7"/>
    <mergeCell ref="I6:I7"/>
    <mergeCell ref="J6:J7"/>
    <mergeCell ref="K6:K7"/>
    <mergeCell ref="L6:L7"/>
    <mergeCell ref="M6:M7"/>
    <mergeCell ref="R6:T6"/>
    <mergeCell ref="CW5:CZ5"/>
    <mergeCell ref="DB5:DC5"/>
    <mergeCell ref="DD5:DG5"/>
    <mergeCell ref="DH5:DR5"/>
    <mergeCell ref="DT5:DU5"/>
    <mergeCell ref="DV5:DV7"/>
    <mergeCell ref="CW6:CW7"/>
    <mergeCell ref="CX6:CX7"/>
    <mergeCell ref="CY6:CY7"/>
    <mergeCell ref="CZ6:CZ7"/>
    <mergeCell ref="CJ5:CJ7"/>
    <mergeCell ref="CK5:CK7"/>
    <mergeCell ref="CL5:CN5"/>
    <mergeCell ref="CO5:CP5"/>
    <mergeCell ref="CQ5:CR5"/>
    <mergeCell ref="CS5:CV5"/>
    <mergeCell ref="CM6:CM7"/>
    <mergeCell ref="CN6:CN7"/>
    <mergeCell ref="CO6:CO7"/>
    <mergeCell ref="CP6:CP7"/>
    <mergeCell ref="BK5:BP5"/>
    <mergeCell ref="BR5:BR7"/>
    <mergeCell ref="BS5:BS7"/>
    <mergeCell ref="BT5:CA5"/>
    <mergeCell ref="CD5:CE5"/>
    <mergeCell ref="CG5:CH5"/>
    <mergeCell ref="BM6:BM7"/>
    <mergeCell ref="BN6:BN7"/>
    <mergeCell ref="BO6:BO7"/>
    <mergeCell ref="BP6:BP7"/>
    <mergeCell ref="EO4:EO7"/>
    <mergeCell ref="EP4:EP7"/>
    <mergeCell ref="EQ4:EQ7"/>
    <mergeCell ref="ER4:EU7"/>
    <mergeCell ref="I5:K5"/>
    <mergeCell ref="L5:M5"/>
    <mergeCell ref="N5:Q5"/>
    <mergeCell ref="R5:AB5"/>
    <mergeCell ref="AC5:AF5"/>
    <mergeCell ref="AG5:AZ5"/>
    <mergeCell ref="DY4:DY7"/>
    <mergeCell ref="DZ4:DZ7"/>
    <mergeCell ref="EA4:EA7"/>
    <mergeCell ref="EB4:EB7"/>
    <mergeCell ref="EC4:EC7"/>
    <mergeCell ref="ED4:EJ4"/>
    <mergeCell ref="B4:H7"/>
    <mergeCell ref="I4:BB4"/>
    <mergeCell ref="BC4:BS4"/>
    <mergeCell ref="BT4:CK4"/>
    <mergeCell ref="CL4:DW4"/>
    <mergeCell ref="DX4:DX7"/>
    <mergeCell ref="BA5:BA7"/>
    <mergeCell ref="BB5:BB7"/>
    <mergeCell ref="BC5:BD5"/>
    <mergeCell ref="BE5:BJ5"/>
  </mergeCells>
  <conditionalFormatting sqref="EV18:EV28">
    <cfRule type="cellIs" dxfId="60" priority="4" operator="greaterThan">
      <formula>0.05</formula>
    </cfRule>
  </conditionalFormatting>
  <conditionalFormatting sqref="EC18:EC28">
    <cfRule type="cellIs" dxfId="59" priority="3" stopIfTrue="1" operator="greaterThanOrEqual">
      <formula>3.4</formula>
    </cfRule>
  </conditionalFormatting>
  <conditionalFormatting sqref="EV30:EV34">
    <cfRule type="cellIs" dxfId="58" priority="2" operator="greaterThan">
      <formula>0.05</formula>
    </cfRule>
  </conditionalFormatting>
  <conditionalFormatting sqref="EC30:EC34">
    <cfRule type="cellIs" dxfId="57" priority="1" stopIfTrue="1" operator="greaterThanOrEqual">
      <formula>3.4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7"/>
  <sheetViews>
    <sheetView topLeftCell="A6" workbookViewId="0">
      <selection activeCell="H15" sqref="H15"/>
    </sheetView>
  </sheetViews>
  <sheetFormatPr defaultColWidth="9.1796875" defaultRowHeight="7" x14ac:dyDescent="0.15"/>
  <cols>
    <col min="1" max="1" width="2.81640625" style="98" customWidth="1"/>
    <col min="2" max="2" width="9.453125" style="98" customWidth="1"/>
    <col min="3" max="3" width="6" style="98" customWidth="1"/>
    <col min="4" max="4" width="6.81640625" style="98" customWidth="1"/>
    <col min="5" max="5" width="7.26953125" style="98" customWidth="1"/>
    <col min="6" max="6" width="8" style="98" customWidth="1"/>
    <col min="7" max="7" width="4" style="98" customWidth="1"/>
    <col min="8" max="8" width="9.26953125" style="98" customWidth="1"/>
    <col min="9" max="17" width="3.453125" style="98" customWidth="1"/>
    <col min="18" max="18" width="3.453125" style="98" hidden="1" customWidth="1"/>
    <col min="19" max="19" width="3.54296875" style="98" hidden="1" customWidth="1"/>
    <col min="20" max="20" width="3.453125" style="98" customWidth="1"/>
    <col min="21" max="22" width="3.453125" style="98" hidden="1" customWidth="1"/>
    <col min="23" max="23" width="3.453125" style="98" customWidth="1"/>
    <col min="24" max="25" width="3.453125" style="98" hidden="1" customWidth="1"/>
    <col min="26" max="47" width="3.453125" style="98" customWidth="1"/>
    <col min="48" max="70" width="3.453125" style="98" hidden="1" customWidth="1"/>
    <col min="71" max="86" width="3.453125" style="98" customWidth="1"/>
    <col min="87" max="88" width="3.453125" style="98" hidden="1" customWidth="1"/>
    <col min="89" max="98" width="3.453125" style="98" customWidth="1"/>
    <col min="99" max="99" width="3.1796875" style="98" customWidth="1"/>
    <col min="100" max="111" width="3.453125" style="98" customWidth="1"/>
    <col min="112" max="112" width="3.453125" style="98" hidden="1" customWidth="1"/>
    <col min="113" max="113" width="3.26953125" style="98" hidden="1" customWidth="1"/>
    <col min="114" max="116" width="3.453125" style="98" hidden="1" customWidth="1"/>
    <col min="117" max="117" width="3.453125" style="98" customWidth="1"/>
    <col min="118" max="119" width="3.453125" style="98" hidden="1" customWidth="1"/>
    <col min="120" max="126" width="3.453125" style="98" customWidth="1"/>
    <col min="127" max="132" width="3.453125" style="98" hidden="1" customWidth="1"/>
    <col min="133" max="134" width="3.453125" style="98" customWidth="1"/>
    <col min="135" max="146" width="3.453125" style="98" hidden="1" customWidth="1"/>
    <col min="147" max="149" width="3.453125" style="98" customWidth="1"/>
    <col min="150" max="150" width="3.26953125" style="98" customWidth="1"/>
    <col min="151" max="151" width="3.81640625" style="98" customWidth="1"/>
    <col min="152" max="173" width="4.453125" style="98" customWidth="1"/>
    <col min="174" max="174" width="6.1796875" style="98" customWidth="1"/>
    <col min="175" max="256" width="9.1796875" style="98"/>
    <col min="257" max="257" width="2.81640625" style="98" customWidth="1"/>
    <col min="258" max="258" width="9.453125" style="98" customWidth="1"/>
    <col min="259" max="259" width="6" style="98" customWidth="1"/>
    <col min="260" max="260" width="6.81640625" style="98" customWidth="1"/>
    <col min="261" max="261" width="7.26953125" style="98" customWidth="1"/>
    <col min="262" max="262" width="8" style="98" customWidth="1"/>
    <col min="263" max="263" width="4" style="98" customWidth="1"/>
    <col min="264" max="264" width="9.26953125" style="98" customWidth="1"/>
    <col min="265" max="273" width="3.453125" style="98" customWidth="1"/>
    <col min="274" max="275" width="0" style="98" hidden="1" customWidth="1"/>
    <col min="276" max="276" width="3.453125" style="98" customWidth="1"/>
    <col min="277" max="278" width="0" style="98" hidden="1" customWidth="1"/>
    <col min="279" max="279" width="3.453125" style="98" customWidth="1"/>
    <col min="280" max="281" width="0" style="98" hidden="1" customWidth="1"/>
    <col min="282" max="303" width="3.453125" style="98" customWidth="1"/>
    <col min="304" max="326" width="0" style="98" hidden="1" customWidth="1"/>
    <col min="327" max="342" width="3.453125" style="98" customWidth="1"/>
    <col min="343" max="344" width="0" style="98" hidden="1" customWidth="1"/>
    <col min="345" max="354" width="3.453125" style="98" customWidth="1"/>
    <col min="355" max="355" width="3.1796875" style="98" customWidth="1"/>
    <col min="356" max="367" width="3.453125" style="98" customWidth="1"/>
    <col min="368" max="372" width="0" style="98" hidden="1" customWidth="1"/>
    <col min="373" max="373" width="3.453125" style="98" customWidth="1"/>
    <col min="374" max="375" width="0" style="98" hidden="1" customWidth="1"/>
    <col min="376" max="382" width="3.453125" style="98" customWidth="1"/>
    <col min="383" max="388" width="0" style="98" hidden="1" customWidth="1"/>
    <col min="389" max="390" width="3.453125" style="98" customWidth="1"/>
    <col min="391" max="402" width="0" style="98" hidden="1" customWidth="1"/>
    <col min="403" max="405" width="3.453125" style="98" customWidth="1"/>
    <col min="406" max="406" width="3.26953125" style="98" customWidth="1"/>
    <col min="407" max="407" width="3.81640625" style="98" customWidth="1"/>
    <col min="408" max="429" width="4.453125" style="98" customWidth="1"/>
    <col min="430" max="430" width="6.1796875" style="98" customWidth="1"/>
    <col min="431" max="512" width="9.1796875" style="98"/>
    <col min="513" max="513" width="2.81640625" style="98" customWidth="1"/>
    <col min="514" max="514" width="9.453125" style="98" customWidth="1"/>
    <col min="515" max="515" width="6" style="98" customWidth="1"/>
    <col min="516" max="516" width="6.81640625" style="98" customWidth="1"/>
    <col min="517" max="517" width="7.26953125" style="98" customWidth="1"/>
    <col min="518" max="518" width="8" style="98" customWidth="1"/>
    <col min="519" max="519" width="4" style="98" customWidth="1"/>
    <col min="520" max="520" width="9.26953125" style="98" customWidth="1"/>
    <col min="521" max="529" width="3.453125" style="98" customWidth="1"/>
    <col min="530" max="531" width="0" style="98" hidden="1" customWidth="1"/>
    <col min="532" max="532" width="3.453125" style="98" customWidth="1"/>
    <col min="533" max="534" width="0" style="98" hidden="1" customWidth="1"/>
    <col min="535" max="535" width="3.453125" style="98" customWidth="1"/>
    <col min="536" max="537" width="0" style="98" hidden="1" customWidth="1"/>
    <col min="538" max="559" width="3.453125" style="98" customWidth="1"/>
    <col min="560" max="582" width="0" style="98" hidden="1" customWidth="1"/>
    <col min="583" max="598" width="3.453125" style="98" customWidth="1"/>
    <col min="599" max="600" width="0" style="98" hidden="1" customWidth="1"/>
    <col min="601" max="610" width="3.453125" style="98" customWidth="1"/>
    <col min="611" max="611" width="3.1796875" style="98" customWidth="1"/>
    <col min="612" max="623" width="3.453125" style="98" customWidth="1"/>
    <col min="624" max="628" width="0" style="98" hidden="1" customWidth="1"/>
    <col min="629" max="629" width="3.453125" style="98" customWidth="1"/>
    <col min="630" max="631" width="0" style="98" hidden="1" customWidth="1"/>
    <col min="632" max="638" width="3.453125" style="98" customWidth="1"/>
    <col min="639" max="644" width="0" style="98" hidden="1" customWidth="1"/>
    <col min="645" max="646" width="3.453125" style="98" customWidth="1"/>
    <col min="647" max="658" width="0" style="98" hidden="1" customWidth="1"/>
    <col min="659" max="661" width="3.453125" style="98" customWidth="1"/>
    <col min="662" max="662" width="3.26953125" style="98" customWidth="1"/>
    <col min="663" max="663" width="3.81640625" style="98" customWidth="1"/>
    <col min="664" max="685" width="4.453125" style="98" customWidth="1"/>
    <col min="686" max="686" width="6.1796875" style="98" customWidth="1"/>
    <col min="687" max="768" width="9.1796875" style="98"/>
    <col min="769" max="769" width="2.81640625" style="98" customWidth="1"/>
    <col min="770" max="770" width="9.453125" style="98" customWidth="1"/>
    <col min="771" max="771" width="6" style="98" customWidth="1"/>
    <col min="772" max="772" width="6.81640625" style="98" customWidth="1"/>
    <col min="773" max="773" width="7.26953125" style="98" customWidth="1"/>
    <col min="774" max="774" width="8" style="98" customWidth="1"/>
    <col min="775" max="775" width="4" style="98" customWidth="1"/>
    <col min="776" max="776" width="9.26953125" style="98" customWidth="1"/>
    <col min="777" max="785" width="3.453125" style="98" customWidth="1"/>
    <col min="786" max="787" width="0" style="98" hidden="1" customWidth="1"/>
    <col min="788" max="788" width="3.453125" style="98" customWidth="1"/>
    <col min="789" max="790" width="0" style="98" hidden="1" customWidth="1"/>
    <col min="791" max="791" width="3.453125" style="98" customWidth="1"/>
    <col min="792" max="793" width="0" style="98" hidden="1" customWidth="1"/>
    <col min="794" max="815" width="3.453125" style="98" customWidth="1"/>
    <col min="816" max="838" width="0" style="98" hidden="1" customWidth="1"/>
    <col min="839" max="854" width="3.453125" style="98" customWidth="1"/>
    <col min="855" max="856" width="0" style="98" hidden="1" customWidth="1"/>
    <col min="857" max="866" width="3.453125" style="98" customWidth="1"/>
    <col min="867" max="867" width="3.1796875" style="98" customWidth="1"/>
    <col min="868" max="879" width="3.453125" style="98" customWidth="1"/>
    <col min="880" max="884" width="0" style="98" hidden="1" customWidth="1"/>
    <col min="885" max="885" width="3.453125" style="98" customWidth="1"/>
    <col min="886" max="887" width="0" style="98" hidden="1" customWidth="1"/>
    <col min="888" max="894" width="3.453125" style="98" customWidth="1"/>
    <col min="895" max="900" width="0" style="98" hidden="1" customWidth="1"/>
    <col min="901" max="902" width="3.453125" style="98" customWidth="1"/>
    <col min="903" max="914" width="0" style="98" hidden="1" customWidth="1"/>
    <col min="915" max="917" width="3.453125" style="98" customWidth="1"/>
    <col min="918" max="918" width="3.26953125" style="98" customWidth="1"/>
    <col min="919" max="919" width="3.81640625" style="98" customWidth="1"/>
    <col min="920" max="941" width="4.453125" style="98" customWidth="1"/>
    <col min="942" max="942" width="6.1796875" style="98" customWidth="1"/>
    <col min="943" max="1024" width="9.1796875" style="98"/>
    <col min="1025" max="1025" width="2.81640625" style="98" customWidth="1"/>
    <col min="1026" max="1026" width="9.453125" style="98" customWidth="1"/>
    <col min="1027" max="1027" width="6" style="98" customWidth="1"/>
    <col min="1028" max="1028" width="6.81640625" style="98" customWidth="1"/>
    <col min="1029" max="1029" width="7.26953125" style="98" customWidth="1"/>
    <col min="1030" max="1030" width="8" style="98" customWidth="1"/>
    <col min="1031" max="1031" width="4" style="98" customWidth="1"/>
    <col min="1032" max="1032" width="9.26953125" style="98" customWidth="1"/>
    <col min="1033" max="1041" width="3.453125" style="98" customWidth="1"/>
    <col min="1042" max="1043" width="0" style="98" hidden="1" customWidth="1"/>
    <col min="1044" max="1044" width="3.453125" style="98" customWidth="1"/>
    <col min="1045" max="1046" width="0" style="98" hidden="1" customWidth="1"/>
    <col min="1047" max="1047" width="3.453125" style="98" customWidth="1"/>
    <col min="1048" max="1049" width="0" style="98" hidden="1" customWidth="1"/>
    <col min="1050" max="1071" width="3.453125" style="98" customWidth="1"/>
    <col min="1072" max="1094" width="0" style="98" hidden="1" customWidth="1"/>
    <col min="1095" max="1110" width="3.453125" style="98" customWidth="1"/>
    <col min="1111" max="1112" width="0" style="98" hidden="1" customWidth="1"/>
    <col min="1113" max="1122" width="3.453125" style="98" customWidth="1"/>
    <col min="1123" max="1123" width="3.1796875" style="98" customWidth="1"/>
    <col min="1124" max="1135" width="3.453125" style="98" customWidth="1"/>
    <col min="1136" max="1140" width="0" style="98" hidden="1" customWidth="1"/>
    <col min="1141" max="1141" width="3.453125" style="98" customWidth="1"/>
    <col min="1142" max="1143" width="0" style="98" hidden="1" customWidth="1"/>
    <col min="1144" max="1150" width="3.453125" style="98" customWidth="1"/>
    <col min="1151" max="1156" width="0" style="98" hidden="1" customWidth="1"/>
    <col min="1157" max="1158" width="3.453125" style="98" customWidth="1"/>
    <col min="1159" max="1170" width="0" style="98" hidden="1" customWidth="1"/>
    <col min="1171" max="1173" width="3.453125" style="98" customWidth="1"/>
    <col min="1174" max="1174" width="3.26953125" style="98" customWidth="1"/>
    <col min="1175" max="1175" width="3.81640625" style="98" customWidth="1"/>
    <col min="1176" max="1197" width="4.453125" style="98" customWidth="1"/>
    <col min="1198" max="1198" width="6.1796875" style="98" customWidth="1"/>
    <col min="1199" max="1280" width="9.1796875" style="98"/>
    <col min="1281" max="1281" width="2.81640625" style="98" customWidth="1"/>
    <col min="1282" max="1282" width="9.453125" style="98" customWidth="1"/>
    <col min="1283" max="1283" width="6" style="98" customWidth="1"/>
    <col min="1284" max="1284" width="6.81640625" style="98" customWidth="1"/>
    <col min="1285" max="1285" width="7.26953125" style="98" customWidth="1"/>
    <col min="1286" max="1286" width="8" style="98" customWidth="1"/>
    <col min="1287" max="1287" width="4" style="98" customWidth="1"/>
    <col min="1288" max="1288" width="9.26953125" style="98" customWidth="1"/>
    <col min="1289" max="1297" width="3.453125" style="98" customWidth="1"/>
    <col min="1298" max="1299" width="0" style="98" hidden="1" customWidth="1"/>
    <col min="1300" max="1300" width="3.453125" style="98" customWidth="1"/>
    <col min="1301" max="1302" width="0" style="98" hidden="1" customWidth="1"/>
    <col min="1303" max="1303" width="3.453125" style="98" customWidth="1"/>
    <col min="1304" max="1305" width="0" style="98" hidden="1" customWidth="1"/>
    <col min="1306" max="1327" width="3.453125" style="98" customWidth="1"/>
    <col min="1328" max="1350" width="0" style="98" hidden="1" customWidth="1"/>
    <col min="1351" max="1366" width="3.453125" style="98" customWidth="1"/>
    <col min="1367" max="1368" width="0" style="98" hidden="1" customWidth="1"/>
    <col min="1369" max="1378" width="3.453125" style="98" customWidth="1"/>
    <col min="1379" max="1379" width="3.1796875" style="98" customWidth="1"/>
    <col min="1380" max="1391" width="3.453125" style="98" customWidth="1"/>
    <col min="1392" max="1396" width="0" style="98" hidden="1" customWidth="1"/>
    <col min="1397" max="1397" width="3.453125" style="98" customWidth="1"/>
    <col min="1398" max="1399" width="0" style="98" hidden="1" customWidth="1"/>
    <col min="1400" max="1406" width="3.453125" style="98" customWidth="1"/>
    <col min="1407" max="1412" width="0" style="98" hidden="1" customWidth="1"/>
    <col min="1413" max="1414" width="3.453125" style="98" customWidth="1"/>
    <col min="1415" max="1426" width="0" style="98" hidden="1" customWidth="1"/>
    <col min="1427" max="1429" width="3.453125" style="98" customWidth="1"/>
    <col min="1430" max="1430" width="3.26953125" style="98" customWidth="1"/>
    <col min="1431" max="1431" width="3.81640625" style="98" customWidth="1"/>
    <col min="1432" max="1453" width="4.453125" style="98" customWidth="1"/>
    <col min="1454" max="1454" width="6.1796875" style="98" customWidth="1"/>
    <col min="1455" max="1536" width="9.1796875" style="98"/>
    <col min="1537" max="1537" width="2.81640625" style="98" customWidth="1"/>
    <col min="1538" max="1538" width="9.453125" style="98" customWidth="1"/>
    <col min="1539" max="1539" width="6" style="98" customWidth="1"/>
    <col min="1540" max="1540" width="6.81640625" style="98" customWidth="1"/>
    <col min="1541" max="1541" width="7.26953125" style="98" customWidth="1"/>
    <col min="1542" max="1542" width="8" style="98" customWidth="1"/>
    <col min="1543" max="1543" width="4" style="98" customWidth="1"/>
    <col min="1544" max="1544" width="9.26953125" style="98" customWidth="1"/>
    <col min="1545" max="1553" width="3.453125" style="98" customWidth="1"/>
    <col min="1554" max="1555" width="0" style="98" hidden="1" customWidth="1"/>
    <col min="1556" max="1556" width="3.453125" style="98" customWidth="1"/>
    <col min="1557" max="1558" width="0" style="98" hidden="1" customWidth="1"/>
    <col min="1559" max="1559" width="3.453125" style="98" customWidth="1"/>
    <col min="1560" max="1561" width="0" style="98" hidden="1" customWidth="1"/>
    <col min="1562" max="1583" width="3.453125" style="98" customWidth="1"/>
    <col min="1584" max="1606" width="0" style="98" hidden="1" customWidth="1"/>
    <col min="1607" max="1622" width="3.453125" style="98" customWidth="1"/>
    <col min="1623" max="1624" width="0" style="98" hidden="1" customWidth="1"/>
    <col min="1625" max="1634" width="3.453125" style="98" customWidth="1"/>
    <col min="1635" max="1635" width="3.1796875" style="98" customWidth="1"/>
    <col min="1636" max="1647" width="3.453125" style="98" customWidth="1"/>
    <col min="1648" max="1652" width="0" style="98" hidden="1" customWidth="1"/>
    <col min="1653" max="1653" width="3.453125" style="98" customWidth="1"/>
    <col min="1654" max="1655" width="0" style="98" hidden="1" customWidth="1"/>
    <col min="1656" max="1662" width="3.453125" style="98" customWidth="1"/>
    <col min="1663" max="1668" width="0" style="98" hidden="1" customWidth="1"/>
    <col min="1669" max="1670" width="3.453125" style="98" customWidth="1"/>
    <col min="1671" max="1682" width="0" style="98" hidden="1" customWidth="1"/>
    <col min="1683" max="1685" width="3.453125" style="98" customWidth="1"/>
    <col min="1686" max="1686" width="3.26953125" style="98" customWidth="1"/>
    <col min="1687" max="1687" width="3.81640625" style="98" customWidth="1"/>
    <col min="1688" max="1709" width="4.453125" style="98" customWidth="1"/>
    <col min="1710" max="1710" width="6.1796875" style="98" customWidth="1"/>
    <col min="1711" max="1792" width="9.1796875" style="98"/>
    <col min="1793" max="1793" width="2.81640625" style="98" customWidth="1"/>
    <col min="1794" max="1794" width="9.453125" style="98" customWidth="1"/>
    <col min="1795" max="1795" width="6" style="98" customWidth="1"/>
    <col min="1796" max="1796" width="6.81640625" style="98" customWidth="1"/>
    <col min="1797" max="1797" width="7.26953125" style="98" customWidth="1"/>
    <col min="1798" max="1798" width="8" style="98" customWidth="1"/>
    <col min="1799" max="1799" width="4" style="98" customWidth="1"/>
    <col min="1800" max="1800" width="9.26953125" style="98" customWidth="1"/>
    <col min="1801" max="1809" width="3.453125" style="98" customWidth="1"/>
    <col min="1810" max="1811" width="0" style="98" hidden="1" customWidth="1"/>
    <col min="1812" max="1812" width="3.453125" style="98" customWidth="1"/>
    <col min="1813" max="1814" width="0" style="98" hidden="1" customWidth="1"/>
    <col min="1815" max="1815" width="3.453125" style="98" customWidth="1"/>
    <col min="1816" max="1817" width="0" style="98" hidden="1" customWidth="1"/>
    <col min="1818" max="1839" width="3.453125" style="98" customWidth="1"/>
    <col min="1840" max="1862" width="0" style="98" hidden="1" customWidth="1"/>
    <col min="1863" max="1878" width="3.453125" style="98" customWidth="1"/>
    <col min="1879" max="1880" width="0" style="98" hidden="1" customWidth="1"/>
    <col min="1881" max="1890" width="3.453125" style="98" customWidth="1"/>
    <col min="1891" max="1891" width="3.1796875" style="98" customWidth="1"/>
    <col min="1892" max="1903" width="3.453125" style="98" customWidth="1"/>
    <col min="1904" max="1908" width="0" style="98" hidden="1" customWidth="1"/>
    <col min="1909" max="1909" width="3.453125" style="98" customWidth="1"/>
    <col min="1910" max="1911" width="0" style="98" hidden="1" customWidth="1"/>
    <col min="1912" max="1918" width="3.453125" style="98" customWidth="1"/>
    <col min="1919" max="1924" width="0" style="98" hidden="1" customWidth="1"/>
    <col min="1925" max="1926" width="3.453125" style="98" customWidth="1"/>
    <col min="1927" max="1938" width="0" style="98" hidden="1" customWidth="1"/>
    <col min="1939" max="1941" width="3.453125" style="98" customWidth="1"/>
    <col min="1942" max="1942" width="3.26953125" style="98" customWidth="1"/>
    <col min="1943" max="1943" width="3.81640625" style="98" customWidth="1"/>
    <col min="1944" max="1965" width="4.453125" style="98" customWidth="1"/>
    <col min="1966" max="1966" width="6.1796875" style="98" customWidth="1"/>
    <col min="1967" max="2048" width="9.1796875" style="98"/>
    <col min="2049" max="2049" width="2.81640625" style="98" customWidth="1"/>
    <col min="2050" max="2050" width="9.453125" style="98" customWidth="1"/>
    <col min="2051" max="2051" width="6" style="98" customWidth="1"/>
    <col min="2052" max="2052" width="6.81640625" style="98" customWidth="1"/>
    <col min="2053" max="2053" width="7.26953125" style="98" customWidth="1"/>
    <col min="2054" max="2054" width="8" style="98" customWidth="1"/>
    <col min="2055" max="2055" width="4" style="98" customWidth="1"/>
    <col min="2056" max="2056" width="9.26953125" style="98" customWidth="1"/>
    <col min="2057" max="2065" width="3.453125" style="98" customWidth="1"/>
    <col min="2066" max="2067" width="0" style="98" hidden="1" customWidth="1"/>
    <col min="2068" max="2068" width="3.453125" style="98" customWidth="1"/>
    <col min="2069" max="2070" width="0" style="98" hidden="1" customWidth="1"/>
    <col min="2071" max="2071" width="3.453125" style="98" customWidth="1"/>
    <col min="2072" max="2073" width="0" style="98" hidden="1" customWidth="1"/>
    <col min="2074" max="2095" width="3.453125" style="98" customWidth="1"/>
    <col min="2096" max="2118" width="0" style="98" hidden="1" customWidth="1"/>
    <col min="2119" max="2134" width="3.453125" style="98" customWidth="1"/>
    <col min="2135" max="2136" width="0" style="98" hidden="1" customWidth="1"/>
    <col min="2137" max="2146" width="3.453125" style="98" customWidth="1"/>
    <col min="2147" max="2147" width="3.1796875" style="98" customWidth="1"/>
    <col min="2148" max="2159" width="3.453125" style="98" customWidth="1"/>
    <col min="2160" max="2164" width="0" style="98" hidden="1" customWidth="1"/>
    <col min="2165" max="2165" width="3.453125" style="98" customWidth="1"/>
    <col min="2166" max="2167" width="0" style="98" hidden="1" customWidth="1"/>
    <col min="2168" max="2174" width="3.453125" style="98" customWidth="1"/>
    <col min="2175" max="2180" width="0" style="98" hidden="1" customWidth="1"/>
    <col min="2181" max="2182" width="3.453125" style="98" customWidth="1"/>
    <col min="2183" max="2194" width="0" style="98" hidden="1" customWidth="1"/>
    <col min="2195" max="2197" width="3.453125" style="98" customWidth="1"/>
    <col min="2198" max="2198" width="3.26953125" style="98" customWidth="1"/>
    <col min="2199" max="2199" width="3.81640625" style="98" customWidth="1"/>
    <col min="2200" max="2221" width="4.453125" style="98" customWidth="1"/>
    <col min="2222" max="2222" width="6.1796875" style="98" customWidth="1"/>
    <col min="2223" max="2304" width="9.1796875" style="98"/>
    <col min="2305" max="2305" width="2.81640625" style="98" customWidth="1"/>
    <col min="2306" max="2306" width="9.453125" style="98" customWidth="1"/>
    <col min="2307" max="2307" width="6" style="98" customWidth="1"/>
    <col min="2308" max="2308" width="6.81640625" style="98" customWidth="1"/>
    <col min="2309" max="2309" width="7.26953125" style="98" customWidth="1"/>
    <col min="2310" max="2310" width="8" style="98" customWidth="1"/>
    <col min="2311" max="2311" width="4" style="98" customWidth="1"/>
    <col min="2312" max="2312" width="9.26953125" style="98" customWidth="1"/>
    <col min="2313" max="2321" width="3.453125" style="98" customWidth="1"/>
    <col min="2322" max="2323" width="0" style="98" hidden="1" customWidth="1"/>
    <col min="2324" max="2324" width="3.453125" style="98" customWidth="1"/>
    <col min="2325" max="2326" width="0" style="98" hidden="1" customWidth="1"/>
    <col min="2327" max="2327" width="3.453125" style="98" customWidth="1"/>
    <col min="2328" max="2329" width="0" style="98" hidden="1" customWidth="1"/>
    <col min="2330" max="2351" width="3.453125" style="98" customWidth="1"/>
    <col min="2352" max="2374" width="0" style="98" hidden="1" customWidth="1"/>
    <col min="2375" max="2390" width="3.453125" style="98" customWidth="1"/>
    <col min="2391" max="2392" width="0" style="98" hidden="1" customWidth="1"/>
    <col min="2393" max="2402" width="3.453125" style="98" customWidth="1"/>
    <col min="2403" max="2403" width="3.1796875" style="98" customWidth="1"/>
    <col min="2404" max="2415" width="3.453125" style="98" customWidth="1"/>
    <col min="2416" max="2420" width="0" style="98" hidden="1" customWidth="1"/>
    <col min="2421" max="2421" width="3.453125" style="98" customWidth="1"/>
    <col min="2422" max="2423" width="0" style="98" hidden="1" customWidth="1"/>
    <col min="2424" max="2430" width="3.453125" style="98" customWidth="1"/>
    <col min="2431" max="2436" width="0" style="98" hidden="1" customWidth="1"/>
    <col min="2437" max="2438" width="3.453125" style="98" customWidth="1"/>
    <col min="2439" max="2450" width="0" style="98" hidden="1" customWidth="1"/>
    <col min="2451" max="2453" width="3.453125" style="98" customWidth="1"/>
    <col min="2454" max="2454" width="3.26953125" style="98" customWidth="1"/>
    <col min="2455" max="2455" width="3.81640625" style="98" customWidth="1"/>
    <col min="2456" max="2477" width="4.453125" style="98" customWidth="1"/>
    <col min="2478" max="2478" width="6.1796875" style="98" customWidth="1"/>
    <col min="2479" max="2560" width="9.1796875" style="98"/>
    <col min="2561" max="2561" width="2.81640625" style="98" customWidth="1"/>
    <col min="2562" max="2562" width="9.453125" style="98" customWidth="1"/>
    <col min="2563" max="2563" width="6" style="98" customWidth="1"/>
    <col min="2564" max="2564" width="6.81640625" style="98" customWidth="1"/>
    <col min="2565" max="2565" width="7.26953125" style="98" customWidth="1"/>
    <col min="2566" max="2566" width="8" style="98" customWidth="1"/>
    <col min="2567" max="2567" width="4" style="98" customWidth="1"/>
    <col min="2568" max="2568" width="9.26953125" style="98" customWidth="1"/>
    <col min="2569" max="2577" width="3.453125" style="98" customWidth="1"/>
    <col min="2578" max="2579" width="0" style="98" hidden="1" customWidth="1"/>
    <col min="2580" max="2580" width="3.453125" style="98" customWidth="1"/>
    <col min="2581" max="2582" width="0" style="98" hidden="1" customWidth="1"/>
    <col min="2583" max="2583" width="3.453125" style="98" customWidth="1"/>
    <col min="2584" max="2585" width="0" style="98" hidden="1" customWidth="1"/>
    <col min="2586" max="2607" width="3.453125" style="98" customWidth="1"/>
    <col min="2608" max="2630" width="0" style="98" hidden="1" customWidth="1"/>
    <col min="2631" max="2646" width="3.453125" style="98" customWidth="1"/>
    <col min="2647" max="2648" width="0" style="98" hidden="1" customWidth="1"/>
    <col min="2649" max="2658" width="3.453125" style="98" customWidth="1"/>
    <col min="2659" max="2659" width="3.1796875" style="98" customWidth="1"/>
    <col min="2660" max="2671" width="3.453125" style="98" customWidth="1"/>
    <col min="2672" max="2676" width="0" style="98" hidden="1" customWidth="1"/>
    <col min="2677" max="2677" width="3.453125" style="98" customWidth="1"/>
    <col min="2678" max="2679" width="0" style="98" hidden="1" customWidth="1"/>
    <col min="2680" max="2686" width="3.453125" style="98" customWidth="1"/>
    <col min="2687" max="2692" width="0" style="98" hidden="1" customWidth="1"/>
    <col min="2693" max="2694" width="3.453125" style="98" customWidth="1"/>
    <col min="2695" max="2706" width="0" style="98" hidden="1" customWidth="1"/>
    <col min="2707" max="2709" width="3.453125" style="98" customWidth="1"/>
    <col min="2710" max="2710" width="3.26953125" style="98" customWidth="1"/>
    <col min="2711" max="2711" width="3.81640625" style="98" customWidth="1"/>
    <col min="2712" max="2733" width="4.453125" style="98" customWidth="1"/>
    <col min="2734" max="2734" width="6.1796875" style="98" customWidth="1"/>
    <col min="2735" max="2816" width="9.1796875" style="98"/>
    <col min="2817" max="2817" width="2.81640625" style="98" customWidth="1"/>
    <col min="2818" max="2818" width="9.453125" style="98" customWidth="1"/>
    <col min="2819" max="2819" width="6" style="98" customWidth="1"/>
    <col min="2820" max="2820" width="6.81640625" style="98" customWidth="1"/>
    <col min="2821" max="2821" width="7.26953125" style="98" customWidth="1"/>
    <col min="2822" max="2822" width="8" style="98" customWidth="1"/>
    <col min="2823" max="2823" width="4" style="98" customWidth="1"/>
    <col min="2824" max="2824" width="9.26953125" style="98" customWidth="1"/>
    <col min="2825" max="2833" width="3.453125" style="98" customWidth="1"/>
    <col min="2834" max="2835" width="0" style="98" hidden="1" customWidth="1"/>
    <col min="2836" max="2836" width="3.453125" style="98" customWidth="1"/>
    <col min="2837" max="2838" width="0" style="98" hidden="1" customWidth="1"/>
    <col min="2839" max="2839" width="3.453125" style="98" customWidth="1"/>
    <col min="2840" max="2841" width="0" style="98" hidden="1" customWidth="1"/>
    <col min="2842" max="2863" width="3.453125" style="98" customWidth="1"/>
    <col min="2864" max="2886" width="0" style="98" hidden="1" customWidth="1"/>
    <col min="2887" max="2902" width="3.453125" style="98" customWidth="1"/>
    <col min="2903" max="2904" width="0" style="98" hidden="1" customWidth="1"/>
    <col min="2905" max="2914" width="3.453125" style="98" customWidth="1"/>
    <col min="2915" max="2915" width="3.1796875" style="98" customWidth="1"/>
    <col min="2916" max="2927" width="3.453125" style="98" customWidth="1"/>
    <col min="2928" max="2932" width="0" style="98" hidden="1" customWidth="1"/>
    <col min="2933" max="2933" width="3.453125" style="98" customWidth="1"/>
    <col min="2934" max="2935" width="0" style="98" hidden="1" customWidth="1"/>
    <col min="2936" max="2942" width="3.453125" style="98" customWidth="1"/>
    <col min="2943" max="2948" width="0" style="98" hidden="1" customWidth="1"/>
    <col min="2949" max="2950" width="3.453125" style="98" customWidth="1"/>
    <col min="2951" max="2962" width="0" style="98" hidden="1" customWidth="1"/>
    <col min="2963" max="2965" width="3.453125" style="98" customWidth="1"/>
    <col min="2966" max="2966" width="3.26953125" style="98" customWidth="1"/>
    <col min="2967" max="2967" width="3.81640625" style="98" customWidth="1"/>
    <col min="2968" max="2989" width="4.453125" style="98" customWidth="1"/>
    <col min="2990" max="2990" width="6.1796875" style="98" customWidth="1"/>
    <col min="2991" max="3072" width="9.1796875" style="98"/>
    <col min="3073" max="3073" width="2.81640625" style="98" customWidth="1"/>
    <col min="3074" max="3074" width="9.453125" style="98" customWidth="1"/>
    <col min="3075" max="3075" width="6" style="98" customWidth="1"/>
    <col min="3076" max="3076" width="6.81640625" style="98" customWidth="1"/>
    <col min="3077" max="3077" width="7.26953125" style="98" customWidth="1"/>
    <col min="3078" max="3078" width="8" style="98" customWidth="1"/>
    <col min="3079" max="3079" width="4" style="98" customWidth="1"/>
    <col min="3080" max="3080" width="9.26953125" style="98" customWidth="1"/>
    <col min="3081" max="3089" width="3.453125" style="98" customWidth="1"/>
    <col min="3090" max="3091" width="0" style="98" hidden="1" customWidth="1"/>
    <col min="3092" max="3092" width="3.453125" style="98" customWidth="1"/>
    <col min="3093" max="3094" width="0" style="98" hidden="1" customWidth="1"/>
    <col min="3095" max="3095" width="3.453125" style="98" customWidth="1"/>
    <col min="3096" max="3097" width="0" style="98" hidden="1" customWidth="1"/>
    <col min="3098" max="3119" width="3.453125" style="98" customWidth="1"/>
    <col min="3120" max="3142" width="0" style="98" hidden="1" customWidth="1"/>
    <col min="3143" max="3158" width="3.453125" style="98" customWidth="1"/>
    <col min="3159" max="3160" width="0" style="98" hidden="1" customWidth="1"/>
    <col min="3161" max="3170" width="3.453125" style="98" customWidth="1"/>
    <col min="3171" max="3171" width="3.1796875" style="98" customWidth="1"/>
    <col min="3172" max="3183" width="3.453125" style="98" customWidth="1"/>
    <col min="3184" max="3188" width="0" style="98" hidden="1" customWidth="1"/>
    <col min="3189" max="3189" width="3.453125" style="98" customWidth="1"/>
    <col min="3190" max="3191" width="0" style="98" hidden="1" customWidth="1"/>
    <col min="3192" max="3198" width="3.453125" style="98" customWidth="1"/>
    <col min="3199" max="3204" width="0" style="98" hidden="1" customWidth="1"/>
    <col min="3205" max="3206" width="3.453125" style="98" customWidth="1"/>
    <col min="3207" max="3218" width="0" style="98" hidden="1" customWidth="1"/>
    <col min="3219" max="3221" width="3.453125" style="98" customWidth="1"/>
    <col min="3222" max="3222" width="3.26953125" style="98" customWidth="1"/>
    <col min="3223" max="3223" width="3.81640625" style="98" customWidth="1"/>
    <col min="3224" max="3245" width="4.453125" style="98" customWidth="1"/>
    <col min="3246" max="3246" width="6.1796875" style="98" customWidth="1"/>
    <col min="3247" max="3328" width="9.1796875" style="98"/>
    <col min="3329" max="3329" width="2.81640625" style="98" customWidth="1"/>
    <col min="3330" max="3330" width="9.453125" style="98" customWidth="1"/>
    <col min="3331" max="3331" width="6" style="98" customWidth="1"/>
    <col min="3332" max="3332" width="6.81640625" style="98" customWidth="1"/>
    <col min="3333" max="3333" width="7.26953125" style="98" customWidth="1"/>
    <col min="3334" max="3334" width="8" style="98" customWidth="1"/>
    <col min="3335" max="3335" width="4" style="98" customWidth="1"/>
    <col min="3336" max="3336" width="9.26953125" style="98" customWidth="1"/>
    <col min="3337" max="3345" width="3.453125" style="98" customWidth="1"/>
    <col min="3346" max="3347" width="0" style="98" hidden="1" customWidth="1"/>
    <col min="3348" max="3348" width="3.453125" style="98" customWidth="1"/>
    <col min="3349" max="3350" width="0" style="98" hidden="1" customWidth="1"/>
    <col min="3351" max="3351" width="3.453125" style="98" customWidth="1"/>
    <col min="3352" max="3353" width="0" style="98" hidden="1" customWidth="1"/>
    <col min="3354" max="3375" width="3.453125" style="98" customWidth="1"/>
    <col min="3376" max="3398" width="0" style="98" hidden="1" customWidth="1"/>
    <col min="3399" max="3414" width="3.453125" style="98" customWidth="1"/>
    <col min="3415" max="3416" width="0" style="98" hidden="1" customWidth="1"/>
    <col min="3417" max="3426" width="3.453125" style="98" customWidth="1"/>
    <col min="3427" max="3427" width="3.1796875" style="98" customWidth="1"/>
    <col min="3428" max="3439" width="3.453125" style="98" customWidth="1"/>
    <col min="3440" max="3444" width="0" style="98" hidden="1" customWidth="1"/>
    <col min="3445" max="3445" width="3.453125" style="98" customWidth="1"/>
    <col min="3446" max="3447" width="0" style="98" hidden="1" customWidth="1"/>
    <col min="3448" max="3454" width="3.453125" style="98" customWidth="1"/>
    <col min="3455" max="3460" width="0" style="98" hidden="1" customWidth="1"/>
    <col min="3461" max="3462" width="3.453125" style="98" customWidth="1"/>
    <col min="3463" max="3474" width="0" style="98" hidden="1" customWidth="1"/>
    <col min="3475" max="3477" width="3.453125" style="98" customWidth="1"/>
    <col min="3478" max="3478" width="3.26953125" style="98" customWidth="1"/>
    <col min="3479" max="3479" width="3.81640625" style="98" customWidth="1"/>
    <col min="3480" max="3501" width="4.453125" style="98" customWidth="1"/>
    <col min="3502" max="3502" width="6.1796875" style="98" customWidth="1"/>
    <col min="3503" max="3584" width="9.1796875" style="98"/>
    <col min="3585" max="3585" width="2.81640625" style="98" customWidth="1"/>
    <col min="3586" max="3586" width="9.453125" style="98" customWidth="1"/>
    <col min="3587" max="3587" width="6" style="98" customWidth="1"/>
    <col min="3588" max="3588" width="6.81640625" style="98" customWidth="1"/>
    <col min="3589" max="3589" width="7.26953125" style="98" customWidth="1"/>
    <col min="3590" max="3590" width="8" style="98" customWidth="1"/>
    <col min="3591" max="3591" width="4" style="98" customWidth="1"/>
    <col min="3592" max="3592" width="9.26953125" style="98" customWidth="1"/>
    <col min="3593" max="3601" width="3.453125" style="98" customWidth="1"/>
    <col min="3602" max="3603" width="0" style="98" hidden="1" customWidth="1"/>
    <col min="3604" max="3604" width="3.453125" style="98" customWidth="1"/>
    <col min="3605" max="3606" width="0" style="98" hidden="1" customWidth="1"/>
    <col min="3607" max="3607" width="3.453125" style="98" customWidth="1"/>
    <col min="3608" max="3609" width="0" style="98" hidden="1" customWidth="1"/>
    <col min="3610" max="3631" width="3.453125" style="98" customWidth="1"/>
    <col min="3632" max="3654" width="0" style="98" hidden="1" customWidth="1"/>
    <col min="3655" max="3670" width="3.453125" style="98" customWidth="1"/>
    <col min="3671" max="3672" width="0" style="98" hidden="1" customWidth="1"/>
    <col min="3673" max="3682" width="3.453125" style="98" customWidth="1"/>
    <col min="3683" max="3683" width="3.1796875" style="98" customWidth="1"/>
    <col min="3684" max="3695" width="3.453125" style="98" customWidth="1"/>
    <col min="3696" max="3700" width="0" style="98" hidden="1" customWidth="1"/>
    <col min="3701" max="3701" width="3.453125" style="98" customWidth="1"/>
    <col min="3702" max="3703" width="0" style="98" hidden="1" customWidth="1"/>
    <col min="3704" max="3710" width="3.453125" style="98" customWidth="1"/>
    <col min="3711" max="3716" width="0" style="98" hidden="1" customWidth="1"/>
    <col min="3717" max="3718" width="3.453125" style="98" customWidth="1"/>
    <col min="3719" max="3730" width="0" style="98" hidden="1" customWidth="1"/>
    <col min="3731" max="3733" width="3.453125" style="98" customWidth="1"/>
    <col min="3734" max="3734" width="3.26953125" style="98" customWidth="1"/>
    <col min="3735" max="3735" width="3.81640625" style="98" customWidth="1"/>
    <col min="3736" max="3757" width="4.453125" style="98" customWidth="1"/>
    <col min="3758" max="3758" width="6.1796875" style="98" customWidth="1"/>
    <col min="3759" max="3840" width="9.1796875" style="98"/>
    <col min="3841" max="3841" width="2.81640625" style="98" customWidth="1"/>
    <col min="3842" max="3842" width="9.453125" style="98" customWidth="1"/>
    <col min="3843" max="3843" width="6" style="98" customWidth="1"/>
    <col min="3844" max="3844" width="6.81640625" style="98" customWidth="1"/>
    <col min="3845" max="3845" width="7.26953125" style="98" customWidth="1"/>
    <col min="3846" max="3846" width="8" style="98" customWidth="1"/>
    <col min="3847" max="3847" width="4" style="98" customWidth="1"/>
    <col min="3848" max="3848" width="9.26953125" style="98" customWidth="1"/>
    <col min="3849" max="3857" width="3.453125" style="98" customWidth="1"/>
    <col min="3858" max="3859" width="0" style="98" hidden="1" customWidth="1"/>
    <col min="3860" max="3860" width="3.453125" style="98" customWidth="1"/>
    <col min="3861" max="3862" width="0" style="98" hidden="1" customWidth="1"/>
    <col min="3863" max="3863" width="3.453125" style="98" customWidth="1"/>
    <col min="3864" max="3865" width="0" style="98" hidden="1" customWidth="1"/>
    <col min="3866" max="3887" width="3.453125" style="98" customWidth="1"/>
    <col min="3888" max="3910" width="0" style="98" hidden="1" customWidth="1"/>
    <col min="3911" max="3926" width="3.453125" style="98" customWidth="1"/>
    <col min="3927" max="3928" width="0" style="98" hidden="1" customWidth="1"/>
    <col min="3929" max="3938" width="3.453125" style="98" customWidth="1"/>
    <col min="3939" max="3939" width="3.1796875" style="98" customWidth="1"/>
    <col min="3940" max="3951" width="3.453125" style="98" customWidth="1"/>
    <col min="3952" max="3956" width="0" style="98" hidden="1" customWidth="1"/>
    <col min="3957" max="3957" width="3.453125" style="98" customWidth="1"/>
    <col min="3958" max="3959" width="0" style="98" hidden="1" customWidth="1"/>
    <col min="3960" max="3966" width="3.453125" style="98" customWidth="1"/>
    <col min="3967" max="3972" width="0" style="98" hidden="1" customWidth="1"/>
    <col min="3973" max="3974" width="3.453125" style="98" customWidth="1"/>
    <col min="3975" max="3986" width="0" style="98" hidden="1" customWidth="1"/>
    <col min="3987" max="3989" width="3.453125" style="98" customWidth="1"/>
    <col min="3990" max="3990" width="3.26953125" style="98" customWidth="1"/>
    <col min="3991" max="3991" width="3.81640625" style="98" customWidth="1"/>
    <col min="3992" max="4013" width="4.453125" style="98" customWidth="1"/>
    <col min="4014" max="4014" width="6.1796875" style="98" customWidth="1"/>
    <col min="4015" max="4096" width="9.1796875" style="98"/>
    <col min="4097" max="4097" width="2.81640625" style="98" customWidth="1"/>
    <col min="4098" max="4098" width="9.453125" style="98" customWidth="1"/>
    <col min="4099" max="4099" width="6" style="98" customWidth="1"/>
    <col min="4100" max="4100" width="6.81640625" style="98" customWidth="1"/>
    <col min="4101" max="4101" width="7.26953125" style="98" customWidth="1"/>
    <col min="4102" max="4102" width="8" style="98" customWidth="1"/>
    <col min="4103" max="4103" width="4" style="98" customWidth="1"/>
    <col min="4104" max="4104" width="9.26953125" style="98" customWidth="1"/>
    <col min="4105" max="4113" width="3.453125" style="98" customWidth="1"/>
    <col min="4114" max="4115" width="0" style="98" hidden="1" customWidth="1"/>
    <col min="4116" max="4116" width="3.453125" style="98" customWidth="1"/>
    <col min="4117" max="4118" width="0" style="98" hidden="1" customWidth="1"/>
    <col min="4119" max="4119" width="3.453125" style="98" customWidth="1"/>
    <col min="4120" max="4121" width="0" style="98" hidden="1" customWidth="1"/>
    <col min="4122" max="4143" width="3.453125" style="98" customWidth="1"/>
    <col min="4144" max="4166" width="0" style="98" hidden="1" customWidth="1"/>
    <col min="4167" max="4182" width="3.453125" style="98" customWidth="1"/>
    <col min="4183" max="4184" width="0" style="98" hidden="1" customWidth="1"/>
    <col min="4185" max="4194" width="3.453125" style="98" customWidth="1"/>
    <col min="4195" max="4195" width="3.1796875" style="98" customWidth="1"/>
    <col min="4196" max="4207" width="3.453125" style="98" customWidth="1"/>
    <col min="4208" max="4212" width="0" style="98" hidden="1" customWidth="1"/>
    <col min="4213" max="4213" width="3.453125" style="98" customWidth="1"/>
    <col min="4214" max="4215" width="0" style="98" hidden="1" customWidth="1"/>
    <col min="4216" max="4222" width="3.453125" style="98" customWidth="1"/>
    <col min="4223" max="4228" width="0" style="98" hidden="1" customWidth="1"/>
    <col min="4229" max="4230" width="3.453125" style="98" customWidth="1"/>
    <col min="4231" max="4242" width="0" style="98" hidden="1" customWidth="1"/>
    <col min="4243" max="4245" width="3.453125" style="98" customWidth="1"/>
    <col min="4246" max="4246" width="3.26953125" style="98" customWidth="1"/>
    <col min="4247" max="4247" width="3.81640625" style="98" customWidth="1"/>
    <col min="4248" max="4269" width="4.453125" style="98" customWidth="1"/>
    <col min="4270" max="4270" width="6.1796875" style="98" customWidth="1"/>
    <col min="4271" max="4352" width="9.1796875" style="98"/>
    <col min="4353" max="4353" width="2.81640625" style="98" customWidth="1"/>
    <col min="4354" max="4354" width="9.453125" style="98" customWidth="1"/>
    <col min="4355" max="4355" width="6" style="98" customWidth="1"/>
    <col min="4356" max="4356" width="6.81640625" style="98" customWidth="1"/>
    <col min="4357" max="4357" width="7.26953125" style="98" customWidth="1"/>
    <col min="4358" max="4358" width="8" style="98" customWidth="1"/>
    <col min="4359" max="4359" width="4" style="98" customWidth="1"/>
    <col min="4360" max="4360" width="9.26953125" style="98" customWidth="1"/>
    <col min="4361" max="4369" width="3.453125" style="98" customWidth="1"/>
    <col min="4370" max="4371" width="0" style="98" hidden="1" customWidth="1"/>
    <col min="4372" max="4372" width="3.453125" style="98" customWidth="1"/>
    <col min="4373" max="4374" width="0" style="98" hidden="1" customWidth="1"/>
    <col min="4375" max="4375" width="3.453125" style="98" customWidth="1"/>
    <col min="4376" max="4377" width="0" style="98" hidden="1" customWidth="1"/>
    <col min="4378" max="4399" width="3.453125" style="98" customWidth="1"/>
    <col min="4400" max="4422" width="0" style="98" hidden="1" customWidth="1"/>
    <col min="4423" max="4438" width="3.453125" style="98" customWidth="1"/>
    <col min="4439" max="4440" width="0" style="98" hidden="1" customWidth="1"/>
    <col min="4441" max="4450" width="3.453125" style="98" customWidth="1"/>
    <col min="4451" max="4451" width="3.1796875" style="98" customWidth="1"/>
    <col min="4452" max="4463" width="3.453125" style="98" customWidth="1"/>
    <col min="4464" max="4468" width="0" style="98" hidden="1" customWidth="1"/>
    <col min="4469" max="4469" width="3.453125" style="98" customWidth="1"/>
    <col min="4470" max="4471" width="0" style="98" hidden="1" customWidth="1"/>
    <col min="4472" max="4478" width="3.453125" style="98" customWidth="1"/>
    <col min="4479" max="4484" width="0" style="98" hidden="1" customWidth="1"/>
    <col min="4485" max="4486" width="3.453125" style="98" customWidth="1"/>
    <col min="4487" max="4498" width="0" style="98" hidden="1" customWidth="1"/>
    <col min="4499" max="4501" width="3.453125" style="98" customWidth="1"/>
    <col min="4502" max="4502" width="3.26953125" style="98" customWidth="1"/>
    <col min="4503" max="4503" width="3.81640625" style="98" customWidth="1"/>
    <col min="4504" max="4525" width="4.453125" style="98" customWidth="1"/>
    <col min="4526" max="4526" width="6.1796875" style="98" customWidth="1"/>
    <col min="4527" max="4608" width="9.1796875" style="98"/>
    <col min="4609" max="4609" width="2.81640625" style="98" customWidth="1"/>
    <col min="4610" max="4610" width="9.453125" style="98" customWidth="1"/>
    <col min="4611" max="4611" width="6" style="98" customWidth="1"/>
    <col min="4612" max="4612" width="6.81640625" style="98" customWidth="1"/>
    <col min="4613" max="4613" width="7.26953125" style="98" customWidth="1"/>
    <col min="4614" max="4614" width="8" style="98" customWidth="1"/>
    <col min="4615" max="4615" width="4" style="98" customWidth="1"/>
    <col min="4616" max="4616" width="9.26953125" style="98" customWidth="1"/>
    <col min="4617" max="4625" width="3.453125" style="98" customWidth="1"/>
    <col min="4626" max="4627" width="0" style="98" hidden="1" customWidth="1"/>
    <col min="4628" max="4628" width="3.453125" style="98" customWidth="1"/>
    <col min="4629" max="4630" width="0" style="98" hidden="1" customWidth="1"/>
    <col min="4631" max="4631" width="3.453125" style="98" customWidth="1"/>
    <col min="4632" max="4633" width="0" style="98" hidden="1" customWidth="1"/>
    <col min="4634" max="4655" width="3.453125" style="98" customWidth="1"/>
    <col min="4656" max="4678" width="0" style="98" hidden="1" customWidth="1"/>
    <col min="4679" max="4694" width="3.453125" style="98" customWidth="1"/>
    <col min="4695" max="4696" width="0" style="98" hidden="1" customWidth="1"/>
    <col min="4697" max="4706" width="3.453125" style="98" customWidth="1"/>
    <col min="4707" max="4707" width="3.1796875" style="98" customWidth="1"/>
    <col min="4708" max="4719" width="3.453125" style="98" customWidth="1"/>
    <col min="4720" max="4724" width="0" style="98" hidden="1" customWidth="1"/>
    <col min="4725" max="4725" width="3.453125" style="98" customWidth="1"/>
    <col min="4726" max="4727" width="0" style="98" hidden="1" customWidth="1"/>
    <col min="4728" max="4734" width="3.453125" style="98" customWidth="1"/>
    <col min="4735" max="4740" width="0" style="98" hidden="1" customWidth="1"/>
    <col min="4741" max="4742" width="3.453125" style="98" customWidth="1"/>
    <col min="4743" max="4754" width="0" style="98" hidden="1" customWidth="1"/>
    <col min="4755" max="4757" width="3.453125" style="98" customWidth="1"/>
    <col min="4758" max="4758" width="3.26953125" style="98" customWidth="1"/>
    <col min="4759" max="4759" width="3.81640625" style="98" customWidth="1"/>
    <col min="4760" max="4781" width="4.453125" style="98" customWidth="1"/>
    <col min="4782" max="4782" width="6.1796875" style="98" customWidth="1"/>
    <col min="4783" max="4864" width="9.1796875" style="98"/>
    <col min="4865" max="4865" width="2.81640625" style="98" customWidth="1"/>
    <col min="4866" max="4866" width="9.453125" style="98" customWidth="1"/>
    <col min="4867" max="4867" width="6" style="98" customWidth="1"/>
    <col min="4868" max="4868" width="6.81640625" style="98" customWidth="1"/>
    <col min="4869" max="4869" width="7.26953125" style="98" customWidth="1"/>
    <col min="4870" max="4870" width="8" style="98" customWidth="1"/>
    <col min="4871" max="4871" width="4" style="98" customWidth="1"/>
    <col min="4872" max="4872" width="9.26953125" style="98" customWidth="1"/>
    <col min="4873" max="4881" width="3.453125" style="98" customWidth="1"/>
    <col min="4882" max="4883" width="0" style="98" hidden="1" customWidth="1"/>
    <col min="4884" max="4884" width="3.453125" style="98" customWidth="1"/>
    <col min="4885" max="4886" width="0" style="98" hidden="1" customWidth="1"/>
    <col min="4887" max="4887" width="3.453125" style="98" customWidth="1"/>
    <col min="4888" max="4889" width="0" style="98" hidden="1" customWidth="1"/>
    <col min="4890" max="4911" width="3.453125" style="98" customWidth="1"/>
    <col min="4912" max="4934" width="0" style="98" hidden="1" customWidth="1"/>
    <col min="4935" max="4950" width="3.453125" style="98" customWidth="1"/>
    <col min="4951" max="4952" width="0" style="98" hidden="1" customWidth="1"/>
    <col min="4953" max="4962" width="3.453125" style="98" customWidth="1"/>
    <col min="4963" max="4963" width="3.1796875" style="98" customWidth="1"/>
    <col min="4964" max="4975" width="3.453125" style="98" customWidth="1"/>
    <col min="4976" max="4980" width="0" style="98" hidden="1" customWidth="1"/>
    <col min="4981" max="4981" width="3.453125" style="98" customWidth="1"/>
    <col min="4982" max="4983" width="0" style="98" hidden="1" customWidth="1"/>
    <col min="4984" max="4990" width="3.453125" style="98" customWidth="1"/>
    <col min="4991" max="4996" width="0" style="98" hidden="1" customWidth="1"/>
    <col min="4997" max="4998" width="3.453125" style="98" customWidth="1"/>
    <col min="4999" max="5010" width="0" style="98" hidden="1" customWidth="1"/>
    <col min="5011" max="5013" width="3.453125" style="98" customWidth="1"/>
    <col min="5014" max="5014" width="3.26953125" style="98" customWidth="1"/>
    <col min="5015" max="5015" width="3.81640625" style="98" customWidth="1"/>
    <col min="5016" max="5037" width="4.453125" style="98" customWidth="1"/>
    <col min="5038" max="5038" width="6.1796875" style="98" customWidth="1"/>
    <col min="5039" max="5120" width="9.1796875" style="98"/>
    <col min="5121" max="5121" width="2.81640625" style="98" customWidth="1"/>
    <col min="5122" max="5122" width="9.453125" style="98" customWidth="1"/>
    <col min="5123" max="5123" width="6" style="98" customWidth="1"/>
    <col min="5124" max="5124" width="6.81640625" style="98" customWidth="1"/>
    <col min="5125" max="5125" width="7.26953125" style="98" customWidth="1"/>
    <col min="5126" max="5126" width="8" style="98" customWidth="1"/>
    <col min="5127" max="5127" width="4" style="98" customWidth="1"/>
    <col min="5128" max="5128" width="9.26953125" style="98" customWidth="1"/>
    <col min="5129" max="5137" width="3.453125" style="98" customWidth="1"/>
    <col min="5138" max="5139" width="0" style="98" hidden="1" customWidth="1"/>
    <col min="5140" max="5140" width="3.453125" style="98" customWidth="1"/>
    <col min="5141" max="5142" width="0" style="98" hidden="1" customWidth="1"/>
    <col min="5143" max="5143" width="3.453125" style="98" customWidth="1"/>
    <col min="5144" max="5145" width="0" style="98" hidden="1" customWidth="1"/>
    <col min="5146" max="5167" width="3.453125" style="98" customWidth="1"/>
    <col min="5168" max="5190" width="0" style="98" hidden="1" customWidth="1"/>
    <col min="5191" max="5206" width="3.453125" style="98" customWidth="1"/>
    <col min="5207" max="5208" width="0" style="98" hidden="1" customWidth="1"/>
    <col min="5209" max="5218" width="3.453125" style="98" customWidth="1"/>
    <col min="5219" max="5219" width="3.1796875" style="98" customWidth="1"/>
    <col min="5220" max="5231" width="3.453125" style="98" customWidth="1"/>
    <col min="5232" max="5236" width="0" style="98" hidden="1" customWidth="1"/>
    <col min="5237" max="5237" width="3.453125" style="98" customWidth="1"/>
    <col min="5238" max="5239" width="0" style="98" hidden="1" customWidth="1"/>
    <col min="5240" max="5246" width="3.453125" style="98" customWidth="1"/>
    <col min="5247" max="5252" width="0" style="98" hidden="1" customWidth="1"/>
    <col min="5253" max="5254" width="3.453125" style="98" customWidth="1"/>
    <col min="5255" max="5266" width="0" style="98" hidden="1" customWidth="1"/>
    <col min="5267" max="5269" width="3.453125" style="98" customWidth="1"/>
    <col min="5270" max="5270" width="3.26953125" style="98" customWidth="1"/>
    <col min="5271" max="5271" width="3.81640625" style="98" customWidth="1"/>
    <col min="5272" max="5293" width="4.453125" style="98" customWidth="1"/>
    <col min="5294" max="5294" width="6.1796875" style="98" customWidth="1"/>
    <col min="5295" max="5376" width="9.1796875" style="98"/>
    <col min="5377" max="5377" width="2.81640625" style="98" customWidth="1"/>
    <col min="5378" max="5378" width="9.453125" style="98" customWidth="1"/>
    <col min="5379" max="5379" width="6" style="98" customWidth="1"/>
    <col min="5380" max="5380" width="6.81640625" style="98" customWidth="1"/>
    <col min="5381" max="5381" width="7.26953125" style="98" customWidth="1"/>
    <col min="5382" max="5382" width="8" style="98" customWidth="1"/>
    <col min="5383" max="5383" width="4" style="98" customWidth="1"/>
    <col min="5384" max="5384" width="9.26953125" style="98" customWidth="1"/>
    <col min="5385" max="5393" width="3.453125" style="98" customWidth="1"/>
    <col min="5394" max="5395" width="0" style="98" hidden="1" customWidth="1"/>
    <col min="5396" max="5396" width="3.453125" style="98" customWidth="1"/>
    <col min="5397" max="5398" width="0" style="98" hidden="1" customWidth="1"/>
    <col min="5399" max="5399" width="3.453125" style="98" customWidth="1"/>
    <col min="5400" max="5401" width="0" style="98" hidden="1" customWidth="1"/>
    <col min="5402" max="5423" width="3.453125" style="98" customWidth="1"/>
    <col min="5424" max="5446" width="0" style="98" hidden="1" customWidth="1"/>
    <col min="5447" max="5462" width="3.453125" style="98" customWidth="1"/>
    <col min="5463" max="5464" width="0" style="98" hidden="1" customWidth="1"/>
    <col min="5465" max="5474" width="3.453125" style="98" customWidth="1"/>
    <col min="5475" max="5475" width="3.1796875" style="98" customWidth="1"/>
    <col min="5476" max="5487" width="3.453125" style="98" customWidth="1"/>
    <col min="5488" max="5492" width="0" style="98" hidden="1" customWidth="1"/>
    <col min="5493" max="5493" width="3.453125" style="98" customWidth="1"/>
    <col min="5494" max="5495" width="0" style="98" hidden="1" customWidth="1"/>
    <col min="5496" max="5502" width="3.453125" style="98" customWidth="1"/>
    <col min="5503" max="5508" width="0" style="98" hidden="1" customWidth="1"/>
    <col min="5509" max="5510" width="3.453125" style="98" customWidth="1"/>
    <col min="5511" max="5522" width="0" style="98" hidden="1" customWidth="1"/>
    <col min="5523" max="5525" width="3.453125" style="98" customWidth="1"/>
    <col min="5526" max="5526" width="3.26953125" style="98" customWidth="1"/>
    <col min="5527" max="5527" width="3.81640625" style="98" customWidth="1"/>
    <col min="5528" max="5549" width="4.453125" style="98" customWidth="1"/>
    <col min="5550" max="5550" width="6.1796875" style="98" customWidth="1"/>
    <col min="5551" max="5632" width="9.1796875" style="98"/>
    <col min="5633" max="5633" width="2.81640625" style="98" customWidth="1"/>
    <col min="5634" max="5634" width="9.453125" style="98" customWidth="1"/>
    <col min="5635" max="5635" width="6" style="98" customWidth="1"/>
    <col min="5636" max="5636" width="6.81640625" style="98" customWidth="1"/>
    <col min="5637" max="5637" width="7.26953125" style="98" customWidth="1"/>
    <col min="5638" max="5638" width="8" style="98" customWidth="1"/>
    <col min="5639" max="5639" width="4" style="98" customWidth="1"/>
    <col min="5640" max="5640" width="9.26953125" style="98" customWidth="1"/>
    <col min="5641" max="5649" width="3.453125" style="98" customWidth="1"/>
    <col min="5650" max="5651" width="0" style="98" hidden="1" customWidth="1"/>
    <col min="5652" max="5652" width="3.453125" style="98" customWidth="1"/>
    <col min="5653" max="5654" width="0" style="98" hidden="1" customWidth="1"/>
    <col min="5655" max="5655" width="3.453125" style="98" customWidth="1"/>
    <col min="5656" max="5657" width="0" style="98" hidden="1" customWidth="1"/>
    <col min="5658" max="5679" width="3.453125" style="98" customWidth="1"/>
    <col min="5680" max="5702" width="0" style="98" hidden="1" customWidth="1"/>
    <col min="5703" max="5718" width="3.453125" style="98" customWidth="1"/>
    <col min="5719" max="5720" width="0" style="98" hidden="1" customWidth="1"/>
    <col min="5721" max="5730" width="3.453125" style="98" customWidth="1"/>
    <col min="5731" max="5731" width="3.1796875" style="98" customWidth="1"/>
    <col min="5732" max="5743" width="3.453125" style="98" customWidth="1"/>
    <col min="5744" max="5748" width="0" style="98" hidden="1" customWidth="1"/>
    <col min="5749" max="5749" width="3.453125" style="98" customWidth="1"/>
    <col min="5750" max="5751" width="0" style="98" hidden="1" customWidth="1"/>
    <col min="5752" max="5758" width="3.453125" style="98" customWidth="1"/>
    <col min="5759" max="5764" width="0" style="98" hidden="1" customWidth="1"/>
    <col min="5765" max="5766" width="3.453125" style="98" customWidth="1"/>
    <col min="5767" max="5778" width="0" style="98" hidden="1" customWidth="1"/>
    <col min="5779" max="5781" width="3.453125" style="98" customWidth="1"/>
    <col min="5782" max="5782" width="3.26953125" style="98" customWidth="1"/>
    <col min="5783" max="5783" width="3.81640625" style="98" customWidth="1"/>
    <col min="5784" max="5805" width="4.453125" style="98" customWidth="1"/>
    <col min="5806" max="5806" width="6.1796875" style="98" customWidth="1"/>
    <col min="5807" max="5888" width="9.1796875" style="98"/>
    <col min="5889" max="5889" width="2.81640625" style="98" customWidth="1"/>
    <col min="5890" max="5890" width="9.453125" style="98" customWidth="1"/>
    <col min="5891" max="5891" width="6" style="98" customWidth="1"/>
    <col min="5892" max="5892" width="6.81640625" style="98" customWidth="1"/>
    <col min="5893" max="5893" width="7.26953125" style="98" customWidth="1"/>
    <col min="5894" max="5894" width="8" style="98" customWidth="1"/>
    <col min="5895" max="5895" width="4" style="98" customWidth="1"/>
    <col min="5896" max="5896" width="9.26953125" style="98" customWidth="1"/>
    <col min="5897" max="5905" width="3.453125" style="98" customWidth="1"/>
    <col min="5906" max="5907" width="0" style="98" hidden="1" customWidth="1"/>
    <col min="5908" max="5908" width="3.453125" style="98" customWidth="1"/>
    <col min="5909" max="5910" width="0" style="98" hidden="1" customWidth="1"/>
    <col min="5911" max="5911" width="3.453125" style="98" customWidth="1"/>
    <col min="5912" max="5913" width="0" style="98" hidden="1" customWidth="1"/>
    <col min="5914" max="5935" width="3.453125" style="98" customWidth="1"/>
    <col min="5936" max="5958" width="0" style="98" hidden="1" customWidth="1"/>
    <col min="5959" max="5974" width="3.453125" style="98" customWidth="1"/>
    <col min="5975" max="5976" width="0" style="98" hidden="1" customWidth="1"/>
    <col min="5977" max="5986" width="3.453125" style="98" customWidth="1"/>
    <col min="5987" max="5987" width="3.1796875" style="98" customWidth="1"/>
    <col min="5988" max="5999" width="3.453125" style="98" customWidth="1"/>
    <col min="6000" max="6004" width="0" style="98" hidden="1" customWidth="1"/>
    <col min="6005" max="6005" width="3.453125" style="98" customWidth="1"/>
    <col min="6006" max="6007" width="0" style="98" hidden="1" customWidth="1"/>
    <col min="6008" max="6014" width="3.453125" style="98" customWidth="1"/>
    <col min="6015" max="6020" width="0" style="98" hidden="1" customWidth="1"/>
    <col min="6021" max="6022" width="3.453125" style="98" customWidth="1"/>
    <col min="6023" max="6034" width="0" style="98" hidden="1" customWidth="1"/>
    <col min="6035" max="6037" width="3.453125" style="98" customWidth="1"/>
    <col min="6038" max="6038" width="3.26953125" style="98" customWidth="1"/>
    <col min="6039" max="6039" width="3.81640625" style="98" customWidth="1"/>
    <col min="6040" max="6061" width="4.453125" style="98" customWidth="1"/>
    <col min="6062" max="6062" width="6.1796875" style="98" customWidth="1"/>
    <col min="6063" max="6144" width="9.1796875" style="98"/>
    <col min="6145" max="6145" width="2.81640625" style="98" customWidth="1"/>
    <col min="6146" max="6146" width="9.453125" style="98" customWidth="1"/>
    <col min="6147" max="6147" width="6" style="98" customWidth="1"/>
    <col min="6148" max="6148" width="6.81640625" style="98" customWidth="1"/>
    <col min="6149" max="6149" width="7.26953125" style="98" customWidth="1"/>
    <col min="6150" max="6150" width="8" style="98" customWidth="1"/>
    <col min="6151" max="6151" width="4" style="98" customWidth="1"/>
    <col min="6152" max="6152" width="9.26953125" style="98" customWidth="1"/>
    <col min="6153" max="6161" width="3.453125" style="98" customWidth="1"/>
    <col min="6162" max="6163" width="0" style="98" hidden="1" customWidth="1"/>
    <col min="6164" max="6164" width="3.453125" style="98" customWidth="1"/>
    <col min="6165" max="6166" width="0" style="98" hidden="1" customWidth="1"/>
    <col min="6167" max="6167" width="3.453125" style="98" customWidth="1"/>
    <col min="6168" max="6169" width="0" style="98" hidden="1" customWidth="1"/>
    <col min="6170" max="6191" width="3.453125" style="98" customWidth="1"/>
    <col min="6192" max="6214" width="0" style="98" hidden="1" customWidth="1"/>
    <col min="6215" max="6230" width="3.453125" style="98" customWidth="1"/>
    <col min="6231" max="6232" width="0" style="98" hidden="1" customWidth="1"/>
    <col min="6233" max="6242" width="3.453125" style="98" customWidth="1"/>
    <col min="6243" max="6243" width="3.1796875" style="98" customWidth="1"/>
    <col min="6244" max="6255" width="3.453125" style="98" customWidth="1"/>
    <col min="6256" max="6260" width="0" style="98" hidden="1" customWidth="1"/>
    <col min="6261" max="6261" width="3.453125" style="98" customWidth="1"/>
    <col min="6262" max="6263" width="0" style="98" hidden="1" customWidth="1"/>
    <col min="6264" max="6270" width="3.453125" style="98" customWidth="1"/>
    <col min="6271" max="6276" width="0" style="98" hidden="1" customWidth="1"/>
    <col min="6277" max="6278" width="3.453125" style="98" customWidth="1"/>
    <col min="6279" max="6290" width="0" style="98" hidden="1" customWidth="1"/>
    <col min="6291" max="6293" width="3.453125" style="98" customWidth="1"/>
    <col min="6294" max="6294" width="3.26953125" style="98" customWidth="1"/>
    <col min="6295" max="6295" width="3.81640625" style="98" customWidth="1"/>
    <col min="6296" max="6317" width="4.453125" style="98" customWidth="1"/>
    <col min="6318" max="6318" width="6.1796875" style="98" customWidth="1"/>
    <col min="6319" max="6400" width="9.1796875" style="98"/>
    <col min="6401" max="6401" width="2.81640625" style="98" customWidth="1"/>
    <col min="6402" max="6402" width="9.453125" style="98" customWidth="1"/>
    <col min="6403" max="6403" width="6" style="98" customWidth="1"/>
    <col min="6404" max="6404" width="6.81640625" style="98" customWidth="1"/>
    <col min="6405" max="6405" width="7.26953125" style="98" customWidth="1"/>
    <col min="6406" max="6406" width="8" style="98" customWidth="1"/>
    <col min="6407" max="6407" width="4" style="98" customWidth="1"/>
    <col min="6408" max="6408" width="9.26953125" style="98" customWidth="1"/>
    <col min="6409" max="6417" width="3.453125" style="98" customWidth="1"/>
    <col min="6418" max="6419" width="0" style="98" hidden="1" customWidth="1"/>
    <col min="6420" max="6420" width="3.453125" style="98" customWidth="1"/>
    <col min="6421" max="6422" width="0" style="98" hidden="1" customWidth="1"/>
    <col min="6423" max="6423" width="3.453125" style="98" customWidth="1"/>
    <col min="6424" max="6425" width="0" style="98" hidden="1" customWidth="1"/>
    <col min="6426" max="6447" width="3.453125" style="98" customWidth="1"/>
    <col min="6448" max="6470" width="0" style="98" hidden="1" customWidth="1"/>
    <col min="6471" max="6486" width="3.453125" style="98" customWidth="1"/>
    <col min="6487" max="6488" width="0" style="98" hidden="1" customWidth="1"/>
    <col min="6489" max="6498" width="3.453125" style="98" customWidth="1"/>
    <col min="6499" max="6499" width="3.1796875" style="98" customWidth="1"/>
    <col min="6500" max="6511" width="3.453125" style="98" customWidth="1"/>
    <col min="6512" max="6516" width="0" style="98" hidden="1" customWidth="1"/>
    <col min="6517" max="6517" width="3.453125" style="98" customWidth="1"/>
    <col min="6518" max="6519" width="0" style="98" hidden="1" customWidth="1"/>
    <col min="6520" max="6526" width="3.453125" style="98" customWidth="1"/>
    <col min="6527" max="6532" width="0" style="98" hidden="1" customWidth="1"/>
    <col min="6533" max="6534" width="3.453125" style="98" customWidth="1"/>
    <col min="6535" max="6546" width="0" style="98" hidden="1" customWidth="1"/>
    <col min="6547" max="6549" width="3.453125" style="98" customWidth="1"/>
    <col min="6550" max="6550" width="3.26953125" style="98" customWidth="1"/>
    <col min="6551" max="6551" width="3.81640625" style="98" customWidth="1"/>
    <col min="6552" max="6573" width="4.453125" style="98" customWidth="1"/>
    <col min="6574" max="6574" width="6.1796875" style="98" customWidth="1"/>
    <col min="6575" max="6656" width="9.1796875" style="98"/>
    <col min="6657" max="6657" width="2.81640625" style="98" customWidth="1"/>
    <col min="6658" max="6658" width="9.453125" style="98" customWidth="1"/>
    <col min="6659" max="6659" width="6" style="98" customWidth="1"/>
    <col min="6660" max="6660" width="6.81640625" style="98" customWidth="1"/>
    <col min="6661" max="6661" width="7.26953125" style="98" customWidth="1"/>
    <col min="6662" max="6662" width="8" style="98" customWidth="1"/>
    <col min="6663" max="6663" width="4" style="98" customWidth="1"/>
    <col min="6664" max="6664" width="9.26953125" style="98" customWidth="1"/>
    <col min="6665" max="6673" width="3.453125" style="98" customWidth="1"/>
    <col min="6674" max="6675" width="0" style="98" hidden="1" customWidth="1"/>
    <col min="6676" max="6676" width="3.453125" style="98" customWidth="1"/>
    <col min="6677" max="6678" width="0" style="98" hidden="1" customWidth="1"/>
    <col min="6679" max="6679" width="3.453125" style="98" customWidth="1"/>
    <col min="6680" max="6681" width="0" style="98" hidden="1" customWidth="1"/>
    <col min="6682" max="6703" width="3.453125" style="98" customWidth="1"/>
    <col min="6704" max="6726" width="0" style="98" hidden="1" customWidth="1"/>
    <col min="6727" max="6742" width="3.453125" style="98" customWidth="1"/>
    <col min="6743" max="6744" width="0" style="98" hidden="1" customWidth="1"/>
    <col min="6745" max="6754" width="3.453125" style="98" customWidth="1"/>
    <col min="6755" max="6755" width="3.1796875" style="98" customWidth="1"/>
    <col min="6756" max="6767" width="3.453125" style="98" customWidth="1"/>
    <col min="6768" max="6772" width="0" style="98" hidden="1" customWidth="1"/>
    <col min="6773" max="6773" width="3.453125" style="98" customWidth="1"/>
    <col min="6774" max="6775" width="0" style="98" hidden="1" customWidth="1"/>
    <col min="6776" max="6782" width="3.453125" style="98" customWidth="1"/>
    <col min="6783" max="6788" width="0" style="98" hidden="1" customWidth="1"/>
    <col min="6789" max="6790" width="3.453125" style="98" customWidth="1"/>
    <col min="6791" max="6802" width="0" style="98" hidden="1" customWidth="1"/>
    <col min="6803" max="6805" width="3.453125" style="98" customWidth="1"/>
    <col min="6806" max="6806" width="3.26953125" style="98" customWidth="1"/>
    <col min="6807" max="6807" width="3.81640625" style="98" customWidth="1"/>
    <col min="6808" max="6829" width="4.453125" style="98" customWidth="1"/>
    <col min="6830" max="6830" width="6.1796875" style="98" customWidth="1"/>
    <col min="6831" max="6912" width="9.1796875" style="98"/>
    <col min="6913" max="6913" width="2.81640625" style="98" customWidth="1"/>
    <col min="6914" max="6914" width="9.453125" style="98" customWidth="1"/>
    <col min="6915" max="6915" width="6" style="98" customWidth="1"/>
    <col min="6916" max="6916" width="6.81640625" style="98" customWidth="1"/>
    <col min="6917" max="6917" width="7.26953125" style="98" customWidth="1"/>
    <col min="6918" max="6918" width="8" style="98" customWidth="1"/>
    <col min="6919" max="6919" width="4" style="98" customWidth="1"/>
    <col min="6920" max="6920" width="9.26953125" style="98" customWidth="1"/>
    <col min="6921" max="6929" width="3.453125" style="98" customWidth="1"/>
    <col min="6930" max="6931" width="0" style="98" hidden="1" customWidth="1"/>
    <col min="6932" max="6932" width="3.453125" style="98" customWidth="1"/>
    <col min="6933" max="6934" width="0" style="98" hidden="1" customWidth="1"/>
    <col min="6935" max="6935" width="3.453125" style="98" customWidth="1"/>
    <col min="6936" max="6937" width="0" style="98" hidden="1" customWidth="1"/>
    <col min="6938" max="6959" width="3.453125" style="98" customWidth="1"/>
    <col min="6960" max="6982" width="0" style="98" hidden="1" customWidth="1"/>
    <col min="6983" max="6998" width="3.453125" style="98" customWidth="1"/>
    <col min="6999" max="7000" width="0" style="98" hidden="1" customWidth="1"/>
    <col min="7001" max="7010" width="3.453125" style="98" customWidth="1"/>
    <col min="7011" max="7011" width="3.1796875" style="98" customWidth="1"/>
    <col min="7012" max="7023" width="3.453125" style="98" customWidth="1"/>
    <col min="7024" max="7028" width="0" style="98" hidden="1" customWidth="1"/>
    <col min="7029" max="7029" width="3.453125" style="98" customWidth="1"/>
    <col min="7030" max="7031" width="0" style="98" hidden="1" customWidth="1"/>
    <col min="7032" max="7038" width="3.453125" style="98" customWidth="1"/>
    <col min="7039" max="7044" width="0" style="98" hidden="1" customWidth="1"/>
    <col min="7045" max="7046" width="3.453125" style="98" customWidth="1"/>
    <col min="7047" max="7058" width="0" style="98" hidden="1" customWidth="1"/>
    <col min="7059" max="7061" width="3.453125" style="98" customWidth="1"/>
    <col min="7062" max="7062" width="3.26953125" style="98" customWidth="1"/>
    <col min="7063" max="7063" width="3.81640625" style="98" customWidth="1"/>
    <col min="7064" max="7085" width="4.453125" style="98" customWidth="1"/>
    <col min="7086" max="7086" width="6.1796875" style="98" customWidth="1"/>
    <col min="7087" max="7168" width="9.1796875" style="98"/>
    <col min="7169" max="7169" width="2.81640625" style="98" customWidth="1"/>
    <col min="7170" max="7170" width="9.453125" style="98" customWidth="1"/>
    <col min="7171" max="7171" width="6" style="98" customWidth="1"/>
    <col min="7172" max="7172" width="6.81640625" style="98" customWidth="1"/>
    <col min="7173" max="7173" width="7.26953125" style="98" customWidth="1"/>
    <col min="7174" max="7174" width="8" style="98" customWidth="1"/>
    <col min="7175" max="7175" width="4" style="98" customWidth="1"/>
    <col min="7176" max="7176" width="9.26953125" style="98" customWidth="1"/>
    <col min="7177" max="7185" width="3.453125" style="98" customWidth="1"/>
    <col min="7186" max="7187" width="0" style="98" hidden="1" customWidth="1"/>
    <col min="7188" max="7188" width="3.453125" style="98" customWidth="1"/>
    <col min="7189" max="7190" width="0" style="98" hidden="1" customWidth="1"/>
    <col min="7191" max="7191" width="3.453125" style="98" customWidth="1"/>
    <col min="7192" max="7193" width="0" style="98" hidden="1" customWidth="1"/>
    <col min="7194" max="7215" width="3.453125" style="98" customWidth="1"/>
    <col min="7216" max="7238" width="0" style="98" hidden="1" customWidth="1"/>
    <col min="7239" max="7254" width="3.453125" style="98" customWidth="1"/>
    <col min="7255" max="7256" width="0" style="98" hidden="1" customWidth="1"/>
    <col min="7257" max="7266" width="3.453125" style="98" customWidth="1"/>
    <col min="7267" max="7267" width="3.1796875" style="98" customWidth="1"/>
    <col min="7268" max="7279" width="3.453125" style="98" customWidth="1"/>
    <col min="7280" max="7284" width="0" style="98" hidden="1" customWidth="1"/>
    <col min="7285" max="7285" width="3.453125" style="98" customWidth="1"/>
    <col min="7286" max="7287" width="0" style="98" hidden="1" customWidth="1"/>
    <col min="7288" max="7294" width="3.453125" style="98" customWidth="1"/>
    <col min="7295" max="7300" width="0" style="98" hidden="1" customWidth="1"/>
    <col min="7301" max="7302" width="3.453125" style="98" customWidth="1"/>
    <col min="7303" max="7314" width="0" style="98" hidden="1" customWidth="1"/>
    <col min="7315" max="7317" width="3.453125" style="98" customWidth="1"/>
    <col min="7318" max="7318" width="3.26953125" style="98" customWidth="1"/>
    <col min="7319" max="7319" width="3.81640625" style="98" customWidth="1"/>
    <col min="7320" max="7341" width="4.453125" style="98" customWidth="1"/>
    <col min="7342" max="7342" width="6.1796875" style="98" customWidth="1"/>
    <col min="7343" max="7424" width="9.1796875" style="98"/>
    <col min="7425" max="7425" width="2.81640625" style="98" customWidth="1"/>
    <col min="7426" max="7426" width="9.453125" style="98" customWidth="1"/>
    <col min="7427" max="7427" width="6" style="98" customWidth="1"/>
    <col min="7428" max="7428" width="6.81640625" style="98" customWidth="1"/>
    <col min="7429" max="7429" width="7.26953125" style="98" customWidth="1"/>
    <col min="7430" max="7430" width="8" style="98" customWidth="1"/>
    <col min="7431" max="7431" width="4" style="98" customWidth="1"/>
    <col min="7432" max="7432" width="9.26953125" style="98" customWidth="1"/>
    <col min="7433" max="7441" width="3.453125" style="98" customWidth="1"/>
    <col min="7442" max="7443" width="0" style="98" hidden="1" customWidth="1"/>
    <col min="7444" max="7444" width="3.453125" style="98" customWidth="1"/>
    <col min="7445" max="7446" width="0" style="98" hidden="1" customWidth="1"/>
    <col min="7447" max="7447" width="3.453125" style="98" customWidth="1"/>
    <col min="7448" max="7449" width="0" style="98" hidden="1" customWidth="1"/>
    <col min="7450" max="7471" width="3.453125" style="98" customWidth="1"/>
    <col min="7472" max="7494" width="0" style="98" hidden="1" customWidth="1"/>
    <col min="7495" max="7510" width="3.453125" style="98" customWidth="1"/>
    <col min="7511" max="7512" width="0" style="98" hidden="1" customWidth="1"/>
    <col min="7513" max="7522" width="3.453125" style="98" customWidth="1"/>
    <col min="7523" max="7523" width="3.1796875" style="98" customWidth="1"/>
    <col min="7524" max="7535" width="3.453125" style="98" customWidth="1"/>
    <col min="7536" max="7540" width="0" style="98" hidden="1" customWidth="1"/>
    <col min="7541" max="7541" width="3.453125" style="98" customWidth="1"/>
    <col min="7542" max="7543" width="0" style="98" hidden="1" customWidth="1"/>
    <col min="7544" max="7550" width="3.453125" style="98" customWidth="1"/>
    <col min="7551" max="7556" width="0" style="98" hidden="1" customWidth="1"/>
    <col min="7557" max="7558" width="3.453125" style="98" customWidth="1"/>
    <col min="7559" max="7570" width="0" style="98" hidden="1" customWidth="1"/>
    <col min="7571" max="7573" width="3.453125" style="98" customWidth="1"/>
    <col min="7574" max="7574" width="3.26953125" style="98" customWidth="1"/>
    <col min="7575" max="7575" width="3.81640625" style="98" customWidth="1"/>
    <col min="7576" max="7597" width="4.453125" style="98" customWidth="1"/>
    <col min="7598" max="7598" width="6.1796875" style="98" customWidth="1"/>
    <col min="7599" max="7680" width="9.1796875" style="98"/>
    <col min="7681" max="7681" width="2.81640625" style="98" customWidth="1"/>
    <col min="7682" max="7682" width="9.453125" style="98" customWidth="1"/>
    <col min="7683" max="7683" width="6" style="98" customWidth="1"/>
    <col min="7684" max="7684" width="6.81640625" style="98" customWidth="1"/>
    <col min="7685" max="7685" width="7.26953125" style="98" customWidth="1"/>
    <col min="7686" max="7686" width="8" style="98" customWidth="1"/>
    <col min="7687" max="7687" width="4" style="98" customWidth="1"/>
    <col min="7688" max="7688" width="9.26953125" style="98" customWidth="1"/>
    <col min="7689" max="7697" width="3.453125" style="98" customWidth="1"/>
    <col min="7698" max="7699" width="0" style="98" hidden="1" customWidth="1"/>
    <col min="7700" max="7700" width="3.453125" style="98" customWidth="1"/>
    <col min="7701" max="7702" width="0" style="98" hidden="1" customWidth="1"/>
    <col min="7703" max="7703" width="3.453125" style="98" customWidth="1"/>
    <col min="7704" max="7705" width="0" style="98" hidden="1" customWidth="1"/>
    <col min="7706" max="7727" width="3.453125" style="98" customWidth="1"/>
    <col min="7728" max="7750" width="0" style="98" hidden="1" customWidth="1"/>
    <col min="7751" max="7766" width="3.453125" style="98" customWidth="1"/>
    <col min="7767" max="7768" width="0" style="98" hidden="1" customWidth="1"/>
    <col min="7769" max="7778" width="3.453125" style="98" customWidth="1"/>
    <col min="7779" max="7779" width="3.1796875" style="98" customWidth="1"/>
    <col min="7780" max="7791" width="3.453125" style="98" customWidth="1"/>
    <col min="7792" max="7796" width="0" style="98" hidden="1" customWidth="1"/>
    <col min="7797" max="7797" width="3.453125" style="98" customWidth="1"/>
    <col min="7798" max="7799" width="0" style="98" hidden="1" customWidth="1"/>
    <col min="7800" max="7806" width="3.453125" style="98" customWidth="1"/>
    <col min="7807" max="7812" width="0" style="98" hidden="1" customWidth="1"/>
    <col min="7813" max="7814" width="3.453125" style="98" customWidth="1"/>
    <col min="7815" max="7826" width="0" style="98" hidden="1" customWidth="1"/>
    <col min="7827" max="7829" width="3.453125" style="98" customWidth="1"/>
    <col min="7830" max="7830" width="3.26953125" style="98" customWidth="1"/>
    <col min="7831" max="7831" width="3.81640625" style="98" customWidth="1"/>
    <col min="7832" max="7853" width="4.453125" style="98" customWidth="1"/>
    <col min="7854" max="7854" width="6.1796875" style="98" customWidth="1"/>
    <col min="7855" max="7936" width="9.1796875" style="98"/>
    <col min="7937" max="7937" width="2.81640625" style="98" customWidth="1"/>
    <col min="7938" max="7938" width="9.453125" style="98" customWidth="1"/>
    <col min="7939" max="7939" width="6" style="98" customWidth="1"/>
    <col min="7940" max="7940" width="6.81640625" style="98" customWidth="1"/>
    <col min="7941" max="7941" width="7.26953125" style="98" customWidth="1"/>
    <col min="7942" max="7942" width="8" style="98" customWidth="1"/>
    <col min="7943" max="7943" width="4" style="98" customWidth="1"/>
    <col min="7944" max="7944" width="9.26953125" style="98" customWidth="1"/>
    <col min="7945" max="7953" width="3.453125" style="98" customWidth="1"/>
    <col min="7954" max="7955" width="0" style="98" hidden="1" customWidth="1"/>
    <col min="7956" max="7956" width="3.453125" style="98" customWidth="1"/>
    <col min="7957" max="7958" width="0" style="98" hidden="1" customWidth="1"/>
    <col min="7959" max="7959" width="3.453125" style="98" customWidth="1"/>
    <col min="7960" max="7961" width="0" style="98" hidden="1" customWidth="1"/>
    <col min="7962" max="7983" width="3.453125" style="98" customWidth="1"/>
    <col min="7984" max="8006" width="0" style="98" hidden="1" customWidth="1"/>
    <col min="8007" max="8022" width="3.453125" style="98" customWidth="1"/>
    <col min="8023" max="8024" width="0" style="98" hidden="1" customWidth="1"/>
    <col min="8025" max="8034" width="3.453125" style="98" customWidth="1"/>
    <col min="8035" max="8035" width="3.1796875" style="98" customWidth="1"/>
    <col min="8036" max="8047" width="3.453125" style="98" customWidth="1"/>
    <col min="8048" max="8052" width="0" style="98" hidden="1" customWidth="1"/>
    <col min="8053" max="8053" width="3.453125" style="98" customWidth="1"/>
    <col min="8054" max="8055" width="0" style="98" hidden="1" customWidth="1"/>
    <col min="8056" max="8062" width="3.453125" style="98" customWidth="1"/>
    <col min="8063" max="8068" width="0" style="98" hidden="1" customWidth="1"/>
    <col min="8069" max="8070" width="3.453125" style="98" customWidth="1"/>
    <col min="8071" max="8082" width="0" style="98" hidden="1" customWidth="1"/>
    <col min="8083" max="8085" width="3.453125" style="98" customWidth="1"/>
    <col min="8086" max="8086" width="3.26953125" style="98" customWidth="1"/>
    <col min="8087" max="8087" width="3.81640625" style="98" customWidth="1"/>
    <col min="8088" max="8109" width="4.453125" style="98" customWidth="1"/>
    <col min="8110" max="8110" width="6.1796875" style="98" customWidth="1"/>
    <col min="8111" max="8192" width="9.1796875" style="98"/>
    <col min="8193" max="8193" width="2.81640625" style="98" customWidth="1"/>
    <col min="8194" max="8194" width="9.453125" style="98" customWidth="1"/>
    <col min="8195" max="8195" width="6" style="98" customWidth="1"/>
    <col min="8196" max="8196" width="6.81640625" style="98" customWidth="1"/>
    <col min="8197" max="8197" width="7.26953125" style="98" customWidth="1"/>
    <col min="8198" max="8198" width="8" style="98" customWidth="1"/>
    <col min="8199" max="8199" width="4" style="98" customWidth="1"/>
    <col min="8200" max="8200" width="9.26953125" style="98" customWidth="1"/>
    <col min="8201" max="8209" width="3.453125" style="98" customWidth="1"/>
    <col min="8210" max="8211" width="0" style="98" hidden="1" customWidth="1"/>
    <col min="8212" max="8212" width="3.453125" style="98" customWidth="1"/>
    <col min="8213" max="8214" width="0" style="98" hidden="1" customWidth="1"/>
    <col min="8215" max="8215" width="3.453125" style="98" customWidth="1"/>
    <col min="8216" max="8217" width="0" style="98" hidden="1" customWidth="1"/>
    <col min="8218" max="8239" width="3.453125" style="98" customWidth="1"/>
    <col min="8240" max="8262" width="0" style="98" hidden="1" customWidth="1"/>
    <col min="8263" max="8278" width="3.453125" style="98" customWidth="1"/>
    <col min="8279" max="8280" width="0" style="98" hidden="1" customWidth="1"/>
    <col min="8281" max="8290" width="3.453125" style="98" customWidth="1"/>
    <col min="8291" max="8291" width="3.1796875" style="98" customWidth="1"/>
    <col min="8292" max="8303" width="3.453125" style="98" customWidth="1"/>
    <col min="8304" max="8308" width="0" style="98" hidden="1" customWidth="1"/>
    <col min="8309" max="8309" width="3.453125" style="98" customWidth="1"/>
    <col min="8310" max="8311" width="0" style="98" hidden="1" customWidth="1"/>
    <col min="8312" max="8318" width="3.453125" style="98" customWidth="1"/>
    <col min="8319" max="8324" width="0" style="98" hidden="1" customWidth="1"/>
    <col min="8325" max="8326" width="3.453125" style="98" customWidth="1"/>
    <col min="8327" max="8338" width="0" style="98" hidden="1" customWidth="1"/>
    <col min="8339" max="8341" width="3.453125" style="98" customWidth="1"/>
    <col min="8342" max="8342" width="3.26953125" style="98" customWidth="1"/>
    <col min="8343" max="8343" width="3.81640625" style="98" customWidth="1"/>
    <col min="8344" max="8365" width="4.453125" style="98" customWidth="1"/>
    <col min="8366" max="8366" width="6.1796875" style="98" customWidth="1"/>
    <col min="8367" max="8448" width="9.1796875" style="98"/>
    <col min="8449" max="8449" width="2.81640625" style="98" customWidth="1"/>
    <col min="8450" max="8450" width="9.453125" style="98" customWidth="1"/>
    <col min="8451" max="8451" width="6" style="98" customWidth="1"/>
    <col min="8452" max="8452" width="6.81640625" style="98" customWidth="1"/>
    <col min="8453" max="8453" width="7.26953125" style="98" customWidth="1"/>
    <col min="8454" max="8454" width="8" style="98" customWidth="1"/>
    <col min="8455" max="8455" width="4" style="98" customWidth="1"/>
    <col min="8456" max="8456" width="9.26953125" style="98" customWidth="1"/>
    <col min="8457" max="8465" width="3.453125" style="98" customWidth="1"/>
    <col min="8466" max="8467" width="0" style="98" hidden="1" customWidth="1"/>
    <col min="8468" max="8468" width="3.453125" style="98" customWidth="1"/>
    <col min="8469" max="8470" width="0" style="98" hidden="1" customWidth="1"/>
    <col min="8471" max="8471" width="3.453125" style="98" customWidth="1"/>
    <col min="8472" max="8473" width="0" style="98" hidden="1" customWidth="1"/>
    <col min="8474" max="8495" width="3.453125" style="98" customWidth="1"/>
    <col min="8496" max="8518" width="0" style="98" hidden="1" customWidth="1"/>
    <col min="8519" max="8534" width="3.453125" style="98" customWidth="1"/>
    <col min="8535" max="8536" width="0" style="98" hidden="1" customWidth="1"/>
    <col min="8537" max="8546" width="3.453125" style="98" customWidth="1"/>
    <col min="8547" max="8547" width="3.1796875" style="98" customWidth="1"/>
    <col min="8548" max="8559" width="3.453125" style="98" customWidth="1"/>
    <col min="8560" max="8564" width="0" style="98" hidden="1" customWidth="1"/>
    <col min="8565" max="8565" width="3.453125" style="98" customWidth="1"/>
    <col min="8566" max="8567" width="0" style="98" hidden="1" customWidth="1"/>
    <col min="8568" max="8574" width="3.453125" style="98" customWidth="1"/>
    <col min="8575" max="8580" width="0" style="98" hidden="1" customWidth="1"/>
    <col min="8581" max="8582" width="3.453125" style="98" customWidth="1"/>
    <col min="8583" max="8594" width="0" style="98" hidden="1" customWidth="1"/>
    <col min="8595" max="8597" width="3.453125" style="98" customWidth="1"/>
    <col min="8598" max="8598" width="3.26953125" style="98" customWidth="1"/>
    <col min="8599" max="8599" width="3.81640625" style="98" customWidth="1"/>
    <col min="8600" max="8621" width="4.453125" style="98" customWidth="1"/>
    <col min="8622" max="8622" width="6.1796875" style="98" customWidth="1"/>
    <col min="8623" max="8704" width="9.1796875" style="98"/>
    <col min="8705" max="8705" width="2.81640625" style="98" customWidth="1"/>
    <col min="8706" max="8706" width="9.453125" style="98" customWidth="1"/>
    <col min="8707" max="8707" width="6" style="98" customWidth="1"/>
    <col min="8708" max="8708" width="6.81640625" style="98" customWidth="1"/>
    <col min="8709" max="8709" width="7.26953125" style="98" customWidth="1"/>
    <col min="8710" max="8710" width="8" style="98" customWidth="1"/>
    <col min="8711" max="8711" width="4" style="98" customWidth="1"/>
    <col min="8712" max="8712" width="9.26953125" style="98" customWidth="1"/>
    <col min="8713" max="8721" width="3.453125" style="98" customWidth="1"/>
    <col min="8722" max="8723" width="0" style="98" hidden="1" customWidth="1"/>
    <col min="8724" max="8724" width="3.453125" style="98" customWidth="1"/>
    <col min="8725" max="8726" width="0" style="98" hidden="1" customWidth="1"/>
    <col min="8727" max="8727" width="3.453125" style="98" customWidth="1"/>
    <col min="8728" max="8729" width="0" style="98" hidden="1" customWidth="1"/>
    <col min="8730" max="8751" width="3.453125" style="98" customWidth="1"/>
    <col min="8752" max="8774" width="0" style="98" hidden="1" customWidth="1"/>
    <col min="8775" max="8790" width="3.453125" style="98" customWidth="1"/>
    <col min="8791" max="8792" width="0" style="98" hidden="1" customWidth="1"/>
    <col min="8793" max="8802" width="3.453125" style="98" customWidth="1"/>
    <col min="8803" max="8803" width="3.1796875" style="98" customWidth="1"/>
    <col min="8804" max="8815" width="3.453125" style="98" customWidth="1"/>
    <col min="8816" max="8820" width="0" style="98" hidden="1" customWidth="1"/>
    <col min="8821" max="8821" width="3.453125" style="98" customWidth="1"/>
    <col min="8822" max="8823" width="0" style="98" hidden="1" customWidth="1"/>
    <col min="8824" max="8830" width="3.453125" style="98" customWidth="1"/>
    <col min="8831" max="8836" width="0" style="98" hidden="1" customWidth="1"/>
    <col min="8837" max="8838" width="3.453125" style="98" customWidth="1"/>
    <col min="8839" max="8850" width="0" style="98" hidden="1" customWidth="1"/>
    <col min="8851" max="8853" width="3.453125" style="98" customWidth="1"/>
    <col min="8854" max="8854" width="3.26953125" style="98" customWidth="1"/>
    <col min="8855" max="8855" width="3.81640625" style="98" customWidth="1"/>
    <col min="8856" max="8877" width="4.453125" style="98" customWidth="1"/>
    <col min="8878" max="8878" width="6.1796875" style="98" customWidth="1"/>
    <col min="8879" max="8960" width="9.1796875" style="98"/>
    <col min="8961" max="8961" width="2.81640625" style="98" customWidth="1"/>
    <col min="8962" max="8962" width="9.453125" style="98" customWidth="1"/>
    <col min="8963" max="8963" width="6" style="98" customWidth="1"/>
    <col min="8964" max="8964" width="6.81640625" style="98" customWidth="1"/>
    <col min="8965" max="8965" width="7.26953125" style="98" customWidth="1"/>
    <col min="8966" max="8966" width="8" style="98" customWidth="1"/>
    <col min="8967" max="8967" width="4" style="98" customWidth="1"/>
    <col min="8968" max="8968" width="9.26953125" style="98" customWidth="1"/>
    <col min="8969" max="8977" width="3.453125" style="98" customWidth="1"/>
    <col min="8978" max="8979" width="0" style="98" hidden="1" customWidth="1"/>
    <col min="8980" max="8980" width="3.453125" style="98" customWidth="1"/>
    <col min="8981" max="8982" width="0" style="98" hidden="1" customWidth="1"/>
    <col min="8983" max="8983" width="3.453125" style="98" customWidth="1"/>
    <col min="8984" max="8985" width="0" style="98" hidden="1" customWidth="1"/>
    <col min="8986" max="9007" width="3.453125" style="98" customWidth="1"/>
    <col min="9008" max="9030" width="0" style="98" hidden="1" customWidth="1"/>
    <col min="9031" max="9046" width="3.453125" style="98" customWidth="1"/>
    <col min="9047" max="9048" width="0" style="98" hidden="1" customWidth="1"/>
    <col min="9049" max="9058" width="3.453125" style="98" customWidth="1"/>
    <col min="9059" max="9059" width="3.1796875" style="98" customWidth="1"/>
    <col min="9060" max="9071" width="3.453125" style="98" customWidth="1"/>
    <col min="9072" max="9076" width="0" style="98" hidden="1" customWidth="1"/>
    <col min="9077" max="9077" width="3.453125" style="98" customWidth="1"/>
    <col min="9078" max="9079" width="0" style="98" hidden="1" customWidth="1"/>
    <col min="9080" max="9086" width="3.453125" style="98" customWidth="1"/>
    <col min="9087" max="9092" width="0" style="98" hidden="1" customWidth="1"/>
    <col min="9093" max="9094" width="3.453125" style="98" customWidth="1"/>
    <col min="9095" max="9106" width="0" style="98" hidden="1" customWidth="1"/>
    <col min="9107" max="9109" width="3.453125" style="98" customWidth="1"/>
    <col min="9110" max="9110" width="3.26953125" style="98" customWidth="1"/>
    <col min="9111" max="9111" width="3.81640625" style="98" customWidth="1"/>
    <col min="9112" max="9133" width="4.453125" style="98" customWidth="1"/>
    <col min="9134" max="9134" width="6.1796875" style="98" customWidth="1"/>
    <col min="9135" max="9216" width="9.1796875" style="98"/>
    <col min="9217" max="9217" width="2.81640625" style="98" customWidth="1"/>
    <col min="9218" max="9218" width="9.453125" style="98" customWidth="1"/>
    <col min="9219" max="9219" width="6" style="98" customWidth="1"/>
    <col min="9220" max="9220" width="6.81640625" style="98" customWidth="1"/>
    <col min="9221" max="9221" width="7.26953125" style="98" customWidth="1"/>
    <col min="9222" max="9222" width="8" style="98" customWidth="1"/>
    <col min="9223" max="9223" width="4" style="98" customWidth="1"/>
    <col min="9224" max="9224" width="9.26953125" style="98" customWidth="1"/>
    <col min="9225" max="9233" width="3.453125" style="98" customWidth="1"/>
    <col min="9234" max="9235" width="0" style="98" hidden="1" customWidth="1"/>
    <col min="9236" max="9236" width="3.453125" style="98" customWidth="1"/>
    <col min="9237" max="9238" width="0" style="98" hidden="1" customWidth="1"/>
    <col min="9239" max="9239" width="3.453125" style="98" customWidth="1"/>
    <col min="9240" max="9241" width="0" style="98" hidden="1" customWidth="1"/>
    <col min="9242" max="9263" width="3.453125" style="98" customWidth="1"/>
    <col min="9264" max="9286" width="0" style="98" hidden="1" customWidth="1"/>
    <col min="9287" max="9302" width="3.453125" style="98" customWidth="1"/>
    <col min="9303" max="9304" width="0" style="98" hidden="1" customWidth="1"/>
    <col min="9305" max="9314" width="3.453125" style="98" customWidth="1"/>
    <col min="9315" max="9315" width="3.1796875" style="98" customWidth="1"/>
    <col min="9316" max="9327" width="3.453125" style="98" customWidth="1"/>
    <col min="9328" max="9332" width="0" style="98" hidden="1" customWidth="1"/>
    <col min="9333" max="9333" width="3.453125" style="98" customWidth="1"/>
    <col min="9334" max="9335" width="0" style="98" hidden="1" customWidth="1"/>
    <col min="9336" max="9342" width="3.453125" style="98" customWidth="1"/>
    <col min="9343" max="9348" width="0" style="98" hidden="1" customWidth="1"/>
    <col min="9349" max="9350" width="3.453125" style="98" customWidth="1"/>
    <col min="9351" max="9362" width="0" style="98" hidden="1" customWidth="1"/>
    <col min="9363" max="9365" width="3.453125" style="98" customWidth="1"/>
    <col min="9366" max="9366" width="3.26953125" style="98" customWidth="1"/>
    <col min="9367" max="9367" width="3.81640625" style="98" customWidth="1"/>
    <col min="9368" max="9389" width="4.453125" style="98" customWidth="1"/>
    <col min="9390" max="9390" width="6.1796875" style="98" customWidth="1"/>
    <col min="9391" max="9472" width="9.1796875" style="98"/>
    <col min="9473" max="9473" width="2.81640625" style="98" customWidth="1"/>
    <col min="9474" max="9474" width="9.453125" style="98" customWidth="1"/>
    <col min="9475" max="9475" width="6" style="98" customWidth="1"/>
    <col min="9476" max="9476" width="6.81640625" style="98" customWidth="1"/>
    <col min="9477" max="9477" width="7.26953125" style="98" customWidth="1"/>
    <col min="9478" max="9478" width="8" style="98" customWidth="1"/>
    <col min="9479" max="9479" width="4" style="98" customWidth="1"/>
    <col min="9480" max="9480" width="9.26953125" style="98" customWidth="1"/>
    <col min="9481" max="9489" width="3.453125" style="98" customWidth="1"/>
    <col min="9490" max="9491" width="0" style="98" hidden="1" customWidth="1"/>
    <col min="9492" max="9492" width="3.453125" style="98" customWidth="1"/>
    <col min="9493" max="9494" width="0" style="98" hidden="1" customWidth="1"/>
    <col min="9495" max="9495" width="3.453125" style="98" customWidth="1"/>
    <col min="9496" max="9497" width="0" style="98" hidden="1" customWidth="1"/>
    <col min="9498" max="9519" width="3.453125" style="98" customWidth="1"/>
    <col min="9520" max="9542" width="0" style="98" hidden="1" customWidth="1"/>
    <col min="9543" max="9558" width="3.453125" style="98" customWidth="1"/>
    <col min="9559" max="9560" width="0" style="98" hidden="1" customWidth="1"/>
    <col min="9561" max="9570" width="3.453125" style="98" customWidth="1"/>
    <col min="9571" max="9571" width="3.1796875" style="98" customWidth="1"/>
    <col min="9572" max="9583" width="3.453125" style="98" customWidth="1"/>
    <col min="9584" max="9588" width="0" style="98" hidden="1" customWidth="1"/>
    <col min="9589" max="9589" width="3.453125" style="98" customWidth="1"/>
    <col min="9590" max="9591" width="0" style="98" hidden="1" customWidth="1"/>
    <col min="9592" max="9598" width="3.453125" style="98" customWidth="1"/>
    <col min="9599" max="9604" width="0" style="98" hidden="1" customWidth="1"/>
    <col min="9605" max="9606" width="3.453125" style="98" customWidth="1"/>
    <col min="9607" max="9618" width="0" style="98" hidden="1" customWidth="1"/>
    <col min="9619" max="9621" width="3.453125" style="98" customWidth="1"/>
    <col min="9622" max="9622" width="3.26953125" style="98" customWidth="1"/>
    <col min="9623" max="9623" width="3.81640625" style="98" customWidth="1"/>
    <col min="9624" max="9645" width="4.453125" style="98" customWidth="1"/>
    <col min="9646" max="9646" width="6.1796875" style="98" customWidth="1"/>
    <col min="9647" max="9728" width="9.1796875" style="98"/>
    <col min="9729" max="9729" width="2.81640625" style="98" customWidth="1"/>
    <col min="9730" max="9730" width="9.453125" style="98" customWidth="1"/>
    <col min="9731" max="9731" width="6" style="98" customWidth="1"/>
    <col min="9732" max="9732" width="6.81640625" style="98" customWidth="1"/>
    <col min="9733" max="9733" width="7.26953125" style="98" customWidth="1"/>
    <col min="9734" max="9734" width="8" style="98" customWidth="1"/>
    <col min="9735" max="9735" width="4" style="98" customWidth="1"/>
    <col min="9736" max="9736" width="9.26953125" style="98" customWidth="1"/>
    <col min="9737" max="9745" width="3.453125" style="98" customWidth="1"/>
    <col min="9746" max="9747" width="0" style="98" hidden="1" customWidth="1"/>
    <col min="9748" max="9748" width="3.453125" style="98" customWidth="1"/>
    <col min="9749" max="9750" width="0" style="98" hidden="1" customWidth="1"/>
    <col min="9751" max="9751" width="3.453125" style="98" customWidth="1"/>
    <col min="9752" max="9753" width="0" style="98" hidden="1" customWidth="1"/>
    <col min="9754" max="9775" width="3.453125" style="98" customWidth="1"/>
    <col min="9776" max="9798" width="0" style="98" hidden="1" customWidth="1"/>
    <col min="9799" max="9814" width="3.453125" style="98" customWidth="1"/>
    <col min="9815" max="9816" width="0" style="98" hidden="1" customWidth="1"/>
    <col min="9817" max="9826" width="3.453125" style="98" customWidth="1"/>
    <col min="9827" max="9827" width="3.1796875" style="98" customWidth="1"/>
    <col min="9828" max="9839" width="3.453125" style="98" customWidth="1"/>
    <col min="9840" max="9844" width="0" style="98" hidden="1" customWidth="1"/>
    <col min="9845" max="9845" width="3.453125" style="98" customWidth="1"/>
    <col min="9846" max="9847" width="0" style="98" hidden="1" customWidth="1"/>
    <col min="9848" max="9854" width="3.453125" style="98" customWidth="1"/>
    <col min="9855" max="9860" width="0" style="98" hidden="1" customWidth="1"/>
    <col min="9861" max="9862" width="3.453125" style="98" customWidth="1"/>
    <col min="9863" max="9874" width="0" style="98" hidden="1" customWidth="1"/>
    <col min="9875" max="9877" width="3.453125" style="98" customWidth="1"/>
    <col min="9878" max="9878" width="3.26953125" style="98" customWidth="1"/>
    <col min="9879" max="9879" width="3.81640625" style="98" customWidth="1"/>
    <col min="9880" max="9901" width="4.453125" style="98" customWidth="1"/>
    <col min="9902" max="9902" width="6.1796875" style="98" customWidth="1"/>
    <col min="9903" max="9984" width="9.1796875" style="98"/>
    <col min="9985" max="9985" width="2.81640625" style="98" customWidth="1"/>
    <col min="9986" max="9986" width="9.453125" style="98" customWidth="1"/>
    <col min="9987" max="9987" width="6" style="98" customWidth="1"/>
    <col min="9988" max="9988" width="6.81640625" style="98" customWidth="1"/>
    <col min="9989" max="9989" width="7.26953125" style="98" customWidth="1"/>
    <col min="9990" max="9990" width="8" style="98" customWidth="1"/>
    <col min="9991" max="9991" width="4" style="98" customWidth="1"/>
    <col min="9992" max="9992" width="9.26953125" style="98" customWidth="1"/>
    <col min="9993" max="10001" width="3.453125" style="98" customWidth="1"/>
    <col min="10002" max="10003" width="0" style="98" hidden="1" customWidth="1"/>
    <col min="10004" max="10004" width="3.453125" style="98" customWidth="1"/>
    <col min="10005" max="10006" width="0" style="98" hidden="1" customWidth="1"/>
    <col min="10007" max="10007" width="3.453125" style="98" customWidth="1"/>
    <col min="10008" max="10009" width="0" style="98" hidden="1" customWidth="1"/>
    <col min="10010" max="10031" width="3.453125" style="98" customWidth="1"/>
    <col min="10032" max="10054" width="0" style="98" hidden="1" customWidth="1"/>
    <col min="10055" max="10070" width="3.453125" style="98" customWidth="1"/>
    <col min="10071" max="10072" width="0" style="98" hidden="1" customWidth="1"/>
    <col min="10073" max="10082" width="3.453125" style="98" customWidth="1"/>
    <col min="10083" max="10083" width="3.1796875" style="98" customWidth="1"/>
    <col min="10084" max="10095" width="3.453125" style="98" customWidth="1"/>
    <col min="10096" max="10100" width="0" style="98" hidden="1" customWidth="1"/>
    <col min="10101" max="10101" width="3.453125" style="98" customWidth="1"/>
    <col min="10102" max="10103" width="0" style="98" hidden="1" customWidth="1"/>
    <col min="10104" max="10110" width="3.453125" style="98" customWidth="1"/>
    <col min="10111" max="10116" width="0" style="98" hidden="1" customWidth="1"/>
    <col min="10117" max="10118" width="3.453125" style="98" customWidth="1"/>
    <col min="10119" max="10130" width="0" style="98" hidden="1" customWidth="1"/>
    <col min="10131" max="10133" width="3.453125" style="98" customWidth="1"/>
    <col min="10134" max="10134" width="3.26953125" style="98" customWidth="1"/>
    <col min="10135" max="10135" width="3.81640625" style="98" customWidth="1"/>
    <col min="10136" max="10157" width="4.453125" style="98" customWidth="1"/>
    <col min="10158" max="10158" width="6.1796875" style="98" customWidth="1"/>
    <col min="10159" max="10240" width="9.1796875" style="98"/>
    <col min="10241" max="10241" width="2.81640625" style="98" customWidth="1"/>
    <col min="10242" max="10242" width="9.453125" style="98" customWidth="1"/>
    <col min="10243" max="10243" width="6" style="98" customWidth="1"/>
    <col min="10244" max="10244" width="6.81640625" style="98" customWidth="1"/>
    <col min="10245" max="10245" width="7.26953125" style="98" customWidth="1"/>
    <col min="10246" max="10246" width="8" style="98" customWidth="1"/>
    <col min="10247" max="10247" width="4" style="98" customWidth="1"/>
    <col min="10248" max="10248" width="9.26953125" style="98" customWidth="1"/>
    <col min="10249" max="10257" width="3.453125" style="98" customWidth="1"/>
    <col min="10258" max="10259" width="0" style="98" hidden="1" customWidth="1"/>
    <col min="10260" max="10260" width="3.453125" style="98" customWidth="1"/>
    <col min="10261" max="10262" width="0" style="98" hidden="1" customWidth="1"/>
    <col min="10263" max="10263" width="3.453125" style="98" customWidth="1"/>
    <col min="10264" max="10265" width="0" style="98" hidden="1" customWidth="1"/>
    <col min="10266" max="10287" width="3.453125" style="98" customWidth="1"/>
    <col min="10288" max="10310" width="0" style="98" hidden="1" customWidth="1"/>
    <col min="10311" max="10326" width="3.453125" style="98" customWidth="1"/>
    <col min="10327" max="10328" width="0" style="98" hidden="1" customWidth="1"/>
    <col min="10329" max="10338" width="3.453125" style="98" customWidth="1"/>
    <col min="10339" max="10339" width="3.1796875" style="98" customWidth="1"/>
    <col min="10340" max="10351" width="3.453125" style="98" customWidth="1"/>
    <col min="10352" max="10356" width="0" style="98" hidden="1" customWidth="1"/>
    <col min="10357" max="10357" width="3.453125" style="98" customWidth="1"/>
    <col min="10358" max="10359" width="0" style="98" hidden="1" customWidth="1"/>
    <col min="10360" max="10366" width="3.453125" style="98" customWidth="1"/>
    <col min="10367" max="10372" width="0" style="98" hidden="1" customWidth="1"/>
    <col min="10373" max="10374" width="3.453125" style="98" customWidth="1"/>
    <col min="10375" max="10386" width="0" style="98" hidden="1" customWidth="1"/>
    <col min="10387" max="10389" width="3.453125" style="98" customWidth="1"/>
    <col min="10390" max="10390" width="3.26953125" style="98" customWidth="1"/>
    <col min="10391" max="10391" width="3.81640625" style="98" customWidth="1"/>
    <col min="10392" max="10413" width="4.453125" style="98" customWidth="1"/>
    <col min="10414" max="10414" width="6.1796875" style="98" customWidth="1"/>
    <col min="10415" max="10496" width="9.1796875" style="98"/>
    <col min="10497" max="10497" width="2.81640625" style="98" customWidth="1"/>
    <col min="10498" max="10498" width="9.453125" style="98" customWidth="1"/>
    <col min="10499" max="10499" width="6" style="98" customWidth="1"/>
    <col min="10500" max="10500" width="6.81640625" style="98" customWidth="1"/>
    <col min="10501" max="10501" width="7.26953125" style="98" customWidth="1"/>
    <col min="10502" max="10502" width="8" style="98" customWidth="1"/>
    <col min="10503" max="10503" width="4" style="98" customWidth="1"/>
    <col min="10504" max="10504" width="9.26953125" style="98" customWidth="1"/>
    <col min="10505" max="10513" width="3.453125" style="98" customWidth="1"/>
    <col min="10514" max="10515" width="0" style="98" hidden="1" customWidth="1"/>
    <col min="10516" max="10516" width="3.453125" style="98" customWidth="1"/>
    <col min="10517" max="10518" width="0" style="98" hidden="1" customWidth="1"/>
    <col min="10519" max="10519" width="3.453125" style="98" customWidth="1"/>
    <col min="10520" max="10521" width="0" style="98" hidden="1" customWidth="1"/>
    <col min="10522" max="10543" width="3.453125" style="98" customWidth="1"/>
    <col min="10544" max="10566" width="0" style="98" hidden="1" customWidth="1"/>
    <col min="10567" max="10582" width="3.453125" style="98" customWidth="1"/>
    <col min="10583" max="10584" width="0" style="98" hidden="1" customWidth="1"/>
    <col min="10585" max="10594" width="3.453125" style="98" customWidth="1"/>
    <col min="10595" max="10595" width="3.1796875" style="98" customWidth="1"/>
    <col min="10596" max="10607" width="3.453125" style="98" customWidth="1"/>
    <col min="10608" max="10612" width="0" style="98" hidden="1" customWidth="1"/>
    <col min="10613" max="10613" width="3.453125" style="98" customWidth="1"/>
    <col min="10614" max="10615" width="0" style="98" hidden="1" customWidth="1"/>
    <col min="10616" max="10622" width="3.453125" style="98" customWidth="1"/>
    <col min="10623" max="10628" width="0" style="98" hidden="1" customWidth="1"/>
    <col min="10629" max="10630" width="3.453125" style="98" customWidth="1"/>
    <col min="10631" max="10642" width="0" style="98" hidden="1" customWidth="1"/>
    <col min="10643" max="10645" width="3.453125" style="98" customWidth="1"/>
    <col min="10646" max="10646" width="3.26953125" style="98" customWidth="1"/>
    <col min="10647" max="10647" width="3.81640625" style="98" customWidth="1"/>
    <col min="10648" max="10669" width="4.453125" style="98" customWidth="1"/>
    <col min="10670" max="10670" width="6.1796875" style="98" customWidth="1"/>
    <col min="10671" max="10752" width="9.1796875" style="98"/>
    <col min="10753" max="10753" width="2.81640625" style="98" customWidth="1"/>
    <col min="10754" max="10754" width="9.453125" style="98" customWidth="1"/>
    <col min="10755" max="10755" width="6" style="98" customWidth="1"/>
    <col min="10756" max="10756" width="6.81640625" style="98" customWidth="1"/>
    <col min="10757" max="10757" width="7.26953125" style="98" customWidth="1"/>
    <col min="10758" max="10758" width="8" style="98" customWidth="1"/>
    <col min="10759" max="10759" width="4" style="98" customWidth="1"/>
    <col min="10760" max="10760" width="9.26953125" style="98" customWidth="1"/>
    <col min="10761" max="10769" width="3.453125" style="98" customWidth="1"/>
    <col min="10770" max="10771" width="0" style="98" hidden="1" customWidth="1"/>
    <col min="10772" max="10772" width="3.453125" style="98" customWidth="1"/>
    <col min="10773" max="10774" width="0" style="98" hidden="1" customWidth="1"/>
    <col min="10775" max="10775" width="3.453125" style="98" customWidth="1"/>
    <col min="10776" max="10777" width="0" style="98" hidden="1" customWidth="1"/>
    <col min="10778" max="10799" width="3.453125" style="98" customWidth="1"/>
    <col min="10800" max="10822" width="0" style="98" hidden="1" customWidth="1"/>
    <col min="10823" max="10838" width="3.453125" style="98" customWidth="1"/>
    <col min="10839" max="10840" width="0" style="98" hidden="1" customWidth="1"/>
    <col min="10841" max="10850" width="3.453125" style="98" customWidth="1"/>
    <col min="10851" max="10851" width="3.1796875" style="98" customWidth="1"/>
    <col min="10852" max="10863" width="3.453125" style="98" customWidth="1"/>
    <col min="10864" max="10868" width="0" style="98" hidden="1" customWidth="1"/>
    <col min="10869" max="10869" width="3.453125" style="98" customWidth="1"/>
    <col min="10870" max="10871" width="0" style="98" hidden="1" customWidth="1"/>
    <col min="10872" max="10878" width="3.453125" style="98" customWidth="1"/>
    <col min="10879" max="10884" width="0" style="98" hidden="1" customWidth="1"/>
    <col min="10885" max="10886" width="3.453125" style="98" customWidth="1"/>
    <col min="10887" max="10898" width="0" style="98" hidden="1" customWidth="1"/>
    <col min="10899" max="10901" width="3.453125" style="98" customWidth="1"/>
    <col min="10902" max="10902" width="3.26953125" style="98" customWidth="1"/>
    <col min="10903" max="10903" width="3.81640625" style="98" customWidth="1"/>
    <col min="10904" max="10925" width="4.453125" style="98" customWidth="1"/>
    <col min="10926" max="10926" width="6.1796875" style="98" customWidth="1"/>
    <col min="10927" max="11008" width="9.1796875" style="98"/>
    <col min="11009" max="11009" width="2.81640625" style="98" customWidth="1"/>
    <col min="11010" max="11010" width="9.453125" style="98" customWidth="1"/>
    <col min="11011" max="11011" width="6" style="98" customWidth="1"/>
    <col min="11012" max="11012" width="6.81640625" style="98" customWidth="1"/>
    <col min="11013" max="11013" width="7.26953125" style="98" customWidth="1"/>
    <col min="11014" max="11014" width="8" style="98" customWidth="1"/>
    <col min="11015" max="11015" width="4" style="98" customWidth="1"/>
    <col min="11016" max="11016" width="9.26953125" style="98" customWidth="1"/>
    <col min="11017" max="11025" width="3.453125" style="98" customWidth="1"/>
    <col min="11026" max="11027" width="0" style="98" hidden="1" customWidth="1"/>
    <col min="11028" max="11028" width="3.453125" style="98" customWidth="1"/>
    <col min="11029" max="11030" width="0" style="98" hidden="1" customWidth="1"/>
    <col min="11031" max="11031" width="3.453125" style="98" customWidth="1"/>
    <col min="11032" max="11033" width="0" style="98" hidden="1" customWidth="1"/>
    <col min="11034" max="11055" width="3.453125" style="98" customWidth="1"/>
    <col min="11056" max="11078" width="0" style="98" hidden="1" customWidth="1"/>
    <col min="11079" max="11094" width="3.453125" style="98" customWidth="1"/>
    <col min="11095" max="11096" width="0" style="98" hidden="1" customWidth="1"/>
    <col min="11097" max="11106" width="3.453125" style="98" customWidth="1"/>
    <col min="11107" max="11107" width="3.1796875" style="98" customWidth="1"/>
    <col min="11108" max="11119" width="3.453125" style="98" customWidth="1"/>
    <col min="11120" max="11124" width="0" style="98" hidden="1" customWidth="1"/>
    <col min="11125" max="11125" width="3.453125" style="98" customWidth="1"/>
    <col min="11126" max="11127" width="0" style="98" hidden="1" customWidth="1"/>
    <col min="11128" max="11134" width="3.453125" style="98" customWidth="1"/>
    <col min="11135" max="11140" width="0" style="98" hidden="1" customWidth="1"/>
    <col min="11141" max="11142" width="3.453125" style="98" customWidth="1"/>
    <col min="11143" max="11154" width="0" style="98" hidden="1" customWidth="1"/>
    <col min="11155" max="11157" width="3.453125" style="98" customWidth="1"/>
    <col min="11158" max="11158" width="3.26953125" style="98" customWidth="1"/>
    <col min="11159" max="11159" width="3.81640625" style="98" customWidth="1"/>
    <col min="11160" max="11181" width="4.453125" style="98" customWidth="1"/>
    <col min="11182" max="11182" width="6.1796875" style="98" customWidth="1"/>
    <col min="11183" max="11264" width="9.1796875" style="98"/>
    <col min="11265" max="11265" width="2.81640625" style="98" customWidth="1"/>
    <col min="11266" max="11266" width="9.453125" style="98" customWidth="1"/>
    <col min="11267" max="11267" width="6" style="98" customWidth="1"/>
    <col min="11268" max="11268" width="6.81640625" style="98" customWidth="1"/>
    <col min="11269" max="11269" width="7.26953125" style="98" customWidth="1"/>
    <col min="11270" max="11270" width="8" style="98" customWidth="1"/>
    <col min="11271" max="11271" width="4" style="98" customWidth="1"/>
    <col min="11272" max="11272" width="9.26953125" style="98" customWidth="1"/>
    <col min="11273" max="11281" width="3.453125" style="98" customWidth="1"/>
    <col min="11282" max="11283" width="0" style="98" hidden="1" customWidth="1"/>
    <col min="11284" max="11284" width="3.453125" style="98" customWidth="1"/>
    <col min="11285" max="11286" width="0" style="98" hidden="1" customWidth="1"/>
    <col min="11287" max="11287" width="3.453125" style="98" customWidth="1"/>
    <col min="11288" max="11289" width="0" style="98" hidden="1" customWidth="1"/>
    <col min="11290" max="11311" width="3.453125" style="98" customWidth="1"/>
    <col min="11312" max="11334" width="0" style="98" hidden="1" customWidth="1"/>
    <col min="11335" max="11350" width="3.453125" style="98" customWidth="1"/>
    <col min="11351" max="11352" width="0" style="98" hidden="1" customWidth="1"/>
    <col min="11353" max="11362" width="3.453125" style="98" customWidth="1"/>
    <col min="11363" max="11363" width="3.1796875" style="98" customWidth="1"/>
    <col min="11364" max="11375" width="3.453125" style="98" customWidth="1"/>
    <col min="11376" max="11380" width="0" style="98" hidden="1" customWidth="1"/>
    <col min="11381" max="11381" width="3.453125" style="98" customWidth="1"/>
    <col min="11382" max="11383" width="0" style="98" hidden="1" customWidth="1"/>
    <col min="11384" max="11390" width="3.453125" style="98" customWidth="1"/>
    <col min="11391" max="11396" width="0" style="98" hidden="1" customWidth="1"/>
    <col min="11397" max="11398" width="3.453125" style="98" customWidth="1"/>
    <col min="11399" max="11410" width="0" style="98" hidden="1" customWidth="1"/>
    <col min="11411" max="11413" width="3.453125" style="98" customWidth="1"/>
    <col min="11414" max="11414" width="3.26953125" style="98" customWidth="1"/>
    <col min="11415" max="11415" width="3.81640625" style="98" customWidth="1"/>
    <col min="11416" max="11437" width="4.453125" style="98" customWidth="1"/>
    <col min="11438" max="11438" width="6.1796875" style="98" customWidth="1"/>
    <col min="11439" max="11520" width="9.1796875" style="98"/>
    <col min="11521" max="11521" width="2.81640625" style="98" customWidth="1"/>
    <col min="11522" max="11522" width="9.453125" style="98" customWidth="1"/>
    <col min="11523" max="11523" width="6" style="98" customWidth="1"/>
    <col min="11524" max="11524" width="6.81640625" style="98" customWidth="1"/>
    <col min="11525" max="11525" width="7.26953125" style="98" customWidth="1"/>
    <col min="11526" max="11526" width="8" style="98" customWidth="1"/>
    <col min="11527" max="11527" width="4" style="98" customWidth="1"/>
    <col min="11528" max="11528" width="9.26953125" style="98" customWidth="1"/>
    <col min="11529" max="11537" width="3.453125" style="98" customWidth="1"/>
    <col min="11538" max="11539" width="0" style="98" hidden="1" customWidth="1"/>
    <col min="11540" max="11540" width="3.453125" style="98" customWidth="1"/>
    <col min="11541" max="11542" width="0" style="98" hidden="1" customWidth="1"/>
    <col min="11543" max="11543" width="3.453125" style="98" customWidth="1"/>
    <col min="11544" max="11545" width="0" style="98" hidden="1" customWidth="1"/>
    <col min="11546" max="11567" width="3.453125" style="98" customWidth="1"/>
    <col min="11568" max="11590" width="0" style="98" hidden="1" customWidth="1"/>
    <col min="11591" max="11606" width="3.453125" style="98" customWidth="1"/>
    <col min="11607" max="11608" width="0" style="98" hidden="1" customWidth="1"/>
    <col min="11609" max="11618" width="3.453125" style="98" customWidth="1"/>
    <col min="11619" max="11619" width="3.1796875" style="98" customWidth="1"/>
    <col min="11620" max="11631" width="3.453125" style="98" customWidth="1"/>
    <col min="11632" max="11636" width="0" style="98" hidden="1" customWidth="1"/>
    <col min="11637" max="11637" width="3.453125" style="98" customWidth="1"/>
    <col min="11638" max="11639" width="0" style="98" hidden="1" customWidth="1"/>
    <col min="11640" max="11646" width="3.453125" style="98" customWidth="1"/>
    <col min="11647" max="11652" width="0" style="98" hidden="1" customWidth="1"/>
    <col min="11653" max="11654" width="3.453125" style="98" customWidth="1"/>
    <col min="11655" max="11666" width="0" style="98" hidden="1" customWidth="1"/>
    <col min="11667" max="11669" width="3.453125" style="98" customWidth="1"/>
    <col min="11670" max="11670" width="3.26953125" style="98" customWidth="1"/>
    <col min="11671" max="11671" width="3.81640625" style="98" customWidth="1"/>
    <col min="11672" max="11693" width="4.453125" style="98" customWidth="1"/>
    <col min="11694" max="11694" width="6.1796875" style="98" customWidth="1"/>
    <col min="11695" max="11776" width="9.1796875" style="98"/>
    <col min="11777" max="11777" width="2.81640625" style="98" customWidth="1"/>
    <col min="11778" max="11778" width="9.453125" style="98" customWidth="1"/>
    <col min="11779" max="11779" width="6" style="98" customWidth="1"/>
    <col min="11780" max="11780" width="6.81640625" style="98" customWidth="1"/>
    <col min="11781" max="11781" width="7.26953125" style="98" customWidth="1"/>
    <col min="11782" max="11782" width="8" style="98" customWidth="1"/>
    <col min="11783" max="11783" width="4" style="98" customWidth="1"/>
    <col min="11784" max="11784" width="9.26953125" style="98" customWidth="1"/>
    <col min="11785" max="11793" width="3.453125" style="98" customWidth="1"/>
    <col min="11794" max="11795" width="0" style="98" hidden="1" customWidth="1"/>
    <col min="11796" max="11796" width="3.453125" style="98" customWidth="1"/>
    <col min="11797" max="11798" width="0" style="98" hidden="1" customWidth="1"/>
    <col min="11799" max="11799" width="3.453125" style="98" customWidth="1"/>
    <col min="11800" max="11801" width="0" style="98" hidden="1" customWidth="1"/>
    <col min="11802" max="11823" width="3.453125" style="98" customWidth="1"/>
    <col min="11824" max="11846" width="0" style="98" hidden="1" customWidth="1"/>
    <col min="11847" max="11862" width="3.453125" style="98" customWidth="1"/>
    <col min="11863" max="11864" width="0" style="98" hidden="1" customWidth="1"/>
    <col min="11865" max="11874" width="3.453125" style="98" customWidth="1"/>
    <col min="11875" max="11875" width="3.1796875" style="98" customWidth="1"/>
    <col min="11876" max="11887" width="3.453125" style="98" customWidth="1"/>
    <col min="11888" max="11892" width="0" style="98" hidden="1" customWidth="1"/>
    <col min="11893" max="11893" width="3.453125" style="98" customWidth="1"/>
    <col min="11894" max="11895" width="0" style="98" hidden="1" customWidth="1"/>
    <col min="11896" max="11902" width="3.453125" style="98" customWidth="1"/>
    <col min="11903" max="11908" width="0" style="98" hidden="1" customWidth="1"/>
    <col min="11909" max="11910" width="3.453125" style="98" customWidth="1"/>
    <col min="11911" max="11922" width="0" style="98" hidden="1" customWidth="1"/>
    <col min="11923" max="11925" width="3.453125" style="98" customWidth="1"/>
    <col min="11926" max="11926" width="3.26953125" style="98" customWidth="1"/>
    <col min="11927" max="11927" width="3.81640625" style="98" customWidth="1"/>
    <col min="11928" max="11949" width="4.453125" style="98" customWidth="1"/>
    <col min="11950" max="11950" width="6.1796875" style="98" customWidth="1"/>
    <col min="11951" max="12032" width="9.1796875" style="98"/>
    <col min="12033" max="12033" width="2.81640625" style="98" customWidth="1"/>
    <col min="12034" max="12034" width="9.453125" style="98" customWidth="1"/>
    <col min="12035" max="12035" width="6" style="98" customWidth="1"/>
    <col min="12036" max="12036" width="6.81640625" style="98" customWidth="1"/>
    <col min="12037" max="12037" width="7.26953125" style="98" customWidth="1"/>
    <col min="12038" max="12038" width="8" style="98" customWidth="1"/>
    <col min="12039" max="12039" width="4" style="98" customWidth="1"/>
    <col min="12040" max="12040" width="9.26953125" style="98" customWidth="1"/>
    <col min="12041" max="12049" width="3.453125" style="98" customWidth="1"/>
    <col min="12050" max="12051" width="0" style="98" hidden="1" customWidth="1"/>
    <col min="12052" max="12052" width="3.453125" style="98" customWidth="1"/>
    <col min="12053" max="12054" width="0" style="98" hidden="1" customWidth="1"/>
    <col min="12055" max="12055" width="3.453125" style="98" customWidth="1"/>
    <col min="12056" max="12057" width="0" style="98" hidden="1" customWidth="1"/>
    <col min="12058" max="12079" width="3.453125" style="98" customWidth="1"/>
    <col min="12080" max="12102" width="0" style="98" hidden="1" customWidth="1"/>
    <col min="12103" max="12118" width="3.453125" style="98" customWidth="1"/>
    <col min="12119" max="12120" width="0" style="98" hidden="1" customWidth="1"/>
    <col min="12121" max="12130" width="3.453125" style="98" customWidth="1"/>
    <col min="12131" max="12131" width="3.1796875" style="98" customWidth="1"/>
    <col min="12132" max="12143" width="3.453125" style="98" customWidth="1"/>
    <col min="12144" max="12148" width="0" style="98" hidden="1" customWidth="1"/>
    <col min="12149" max="12149" width="3.453125" style="98" customWidth="1"/>
    <col min="12150" max="12151" width="0" style="98" hidden="1" customWidth="1"/>
    <col min="12152" max="12158" width="3.453125" style="98" customWidth="1"/>
    <col min="12159" max="12164" width="0" style="98" hidden="1" customWidth="1"/>
    <col min="12165" max="12166" width="3.453125" style="98" customWidth="1"/>
    <col min="12167" max="12178" width="0" style="98" hidden="1" customWidth="1"/>
    <col min="12179" max="12181" width="3.453125" style="98" customWidth="1"/>
    <col min="12182" max="12182" width="3.26953125" style="98" customWidth="1"/>
    <col min="12183" max="12183" width="3.81640625" style="98" customWidth="1"/>
    <col min="12184" max="12205" width="4.453125" style="98" customWidth="1"/>
    <col min="12206" max="12206" width="6.1796875" style="98" customWidth="1"/>
    <col min="12207" max="12288" width="9.1796875" style="98"/>
    <col min="12289" max="12289" width="2.81640625" style="98" customWidth="1"/>
    <col min="12290" max="12290" width="9.453125" style="98" customWidth="1"/>
    <col min="12291" max="12291" width="6" style="98" customWidth="1"/>
    <col min="12292" max="12292" width="6.81640625" style="98" customWidth="1"/>
    <col min="12293" max="12293" width="7.26953125" style="98" customWidth="1"/>
    <col min="12294" max="12294" width="8" style="98" customWidth="1"/>
    <col min="12295" max="12295" width="4" style="98" customWidth="1"/>
    <col min="12296" max="12296" width="9.26953125" style="98" customWidth="1"/>
    <col min="12297" max="12305" width="3.453125" style="98" customWidth="1"/>
    <col min="12306" max="12307" width="0" style="98" hidden="1" customWidth="1"/>
    <col min="12308" max="12308" width="3.453125" style="98" customWidth="1"/>
    <col min="12309" max="12310" width="0" style="98" hidden="1" customWidth="1"/>
    <col min="12311" max="12311" width="3.453125" style="98" customWidth="1"/>
    <col min="12312" max="12313" width="0" style="98" hidden="1" customWidth="1"/>
    <col min="12314" max="12335" width="3.453125" style="98" customWidth="1"/>
    <col min="12336" max="12358" width="0" style="98" hidden="1" customWidth="1"/>
    <col min="12359" max="12374" width="3.453125" style="98" customWidth="1"/>
    <col min="12375" max="12376" width="0" style="98" hidden="1" customWidth="1"/>
    <col min="12377" max="12386" width="3.453125" style="98" customWidth="1"/>
    <col min="12387" max="12387" width="3.1796875" style="98" customWidth="1"/>
    <col min="12388" max="12399" width="3.453125" style="98" customWidth="1"/>
    <col min="12400" max="12404" width="0" style="98" hidden="1" customWidth="1"/>
    <col min="12405" max="12405" width="3.453125" style="98" customWidth="1"/>
    <col min="12406" max="12407" width="0" style="98" hidden="1" customWidth="1"/>
    <col min="12408" max="12414" width="3.453125" style="98" customWidth="1"/>
    <col min="12415" max="12420" width="0" style="98" hidden="1" customWidth="1"/>
    <col min="12421" max="12422" width="3.453125" style="98" customWidth="1"/>
    <col min="12423" max="12434" width="0" style="98" hidden="1" customWidth="1"/>
    <col min="12435" max="12437" width="3.453125" style="98" customWidth="1"/>
    <col min="12438" max="12438" width="3.26953125" style="98" customWidth="1"/>
    <col min="12439" max="12439" width="3.81640625" style="98" customWidth="1"/>
    <col min="12440" max="12461" width="4.453125" style="98" customWidth="1"/>
    <col min="12462" max="12462" width="6.1796875" style="98" customWidth="1"/>
    <col min="12463" max="12544" width="9.1796875" style="98"/>
    <col min="12545" max="12545" width="2.81640625" style="98" customWidth="1"/>
    <col min="12546" max="12546" width="9.453125" style="98" customWidth="1"/>
    <col min="12547" max="12547" width="6" style="98" customWidth="1"/>
    <col min="12548" max="12548" width="6.81640625" style="98" customWidth="1"/>
    <col min="12549" max="12549" width="7.26953125" style="98" customWidth="1"/>
    <col min="12550" max="12550" width="8" style="98" customWidth="1"/>
    <col min="12551" max="12551" width="4" style="98" customWidth="1"/>
    <col min="12552" max="12552" width="9.26953125" style="98" customWidth="1"/>
    <col min="12553" max="12561" width="3.453125" style="98" customWidth="1"/>
    <col min="12562" max="12563" width="0" style="98" hidden="1" customWidth="1"/>
    <col min="12564" max="12564" width="3.453125" style="98" customWidth="1"/>
    <col min="12565" max="12566" width="0" style="98" hidden="1" customWidth="1"/>
    <col min="12567" max="12567" width="3.453125" style="98" customWidth="1"/>
    <col min="12568" max="12569" width="0" style="98" hidden="1" customWidth="1"/>
    <col min="12570" max="12591" width="3.453125" style="98" customWidth="1"/>
    <col min="12592" max="12614" width="0" style="98" hidden="1" customWidth="1"/>
    <col min="12615" max="12630" width="3.453125" style="98" customWidth="1"/>
    <col min="12631" max="12632" width="0" style="98" hidden="1" customWidth="1"/>
    <col min="12633" max="12642" width="3.453125" style="98" customWidth="1"/>
    <col min="12643" max="12643" width="3.1796875" style="98" customWidth="1"/>
    <col min="12644" max="12655" width="3.453125" style="98" customWidth="1"/>
    <col min="12656" max="12660" width="0" style="98" hidden="1" customWidth="1"/>
    <col min="12661" max="12661" width="3.453125" style="98" customWidth="1"/>
    <col min="12662" max="12663" width="0" style="98" hidden="1" customWidth="1"/>
    <col min="12664" max="12670" width="3.453125" style="98" customWidth="1"/>
    <col min="12671" max="12676" width="0" style="98" hidden="1" customWidth="1"/>
    <col min="12677" max="12678" width="3.453125" style="98" customWidth="1"/>
    <col min="12679" max="12690" width="0" style="98" hidden="1" customWidth="1"/>
    <col min="12691" max="12693" width="3.453125" style="98" customWidth="1"/>
    <col min="12694" max="12694" width="3.26953125" style="98" customWidth="1"/>
    <col min="12695" max="12695" width="3.81640625" style="98" customWidth="1"/>
    <col min="12696" max="12717" width="4.453125" style="98" customWidth="1"/>
    <col min="12718" max="12718" width="6.1796875" style="98" customWidth="1"/>
    <col min="12719" max="12800" width="9.1796875" style="98"/>
    <col min="12801" max="12801" width="2.81640625" style="98" customWidth="1"/>
    <col min="12802" max="12802" width="9.453125" style="98" customWidth="1"/>
    <col min="12803" max="12803" width="6" style="98" customWidth="1"/>
    <col min="12804" max="12804" width="6.81640625" style="98" customWidth="1"/>
    <col min="12805" max="12805" width="7.26953125" style="98" customWidth="1"/>
    <col min="12806" max="12806" width="8" style="98" customWidth="1"/>
    <col min="12807" max="12807" width="4" style="98" customWidth="1"/>
    <col min="12808" max="12808" width="9.26953125" style="98" customWidth="1"/>
    <col min="12809" max="12817" width="3.453125" style="98" customWidth="1"/>
    <col min="12818" max="12819" width="0" style="98" hidden="1" customWidth="1"/>
    <col min="12820" max="12820" width="3.453125" style="98" customWidth="1"/>
    <col min="12821" max="12822" width="0" style="98" hidden="1" customWidth="1"/>
    <col min="12823" max="12823" width="3.453125" style="98" customWidth="1"/>
    <col min="12824" max="12825" width="0" style="98" hidden="1" customWidth="1"/>
    <col min="12826" max="12847" width="3.453125" style="98" customWidth="1"/>
    <col min="12848" max="12870" width="0" style="98" hidden="1" customWidth="1"/>
    <col min="12871" max="12886" width="3.453125" style="98" customWidth="1"/>
    <col min="12887" max="12888" width="0" style="98" hidden="1" customWidth="1"/>
    <col min="12889" max="12898" width="3.453125" style="98" customWidth="1"/>
    <col min="12899" max="12899" width="3.1796875" style="98" customWidth="1"/>
    <col min="12900" max="12911" width="3.453125" style="98" customWidth="1"/>
    <col min="12912" max="12916" width="0" style="98" hidden="1" customWidth="1"/>
    <col min="12917" max="12917" width="3.453125" style="98" customWidth="1"/>
    <col min="12918" max="12919" width="0" style="98" hidden="1" customWidth="1"/>
    <col min="12920" max="12926" width="3.453125" style="98" customWidth="1"/>
    <col min="12927" max="12932" width="0" style="98" hidden="1" customWidth="1"/>
    <col min="12933" max="12934" width="3.453125" style="98" customWidth="1"/>
    <col min="12935" max="12946" width="0" style="98" hidden="1" customWidth="1"/>
    <col min="12947" max="12949" width="3.453125" style="98" customWidth="1"/>
    <col min="12950" max="12950" width="3.26953125" style="98" customWidth="1"/>
    <col min="12951" max="12951" width="3.81640625" style="98" customWidth="1"/>
    <col min="12952" max="12973" width="4.453125" style="98" customWidth="1"/>
    <col min="12974" max="12974" width="6.1796875" style="98" customWidth="1"/>
    <col min="12975" max="13056" width="9.1796875" style="98"/>
    <col min="13057" max="13057" width="2.81640625" style="98" customWidth="1"/>
    <col min="13058" max="13058" width="9.453125" style="98" customWidth="1"/>
    <col min="13059" max="13059" width="6" style="98" customWidth="1"/>
    <col min="13060" max="13060" width="6.81640625" style="98" customWidth="1"/>
    <col min="13061" max="13061" width="7.26953125" style="98" customWidth="1"/>
    <col min="13062" max="13062" width="8" style="98" customWidth="1"/>
    <col min="13063" max="13063" width="4" style="98" customWidth="1"/>
    <col min="13064" max="13064" width="9.26953125" style="98" customWidth="1"/>
    <col min="13065" max="13073" width="3.453125" style="98" customWidth="1"/>
    <col min="13074" max="13075" width="0" style="98" hidden="1" customWidth="1"/>
    <col min="13076" max="13076" width="3.453125" style="98" customWidth="1"/>
    <col min="13077" max="13078" width="0" style="98" hidden="1" customWidth="1"/>
    <col min="13079" max="13079" width="3.453125" style="98" customWidth="1"/>
    <col min="13080" max="13081" width="0" style="98" hidden="1" customWidth="1"/>
    <col min="13082" max="13103" width="3.453125" style="98" customWidth="1"/>
    <col min="13104" max="13126" width="0" style="98" hidden="1" customWidth="1"/>
    <col min="13127" max="13142" width="3.453125" style="98" customWidth="1"/>
    <col min="13143" max="13144" width="0" style="98" hidden="1" customWidth="1"/>
    <col min="13145" max="13154" width="3.453125" style="98" customWidth="1"/>
    <col min="13155" max="13155" width="3.1796875" style="98" customWidth="1"/>
    <col min="13156" max="13167" width="3.453125" style="98" customWidth="1"/>
    <col min="13168" max="13172" width="0" style="98" hidden="1" customWidth="1"/>
    <col min="13173" max="13173" width="3.453125" style="98" customWidth="1"/>
    <col min="13174" max="13175" width="0" style="98" hidden="1" customWidth="1"/>
    <col min="13176" max="13182" width="3.453125" style="98" customWidth="1"/>
    <col min="13183" max="13188" width="0" style="98" hidden="1" customWidth="1"/>
    <col min="13189" max="13190" width="3.453125" style="98" customWidth="1"/>
    <col min="13191" max="13202" width="0" style="98" hidden="1" customWidth="1"/>
    <col min="13203" max="13205" width="3.453125" style="98" customWidth="1"/>
    <col min="13206" max="13206" width="3.26953125" style="98" customWidth="1"/>
    <col min="13207" max="13207" width="3.81640625" style="98" customWidth="1"/>
    <col min="13208" max="13229" width="4.453125" style="98" customWidth="1"/>
    <col min="13230" max="13230" width="6.1796875" style="98" customWidth="1"/>
    <col min="13231" max="13312" width="9.1796875" style="98"/>
    <col min="13313" max="13313" width="2.81640625" style="98" customWidth="1"/>
    <col min="13314" max="13314" width="9.453125" style="98" customWidth="1"/>
    <col min="13315" max="13315" width="6" style="98" customWidth="1"/>
    <col min="13316" max="13316" width="6.81640625" style="98" customWidth="1"/>
    <col min="13317" max="13317" width="7.26953125" style="98" customWidth="1"/>
    <col min="13318" max="13318" width="8" style="98" customWidth="1"/>
    <col min="13319" max="13319" width="4" style="98" customWidth="1"/>
    <col min="13320" max="13320" width="9.26953125" style="98" customWidth="1"/>
    <col min="13321" max="13329" width="3.453125" style="98" customWidth="1"/>
    <col min="13330" max="13331" width="0" style="98" hidden="1" customWidth="1"/>
    <col min="13332" max="13332" width="3.453125" style="98" customWidth="1"/>
    <col min="13333" max="13334" width="0" style="98" hidden="1" customWidth="1"/>
    <col min="13335" max="13335" width="3.453125" style="98" customWidth="1"/>
    <col min="13336" max="13337" width="0" style="98" hidden="1" customWidth="1"/>
    <col min="13338" max="13359" width="3.453125" style="98" customWidth="1"/>
    <col min="13360" max="13382" width="0" style="98" hidden="1" customWidth="1"/>
    <col min="13383" max="13398" width="3.453125" style="98" customWidth="1"/>
    <col min="13399" max="13400" width="0" style="98" hidden="1" customWidth="1"/>
    <col min="13401" max="13410" width="3.453125" style="98" customWidth="1"/>
    <col min="13411" max="13411" width="3.1796875" style="98" customWidth="1"/>
    <col min="13412" max="13423" width="3.453125" style="98" customWidth="1"/>
    <col min="13424" max="13428" width="0" style="98" hidden="1" customWidth="1"/>
    <col min="13429" max="13429" width="3.453125" style="98" customWidth="1"/>
    <col min="13430" max="13431" width="0" style="98" hidden="1" customWidth="1"/>
    <col min="13432" max="13438" width="3.453125" style="98" customWidth="1"/>
    <col min="13439" max="13444" width="0" style="98" hidden="1" customWidth="1"/>
    <col min="13445" max="13446" width="3.453125" style="98" customWidth="1"/>
    <col min="13447" max="13458" width="0" style="98" hidden="1" customWidth="1"/>
    <col min="13459" max="13461" width="3.453125" style="98" customWidth="1"/>
    <col min="13462" max="13462" width="3.26953125" style="98" customWidth="1"/>
    <col min="13463" max="13463" width="3.81640625" style="98" customWidth="1"/>
    <col min="13464" max="13485" width="4.453125" style="98" customWidth="1"/>
    <col min="13486" max="13486" width="6.1796875" style="98" customWidth="1"/>
    <col min="13487" max="13568" width="9.1796875" style="98"/>
    <col min="13569" max="13569" width="2.81640625" style="98" customWidth="1"/>
    <col min="13570" max="13570" width="9.453125" style="98" customWidth="1"/>
    <col min="13571" max="13571" width="6" style="98" customWidth="1"/>
    <col min="13572" max="13572" width="6.81640625" style="98" customWidth="1"/>
    <col min="13573" max="13573" width="7.26953125" style="98" customWidth="1"/>
    <col min="13574" max="13574" width="8" style="98" customWidth="1"/>
    <col min="13575" max="13575" width="4" style="98" customWidth="1"/>
    <col min="13576" max="13576" width="9.26953125" style="98" customWidth="1"/>
    <col min="13577" max="13585" width="3.453125" style="98" customWidth="1"/>
    <col min="13586" max="13587" width="0" style="98" hidden="1" customWidth="1"/>
    <col min="13588" max="13588" width="3.453125" style="98" customWidth="1"/>
    <col min="13589" max="13590" width="0" style="98" hidden="1" customWidth="1"/>
    <col min="13591" max="13591" width="3.453125" style="98" customWidth="1"/>
    <col min="13592" max="13593" width="0" style="98" hidden="1" customWidth="1"/>
    <col min="13594" max="13615" width="3.453125" style="98" customWidth="1"/>
    <col min="13616" max="13638" width="0" style="98" hidden="1" customWidth="1"/>
    <col min="13639" max="13654" width="3.453125" style="98" customWidth="1"/>
    <col min="13655" max="13656" width="0" style="98" hidden="1" customWidth="1"/>
    <col min="13657" max="13666" width="3.453125" style="98" customWidth="1"/>
    <col min="13667" max="13667" width="3.1796875" style="98" customWidth="1"/>
    <col min="13668" max="13679" width="3.453125" style="98" customWidth="1"/>
    <col min="13680" max="13684" width="0" style="98" hidden="1" customWidth="1"/>
    <col min="13685" max="13685" width="3.453125" style="98" customWidth="1"/>
    <col min="13686" max="13687" width="0" style="98" hidden="1" customWidth="1"/>
    <col min="13688" max="13694" width="3.453125" style="98" customWidth="1"/>
    <col min="13695" max="13700" width="0" style="98" hidden="1" customWidth="1"/>
    <col min="13701" max="13702" width="3.453125" style="98" customWidth="1"/>
    <col min="13703" max="13714" width="0" style="98" hidden="1" customWidth="1"/>
    <col min="13715" max="13717" width="3.453125" style="98" customWidth="1"/>
    <col min="13718" max="13718" width="3.26953125" style="98" customWidth="1"/>
    <col min="13719" max="13719" width="3.81640625" style="98" customWidth="1"/>
    <col min="13720" max="13741" width="4.453125" style="98" customWidth="1"/>
    <col min="13742" max="13742" width="6.1796875" style="98" customWidth="1"/>
    <col min="13743" max="13824" width="9.1796875" style="98"/>
    <col min="13825" max="13825" width="2.81640625" style="98" customWidth="1"/>
    <col min="13826" max="13826" width="9.453125" style="98" customWidth="1"/>
    <col min="13827" max="13827" width="6" style="98" customWidth="1"/>
    <col min="13828" max="13828" width="6.81640625" style="98" customWidth="1"/>
    <col min="13829" max="13829" width="7.26953125" style="98" customWidth="1"/>
    <col min="13830" max="13830" width="8" style="98" customWidth="1"/>
    <col min="13831" max="13831" width="4" style="98" customWidth="1"/>
    <col min="13832" max="13832" width="9.26953125" style="98" customWidth="1"/>
    <col min="13833" max="13841" width="3.453125" style="98" customWidth="1"/>
    <col min="13842" max="13843" width="0" style="98" hidden="1" customWidth="1"/>
    <col min="13844" max="13844" width="3.453125" style="98" customWidth="1"/>
    <col min="13845" max="13846" width="0" style="98" hidden="1" customWidth="1"/>
    <col min="13847" max="13847" width="3.453125" style="98" customWidth="1"/>
    <col min="13848" max="13849" width="0" style="98" hidden="1" customWidth="1"/>
    <col min="13850" max="13871" width="3.453125" style="98" customWidth="1"/>
    <col min="13872" max="13894" width="0" style="98" hidden="1" customWidth="1"/>
    <col min="13895" max="13910" width="3.453125" style="98" customWidth="1"/>
    <col min="13911" max="13912" width="0" style="98" hidden="1" customWidth="1"/>
    <col min="13913" max="13922" width="3.453125" style="98" customWidth="1"/>
    <col min="13923" max="13923" width="3.1796875" style="98" customWidth="1"/>
    <col min="13924" max="13935" width="3.453125" style="98" customWidth="1"/>
    <col min="13936" max="13940" width="0" style="98" hidden="1" customWidth="1"/>
    <col min="13941" max="13941" width="3.453125" style="98" customWidth="1"/>
    <col min="13942" max="13943" width="0" style="98" hidden="1" customWidth="1"/>
    <col min="13944" max="13950" width="3.453125" style="98" customWidth="1"/>
    <col min="13951" max="13956" width="0" style="98" hidden="1" customWidth="1"/>
    <col min="13957" max="13958" width="3.453125" style="98" customWidth="1"/>
    <col min="13959" max="13970" width="0" style="98" hidden="1" customWidth="1"/>
    <col min="13971" max="13973" width="3.453125" style="98" customWidth="1"/>
    <col min="13974" max="13974" width="3.26953125" style="98" customWidth="1"/>
    <col min="13975" max="13975" width="3.81640625" style="98" customWidth="1"/>
    <col min="13976" max="13997" width="4.453125" style="98" customWidth="1"/>
    <col min="13998" max="13998" width="6.1796875" style="98" customWidth="1"/>
    <col min="13999" max="14080" width="9.1796875" style="98"/>
    <col min="14081" max="14081" width="2.81640625" style="98" customWidth="1"/>
    <col min="14082" max="14082" width="9.453125" style="98" customWidth="1"/>
    <col min="14083" max="14083" width="6" style="98" customWidth="1"/>
    <col min="14084" max="14084" width="6.81640625" style="98" customWidth="1"/>
    <col min="14085" max="14085" width="7.26953125" style="98" customWidth="1"/>
    <col min="14086" max="14086" width="8" style="98" customWidth="1"/>
    <col min="14087" max="14087" width="4" style="98" customWidth="1"/>
    <col min="14088" max="14088" width="9.26953125" style="98" customWidth="1"/>
    <col min="14089" max="14097" width="3.453125" style="98" customWidth="1"/>
    <col min="14098" max="14099" width="0" style="98" hidden="1" customWidth="1"/>
    <col min="14100" max="14100" width="3.453125" style="98" customWidth="1"/>
    <col min="14101" max="14102" width="0" style="98" hidden="1" customWidth="1"/>
    <col min="14103" max="14103" width="3.453125" style="98" customWidth="1"/>
    <col min="14104" max="14105" width="0" style="98" hidden="1" customWidth="1"/>
    <col min="14106" max="14127" width="3.453125" style="98" customWidth="1"/>
    <col min="14128" max="14150" width="0" style="98" hidden="1" customWidth="1"/>
    <col min="14151" max="14166" width="3.453125" style="98" customWidth="1"/>
    <col min="14167" max="14168" width="0" style="98" hidden="1" customWidth="1"/>
    <col min="14169" max="14178" width="3.453125" style="98" customWidth="1"/>
    <col min="14179" max="14179" width="3.1796875" style="98" customWidth="1"/>
    <col min="14180" max="14191" width="3.453125" style="98" customWidth="1"/>
    <col min="14192" max="14196" width="0" style="98" hidden="1" customWidth="1"/>
    <col min="14197" max="14197" width="3.453125" style="98" customWidth="1"/>
    <col min="14198" max="14199" width="0" style="98" hidden="1" customWidth="1"/>
    <col min="14200" max="14206" width="3.453125" style="98" customWidth="1"/>
    <col min="14207" max="14212" width="0" style="98" hidden="1" customWidth="1"/>
    <col min="14213" max="14214" width="3.453125" style="98" customWidth="1"/>
    <col min="14215" max="14226" width="0" style="98" hidden="1" customWidth="1"/>
    <col min="14227" max="14229" width="3.453125" style="98" customWidth="1"/>
    <col min="14230" max="14230" width="3.26953125" style="98" customWidth="1"/>
    <col min="14231" max="14231" width="3.81640625" style="98" customWidth="1"/>
    <col min="14232" max="14253" width="4.453125" style="98" customWidth="1"/>
    <col min="14254" max="14254" width="6.1796875" style="98" customWidth="1"/>
    <col min="14255" max="14336" width="9.1796875" style="98"/>
    <col min="14337" max="14337" width="2.81640625" style="98" customWidth="1"/>
    <col min="14338" max="14338" width="9.453125" style="98" customWidth="1"/>
    <col min="14339" max="14339" width="6" style="98" customWidth="1"/>
    <col min="14340" max="14340" width="6.81640625" style="98" customWidth="1"/>
    <col min="14341" max="14341" width="7.26953125" style="98" customWidth="1"/>
    <col min="14342" max="14342" width="8" style="98" customWidth="1"/>
    <col min="14343" max="14343" width="4" style="98" customWidth="1"/>
    <col min="14344" max="14344" width="9.26953125" style="98" customWidth="1"/>
    <col min="14345" max="14353" width="3.453125" style="98" customWidth="1"/>
    <col min="14354" max="14355" width="0" style="98" hidden="1" customWidth="1"/>
    <col min="14356" max="14356" width="3.453125" style="98" customWidth="1"/>
    <col min="14357" max="14358" width="0" style="98" hidden="1" customWidth="1"/>
    <col min="14359" max="14359" width="3.453125" style="98" customWidth="1"/>
    <col min="14360" max="14361" width="0" style="98" hidden="1" customWidth="1"/>
    <col min="14362" max="14383" width="3.453125" style="98" customWidth="1"/>
    <col min="14384" max="14406" width="0" style="98" hidden="1" customWidth="1"/>
    <col min="14407" max="14422" width="3.453125" style="98" customWidth="1"/>
    <col min="14423" max="14424" width="0" style="98" hidden="1" customWidth="1"/>
    <col min="14425" max="14434" width="3.453125" style="98" customWidth="1"/>
    <col min="14435" max="14435" width="3.1796875" style="98" customWidth="1"/>
    <col min="14436" max="14447" width="3.453125" style="98" customWidth="1"/>
    <col min="14448" max="14452" width="0" style="98" hidden="1" customWidth="1"/>
    <col min="14453" max="14453" width="3.453125" style="98" customWidth="1"/>
    <col min="14454" max="14455" width="0" style="98" hidden="1" customWidth="1"/>
    <col min="14456" max="14462" width="3.453125" style="98" customWidth="1"/>
    <col min="14463" max="14468" width="0" style="98" hidden="1" customWidth="1"/>
    <col min="14469" max="14470" width="3.453125" style="98" customWidth="1"/>
    <col min="14471" max="14482" width="0" style="98" hidden="1" customWidth="1"/>
    <col min="14483" max="14485" width="3.453125" style="98" customWidth="1"/>
    <col min="14486" max="14486" width="3.26953125" style="98" customWidth="1"/>
    <col min="14487" max="14487" width="3.81640625" style="98" customWidth="1"/>
    <col min="14488" max="14509" width="4.453125" style="98" customWidth="1"/>
    <col min="14510" max="14510" width="6.1796875" style="98" customWidth="1"/>
    <col min="14511" max="14592" width="9.1796875" style="98"/>
    <col min="14593" max="14593" width="2.81640625" style="98" customWidth="1"/>
    <col min="14594" max="14594" width="9.453125" style="98" customWidth="1"/>
    <col min="14595" max="14595" width="6" style="98" customWidth="1"/>
    <col min="14596" max="14596" width="6.81640625" style="98" customWidth="1"/>
    <col min="14597" max="14597" width="7.26953125" style="98" customWidth="1"/>
    <col min="14598" max="14598" width="8" style="98" customWidth="1"/>
    <col min="14599" max="14599" width="4" style="98" customWidth="1"/>
    <col min="14600" max="14600" width="9.26953125" style="98" customWidth="1"/>
    <col min="14601" max="14609" width="3.453125" style="98" customWidth="1"/>
    <col min="14610" max="14611" width="0" style="98" hidden="1" customWidth="1"/>
    <col min="14612" max="14612" width="3.453125" style="98" customWidth="1"/>
    <col min="14613" max="14614" width="0" style="98" hidden="1" customWidth="1"/>
    <col min="14615" max="14615" width="3.453125" style="98" customWidth="1"/>
    <col min="14616" max="14617" width="0" style="98" hidden="1" customWidth="1"/>
    <col min="14618" max="14639" width="3.453125" style="98" customWidth="1"/>
    <col min="14640" max="14662" width="0" style="98" hidden="1" customWidth="1"/>
    <col min="14663" max="14678" width="3.453125" style="98" customWidth="1"/>
    <col min="14679" max="14680" width="0" style="98" hidden="1" customWidth="1"/>
    <col min="14681" max="14690" width="3.453125" style="98" customWidth="1"/>
    <col min="14691" max="14691" width="3.1796875" style="98" customWidth="1"/>
    <col min="14692" max="14703" width="3.453125" style="98" customWidth="1"/>
    <col min="14704" max="14708" width="0" style="98" hidden="1" customWidth="1"/>
    <col min="14709" max="14709" width="3.453125" style="98" customWidth="1"/>
    <col min="14710" max="14711" width="0" style="98" hidden="1" customWidth="1"/>
    <col min="14712" max="14718" width="3.453125" style="98" customWidth="1"/>
    <col min="14719" max="14724" width="0" style="98" hidden="1" customWidth="1"/>
    <col min="14725" max="14726" width="3.453125" style="98" customWidth="1"/>
    <col min="14727" max="14738" width="0" style="98" hidden="1" customWidth="1"/>
    <col min="14739" max="14741" width="3.453125" style="98" customWidth="1"/>
    <col min="14742" max="14742" width="3.26953125" style="98" customWidth="1"/>
    <col min="14743" max="14743" width="3.81640625" style="98" customWidth="1"/>
    <col min="14744" max="14765" width="4.453125" style="98" customWidth="1"/>
    <col min="14766" max="14766" width="6.1796875" style="98" customWidth="1"/>
    <col min="14767" max="14848" width="9.1796875" style="98"/>
    <col min="14849" max="14849" width="2.81640625" style="98" customWidth="1"/>
    <col min="14850" max="14850" width="9.453125" style="98" customWidth="1"/>
    <col min="14851" max="14851" width="6" style="98" customWidth="1"/>
    <col min="14852" max="14852" width="6.81640625" style="98" customWidth="1"/>
    <col min="14853" max="14853" width="7.26953125" style="98" customWidth="1"/>
    <col min="14854" max="14854" width="8" style="98" customWidth="1"/>
    <col min="14855" max="14855" width="4" style="98" customWidth="1"/>
    <col min="14856" max="14856" width="9.26953125" style="98" customWidth="1"/>
    <col min="14857" max="14865" width="3.453125" style="98" customWidth="1"/>
    <col min="14866" max="14867" width="0" style="98" hidden="1" customWidth="1"/>
    <col min="14868" max="14868" width="3.453125" style="98" customWidth="1"/>
    <col min="14869" max="14870" width="0" style="98" hidden="1" customWidth="1"/>
    <col min="14871" max="14871" width="3.453125" style="98" customWidth="1"/>
    <col min="14872" max="14873" width="0" style="98" hidden="1" customWidth="1"/>
    <col min="14874" max="14895" width="3.453125" style="98" customWidth="1"/>
    <col min="14896" max="14918" width="0" style="98" hidden="1" customWidth="1"/>
    <col min="14919" max="14934" width="3.453125" style="98" customWidth="1"/>
    <col min="14935" max="14936" width="0" style="98" hidden="1" customWidth="1"/>
    <col min="14937" max="14946" width="3.453125" style="98" customWidth="1"/>
    <col min="14947" max="14947" width="3.1796875" style="98" customWidth="1"/>
    <col min="14948" max="14959" width="3.453125" style="98" customWidth="1"/>
    <col min="14960" max="14964" width="0" style="98" hidden="1" customWidth="1"/>
    <col min="14965" max="14965" width="3.453125" style="98" customWidth="1"/>
    <col min="14966" max="14967" width="0" style="98" hidden="1" customWidth="1"/>
    <col min="14968" max="14974" width="3.453125" style="98" customWidth="1"/>
    <col min="14975" max="14980" width="0" style="98" hidden="1" customWidth="1"/>
    <col min="14981" max="14982" width="3.453125" style="98" customWidth="1"/>
    <col min="14983" max="14994" width="0" style="98" hidden="1" customWidth="1"/>
    <col min="14995" max="14997" width="3.453125" style="98" customWidth="1"/>
    <col min="14998" max="14998" width="3.26953125" style="98" customWidth="1"/>
    <col min="14999" max="14999" width="3.81640625" style="98" customWidth="1"/>
    <col min="15000" max="15021" width="4.453125" style="98" customWidth="1"/>
    <col min="15022" max="15022" width="6.1796875" style="98" customWidth="1"/>
    <col min="15023" max="15104" width="9.1796875" style="98"/>
    <col min="15105" max="15105" width="2.81640625" style="98" customWidth="1"/>
    <col min="15106" max="15106" width="9.453125" style="98" customWidth="1"/>
    <col min="15107" max="15107" width="6" style="98" customWidth="1"/>
    <col min="15108" max="15108" width="6.81640625" style="98" customWidth="1"/>
    <col min="15109" max="15109" width="7.26953125" style="98" customWidth="1"/>
    <col min="15110" max="15110" width="8" style="98" customWidth="1"/>
    <col min="15111" max="15111" width="4" style="98" customWidth="1"/>
    <col min="15112" max="15112" width="9.26953125" style="98" customWidth="1"/>
    <col min="15113" max="15121" width="3.453125" style="98" customWidth="1"/>
    <col min="15122" max="15123" width="0" style="98" hidden="1" customWidth="1"/>
    <col min="15124" max="15124" width="3.453125" style="98" customWidth="1"/>
    <col min="15125" max="15126" width="0" style="98" hidden="1" customWidth="1"/>
    <col min="15127" max="15127" width="3.453125" style="98" customWidth="1"/>
    <col min="15128" max="15129" width="0" style="98" hidden="1" customWidth="1"/>
    <col min="15130" max="15151" width="3.453125" style="98" customWidth="1"/>
    <col min="15152" max="15174" width="0" style="98" hidden="1" customWidth="1"/>
    <col min="15175" max="15190" width="3.453125" style="98" customWidth="1"/>
    <col min="15191" max="15192" width="0" style="98" hidden="1" customWidth="1"/>
    <col min="15193" max="15202" width="3.453125" style="98" customWidth="1"/>
    <col min="15203" max="15203" width="3.1796875" style="98" customWidth="1"/>
    <col min="15204" max="15215" width="3.453125" style="98" customWidth="1"/>
    <col min="15216" max="15220" width="0" style="98" hidden="1" customWidth="1"/>
    <col min="15221" max="15221" width="3.453125" style="98" customWidth="1"/>
    <col min="15222" max="15223" width="0" style="98" hidden="1" customWidth="1"/>
    <col min="15224" max="15230" width="3.453125" style="98" customWidth="1"/>
    <col min="15231" max="15236" width="0" style="98" hidden="1" customWidth="1"/>
    <col min="15237" max="15238" width="3.453125" style="98" customWidth="1"/>
    <col min="15239" max="15250" width="0" style="98" hidden="1" customWidth="1"/>
    <col min="15251" max="15253" width="3.453125" style="98" customWidth="1"/>
    <col min="15254" max="15254" width="3.26953125" style="98" customWidth="1"/>
    <col min="15255" max="15255" width="3.81640625" style="98" customWidth="1"/>
    <col min="15256" max="15277" width="4.453125" style="98" customWidth="1"/>
    <col min="15278" max="15278" width="6.1796875" style="98" customWidth="1"/>
    <col min="15279" max="15360" width="9.1796875" style="98"/>
    <col min="15361" max="15361" width="2.81640625" style="98" customWidth="1"/>
    <col min="15362" max="15362" width="9.453125" style="98" customWidth="1"/>
    <col min="15363" max="15363" width="6" style="98" customWidth="1"/>
    <col min="15364" max="15364" width="6.81640625" style="98" customWidth="1"/>
    <col min="15365" max="15365" width="7.26953125" style="98" customWidth="1"/>
    <col min="15366" max="15366" width="8" style="98" customWidth="1"/>
    <col min="15367" max="15367" width="4" style="98" customWidth="1"/>
    <col min="15368" max="15368" width="9.26953125" style="98" customWidth="1"/>
    <col min="15369" max="15377" width="3.453125" style="98" customWidth="1"/>
    <col min="15378" max="15379" width="0" style="98" hidden="1" customWidth="1"/>
    <col min="15380" max="15380" width="3.453125" style="98" customWidth="1"/>
    <col min="15381" max="15382" width="0" style="98" hidden="1" customWidth="1"/>
    <col min="15383" max="15383" width="3.453125" style="98" customWidth="1"/>
    <col min="15384" max="15385" width="0" style="98" hidden="1" customWidth="1"/>
    <col min="15386" max="15407" width="3.453125" style="98" customWidth="1"/>
    <col min="15408" max="15430" width="0" style="98" hidden="1" customWidth="1"/>
    <col min="15431" max="15446" width="3.453125" style="98" customWidth="1"/>
    <col min="15447" max="15448" width="0" style="98" hidden="1" customWidth="1"/>
    <col min="15449" max="15458" width="3.453125" style="98" customWidth="1"/>
    <col min="15459" max="15459" width="3.1796875" style="98" customWidth="1"/>
    <col min="15460" max="15471" width="3.453125" style="98" customWidth="1"/>
    <col min="15472" max="15476" width="0" style="98" hidden="1" customWidth="1"/>
    <col min="15477" max="15477" width="3.453125" style="98" customWidth="1"/>
    <col min="15478" max="15479" width="0" style="98" hidden="1" customWidth="1"/>
    <col min="15480" max="15486" width="3.453125" style="98" customWidth="1"/>
    <col min="15487" max="15492" width="0" style="98" hidden="1" customWidth="1"/>
    <col min="15493" max="15494" width="3.453125" style="98" customWidth="1"/>
    <col min="15495" max="15506" width="0" style="98" hidden="1" customWidth="1"/>
    <col min="15507" max="15509" width="3.453125" style="98" customWidth="1"/>
    <col min="15510" max="15510" width="3.26953125" style="98" customWidth="1"/>
    <col min="15511" max="15511" width="3.81640625" style="98" customWidth="1"/>
    <col min="15512" max="15533" width="4.453125" style="98" customWidth="1"/>
    <col min="15534" max="15534" width="6.1796875" style="98" customWidth="1"/>
    <col min="15535" max="15616" width="9.1796875" style="98"/>
    <col min="15617" max="15617" width="2.81640625" style="98" customWidth="1"/>
    <col min="15618" max="15618" width="9.453125" style="98" customWidth="1"/>
    <col min="15619" max="15619" width="6" style="98" customWidth="1"/>
    <col min="15620" max="15620" width="6.81640625" style="98" customWidth="1"/>
    <col min="15621" max="15621" width="7.26953125" style="98" customWidth="1"/>
    <col min="15622" max="15622" width="8" style="98" customWidth="1"/>
    <col min="15623" max="15623" width="4" style="98" customWidth="1"/>
    <col min="15624" max="15624" width="9.26953125" style="98" customWidth="1"/>
    <col min="15625" max="15633" width="3.453125" style="98" customWidth="1"/>
    <col min="15634" max="15635" width="0" style="98" hidden="1" customWidth="1"/>
    <col min="15636" max="15636" width="3.453125" style="98" customWidth="1"/>
    <col min="15637" max="15638" width="0" style="98" hidden="1" customWidth="1"/>
    <col min="15639" max="15639" width="3.453125" style="98" customWidth="1"/>
    <col min="15640" max="15641" width="0" style="98" hidden="1" customWidth="1"/>
    <col min="15642" max="15663" width="3.453125" style="98" customWidth="1"/>
    <col min="15664" max="15686" width="0" style="98" hidden="1" customWidth="1"/>
    <col min="15687" max="15702" width="3.453125" style="98" customWidth="1"/>
    <col min="15703" max="15704" width="0" style="98" hidden="1" customWidth="1"/>
    <col min="15705" max="15714" width="3.453125" style="98" customWidth="1"/>
    <col min="15715" max="15715" width="3.1796875" style="98" customWidth="1"/>
    <col min="15716" max="15727" width="3.453125" style="98" customWidth="1"/>
    <col min="15728" max="15732" width="0" style="98" hidden="1" customWidth="1"/>
    <col min="15733" max="15733" width="3.453125" style="98" customWidth="1"/>
    <col min="15734" max="15735" width="0" style="98" hidden="1" customWidth="1"/>
    <col min="15736" max="15742" width="3.453125" style="98" customWidth="1"/>
    <col min="15743" max="15748" width="0" style="98" hidden="1" customWidth="1"/>
    <col min="15749" max="15750" width="3.453125" style="98" customWidth="1"/>
    <col min="15751" max="15762" width="0" style="98" hidden="1" customWidth="1"/>
    <col min="15763" max="15765" width="3.453125" style="98" customWidth="1"/>
    <col min="15766" max="15766" width="3.26953125" style="98" customWidth="1"/>
    <col min="15767" max="15767" width="3.81640625" style="98" customWidth="1"/>
    <col min="15768" max="15789" width="4.453125" style="98" customWidth="1"/>
    <col min="15790" max="15790" width="6.1796875" style="98" customWidth="1"/>
    <col min="15791" max="15872" width="9.1796875" style="98"/>
    <col min="15873" max="15873" width="2.81640625" style="98" customWidth="1"/>
    <col min="15874" max="15874" width="9.453125" style="98" customWidth="1"/>
    <col min="15875" max="15875" width="6" style="98" customWidth="1"/>
    <col min="15876" max="15876" width="6.81640625" style="98" customWidth="1"/>
    <col min="15877" max="15877" width="7.26953125" style="98" customWidth="1"/>
    <col min="15878" max="15878" width="8" style="98" customWidth="1"/>
    <col min="15879" max="15879" width="4" style="98" customWidth="1"/>
    <col min="15880" max="15880" width="9.26953125" style="98" customWidth="1"/>
    <col min="15881" max="15889" width="3.453125" style="98" customWidth="1"/>
    <col min="15890" max="15891" width="0" style="98" hidden="1" customWidth="1"/>
    <col min="15892" max="15892" width="3.453125" style="98" customWidth="1"/>
    <col min="15893" max="15894" width="0" style="98" hidden="1" customWidth="1"/>
    <col min="15895" max="15895" width="3.453125" style="98" customWidth="1"/>
    <col min="15896" max="15897" width="0" style="98" hidden="1" customWidth="1"/>
    <col min="15898" max="15919" width="3.453125" style="98" customWidth="1"/>
    <col min="15920" max="15942" width="0" style="98" hidden="1" customWidth="1"/>
    <col min="15943" max="15958" width="3.453125" style="98" customWidth="1"/>
    <col min="15959" max="15960" width="0" style="98" hidden="1" customWidth="1"/>
    <col min="15961" max="15970" width="3.453125" style="98" customWidth="1"/>
    <col min="15971" max="15971" width="3.1796875" style="98" customWidth="1"/>
    <col min="15972" max="15983" width="3.453125" style="98" customWidth="1"/>
    <col min="15984" max="15988" width="0" style="98" hidden="1" customWidth="1"/>
    <col min="15989" max="15989" width="3.453125" style="98" customWidth="1"/>
    <col min="15990" max="15991" width="0" style="98" hidden="1" customWidth="1"/>
    <col min="15992" max="15998" width="3.453125" style="98" customWidth="1"/>
    <col min="15999" max="16004" width="0" style="98" hidden="1" customWidth="1"/>
    <col min="16005" max="16006" width="3.453125" style="98" customWidth="1"/>
    <col min="16007" max="16018" width="0" style="98" hidden="1" customWidth="1"/>
    <col min="16019" max="16021" width="3.453125" style="98" customWidth="1"/>
    <col min="16022" max="16022" width="3.26953125" style="98" customWidth="1"/>
    <col min="16023" max="16023" width="3.81640625" style="98" customWidth="1"/>
    <col min="16024" max="16045" width="4.453125" style="98" customWidth="1"/>
    <col min="16046" max="16046" width="6.1796875" style="98" customWidth="1"/>
    <col min="16047" max="16128" width="9.1796875" style="98"/>
    <col min="16129" max="16129" width="2.81640625" style="98" customWidth="1"/>
    <col min="16130" max="16130" width="9.453125" style="98" customWidth="1"/>
    <col min="16131" max="16131" width="6" style="98" customWidth="1"/>
    <col min="16132" max="16132" width="6.81640625" style="98" customWidth="1"/>
    <col min="16133" max="16133" width="7.26953125" style="98" customWidth="1"/>
    <col min="16134" max="16134" width="8" style="98" customWidth="1"/>
    <col min="16135" max="16135" width="4" style="98" customWidth="1"/>
    <col min="16136" max="16136" width="9.26953125" style="98" customWidth="1"/>
    <col min="16137" max="16145" width="3.453125" style="98" customWidth="1"/>
    <col min="16146" max="16147" width="0" style="98" hidden="1" customWidth="1"/>
    <col min="16148" max="16148" width="3.453125" style="98" customWidth="1"/>
    <col min="16149" max="16150" width="0" style="98" hidden="1" customWidth="1"/>
    <col min="16151" max="16151" width="3.453125" style="98" customWidth="1"/>
    <col min="16152" max="16153" width="0" style="98" hidden="1" customWidth="1"/>
    <col min="16154" max="16175" width="3.453125" style="98" customWidth="1"/>
    <col min="16176" max="16198" width="0" style="98" hidden="1" customWidth="1"/>
    <col min="16199" max="16214" width="3.453125" style="98" customWidth="1"/>
    <col min="16215" max="16216" width="0" style="98" hidden="1" customWidth="1"/>
    <col min="16217" max="16226" width="3.453125" style="98" customWidth="1"/>
    <col min="16227" max="16227" width="3.1796875" style="98" customWidth="1"/>
    <col min="16228" max="16239" width="3.453125" style="98" customWidth="1"/>
    <col min="16240" max="16244" width="0" style="98" hidden="1" customWidth="1"/>
    <col min="16245" max="16245" width="3.453125" style="98" customWidth="1"/>
    <col min="16246" max="16247" width="0" style="98" hidden="1" customWidth="1"/>
    <col min="16248" max="16254" width="3.453125" style="98" customWidth="1"/>
    <col min="16255" max="16260" width="0" style="98" hidden="1" customWidth="1"/>
    <col min="16261" max="16262" width="3.453125" style="98" customWidth="1"/>
    <col min="16263" max="16274" width="0" style="98" hidden="1" customWidth="1"/>
    <col min="16275" max="16277" width="3.453125" style="98" customWidth="1"/>
    <col min="16278" max="16278" width="3.26953125" style="98" customWidth="1"/>
    <col min="16279" max="16279" width="3.81640625" style="98" customWidth="1"/>
    <col min="16280" max="16301" width="4.453125" style="98" customWidth="1"/>
    <col min="16302" max="16302" width="6.1796875" style="98" customWidth="1"/>
    <col min="16303" max="16384" width="9.1796875" style="98"/>
  </cols>
  <sheetData>
    <row r="1" spans="1:174" s="111" customFormat="1" ht="15" x14ac:dyDescent="0.3">
      <c r="C1" s="171" t="s">
        <v>441</v>
      </c>
      <c r="AG1" s="171" t="s">
        <v>486</v>
      </c>
      <c r="CU1" s="171" t="s">
        <v>486</v>
      </c>
      <c r="EY1" s="132"/>
    </row>
    <row r="2" spans="1:174" s="111" customFormat="1" ht="15" x14ac:dyDescent="0.15">
      <c r="C2" s="172" t="s">
        <v>443</v>
      </c>
      <c r="AG2" s="172" t="s">
        <v>3</v>
      </c>
      <c r="CT2" s="172" t="s">
        <v>3</v>
      </c>
      <c r="EY2" s="132"/>
    </row>
    <row r="3" spans="1:174" s="111" customFormat="1" x14ac:dyDescent="0.15">
      <c r="EY3" s="132"/>
    </row>
    <row r="4" spans="1:174" s="99" customFormat="1" ht="13.5" customHeight="1" x14ac:dyDescent="0.15">
      <c r="A4" s="173"/>
      <c r="B4" s="174" t="s">
        <v>4</v>
      </c>
      <c r="C4" s="174"/>
      <c r="D4" s="174"/>
      <c r="E4" s="174"/>
      <c r="F4" s="174"/>
      <c r="G4" s="174"/>
      <c r="H4" s="174"/>
      <c r="I4" s="174" t="s">
        <v>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 t="s">
        <v>6</v>
      </c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 t="s">
        <v>7</v>
      </c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 t="s">
        <v>8</v>
      </c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07" t="s">
        <v>201</v>
      </c>
      <c r="DX4" s="107" t="s">
        <v>38</v>
      </c>
      <c r="DY4" s="107" t="s">
        <v>39</v>
      </c>
      <c r="DZ4" s="107" t="s">
        <v>202</v>
      </c>
      <c r="EA4" s="107" t="s">
        <v>203</v>
      </c>
      <c r="EB4" s="107" t="s">
        <v>204</v>
      </c>
      <c r="EC4" s="174" t="s">
        <v>9</v>
      </c>
      <c r="ED4" s="174"/>
      <c r="EE4" s="174"/>
      <c r="EF4" s="174"/>
      <c r="EG4" s="174"/>
      <c r="EH4" s="174"/>
      <c r="EI4" s="174"/>
      <c r="EJ4" s="103"/>
      <c r="EK4" s="103"/>
      <c r="EL4" s="103"/>
      <c r="EM4" s="103"/>
      <c r="EN4" s="174" t="s">
        <v>10</v>
      </c>
      <c r="EO4" s="174" t="s">
        <v>11</v>
      </c>
      <c r="EP4" s="174" t="s">
        <v>12</v>
      </c>
      <c r="EQ4" s="174" t="s">
        <v>13</v>
      </c>
      <c r="ER4" s="174"/>
      <c r="ES4" s="174"/>
      <c r="ET4" s="174"/>
      <c r="EU4" s="173"/>
    </row>
    <row r="5" spans="1:174" s="99" customFormat="1" ht="49.5" customHeight="1" x14ac:dyDescent="0.15">
      <c r="A5" s="175"/>
      <c r="B5" s="174"/>
      <c r="C5" s="174"/>
      <c r="D5" s="174"/>
      <c r="E5" s="174"/>
      <c r="F5" s="174"/>
      <c r="G5" s="174"/>
      <c r="H5" s="174"/>
      <c r="I5" s="174" t="s">
        <v>14</v>
      </c>
      <c r="J5" s="174"/>
      <c r="K5" s="174"/>
      <c r="L5" s="174" t="s">
        <v>205</v>
      </c>
      <c r="M5" s="174"/>
      <c r="N5" s="174" t="s">
        <v>16</v>
      </c>
      <c r="O5" s="174"/>
      <c r="P5" s="174"/>
      <c r="Q5" s="174"/>
      <c r="R5" s="174" t="s">
        <v>17</v>
      </c>
      <c r="S5" s="174"/>
      <c r="T5" s="174"/>
      <c r="U5" s="174"/>
      <c r="V5" s="174"/>
      <c r="W5" s="174"/>
      <c r="X5" s="174"/>
      <c r="Y5" s="174"/>
      <c r="Z5" s="174"/>
      <c r="AA5" s="174"/>
      <c r="AB5" s="174" t="s">
        <v>18</v>
      </c>
      <c r="AC5" s="174"/>
      <c r="AD5" s="174"/>
      <c r="AE5" s="174"/>
      <c r="AF5" s="174" t="s">
        <v>276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 t="s">
        <v>19</v>
      </c>
      <c r="BA5" s="174" t="s">
        <v>20</v>
      </c>
      <c r="BB5" s="174" t="s">
        <v>206</v>
      </c>
      <c r="BC5" s="174"/>
      <c r="BD5" s="174" t="s">
        <v>277</v>
      </c>
      <c r="BE5" s="174"/>
      <c r="BF5" s="174"/>
      <c r="BG5" s="174"/>
      <c r="BH5" s="174"/>
      <c r="BI5" s="174"/>
      <c r="BJ5" s="174" t="s">
        <v>278</v>
      </c>
      <c r="BK5" s="174"/>
      <c r="BL5" s="174"/>
      <c r="BM5" s="174"/>
      <c r="BN5" s="174"/>
      <c r="BO5" s="174"/>
      <c r="BP5" s="103" t="s">
        <v>209</v>
      </c>
      <c r="BQ5" s="174" t="s">
        <v>21</v>
      </c>
      <c r="BR5" s="174" t="s">
        <v>22</v>
      </c>
      <c r="BS5" s="174" t="s">
        <v>16</v>
      </c>
      <c r="BT5" s="174"/>
      <c r="BU5" s="174"/>
      <c r="BV5" s="174"/>
      <c r="BW5" s="174"/>
      <c r="BX5" s="174"/>
      <c r="BY5" s="174"/>
      <c r="BZ5" s="174"/>
      <c r="CA5" s="103" t="s">
        <v>210</v>
      </c>
      <c r="CB5" s="103" t="s">
        <v>23</v>
      </c>
      <c r="CC5" s="174" t="s">
        <v>24</v>
      </c>
      <c r="CD5" s="174"/>
      <c r="CE5" s="103" t="s">
        <v>211</v>
      </c>
      <c r="CF5" s="174" t="s">
        <v>212</v>
      </c>
      <c r="CG5" s="174"/>
      <c r="CH5" s="103" t="s">
        <v>37</v>
      </c>
      <c r="CI5" s="174" t="s">
        <v>25</v>
      </c>
      <c r="CJ5" s="174" t="s">
        <v>26</v>
      </c>
      <c r="CK5" s="174" t="s">
        <v>27</v>
      </c>
      <c r="CL5" s="174"/>
      <c r="CM5" s="174"/>
      <c r="CN5" s="174" t="s">
        <v>28</v>
      </c>
      <c r="CO5" s="174"/>
      <c r="CP5" s="174" t="s">
        <v>29</v>
      </c>
      <c r="CQ5" s="174"/>
      <c r="CR5" s="174" t="s">
        <v>30</v>
      </c>
      <c r="CS5" s="174"/>
      <c r="CT5" s="174"/>
      <c r="CU5" s="174"/>
      <c r="CV5" s="174" t="s">
        <v>31</v>
      </c>
      <c r="CW5" s="174"/>
      <c r="CX5" s="174"/>
      <c r="CY5" s="174"/>
      <c r="CZ5" s="103" t="s">
        <v>32</v>
      </c>
      <c r="DA5" s="174" t="s">
        <v>33</v>
      </c>
      <c r="DB5" s="174"/>
      <c r="DC5" s="174" t="s">
        <v>34</v>
      </c>
      <c r="DD5" s="174"/>
      <c r="DE5" s="174"/>
      <c r="DF5" s="174"/>
      <c r="DG5" s="174" t="s">
        <v>279</v>
      </c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03" t="s">
        <v>280</v>
      </c>
      <c r="DS5" s="174" t="s">
        <v>37</v>
      </c>
      <c r="DT5" s="174"/>
      <c r="DU5" s="174" t="s">
        <v>44</v>
      </c>
      <c r="DV5" s="174" t="s">
        <v>45</v>
      </c>
      <c r="DW5" s="109"/>
      <c r="DX5" s="109"/>
      <c r="DY5" s="109"/>
      <c r="DZ5" s="109"/>
      <c r="EA5" s="109"/>
      <c r="EB5" s="109"/>
      <c r="EC5" s="174" t="s">
        <v>215</v>
      </c>
      <c r="ED5" s="174"/>
      <c r="EE5" s="103"/>
      <c r="EF5" s="103"/>
      <c r="EG5" s="103"/>
      <c r="EH5" s="174" t="s">
        <v>46</v>
      </c>
      <c r="EI5" s="174" t="s">
        <v>47</v>
      </c>
      <c r="EJ5" s="103"/>
      <c r="EK5" s="103"/>
      <c r="EL5" s="103"/>
      <c r="EM5" s="103"/>
      <c r="EN5" s="174"/>
      <c r="EO5" s="174"/>
      <c r="EP5" s="174"/>
      <c r="EQ5" s="174"/>
      <c r="ER5" s="174"/>
      <c r="ES5" s="174"/>
      <c r="ET5" s="174"/>
      <c r="EU5" s="175"/>
    </row>
    <row r="6" spans="1:174" s="99" customFormat="1" ht="30.75" customHeight="1" x14ac:dyDescent="0.15">
      <c r="A6" s="175"/>
      <c r="B6" s="174"/>
      <c r="C6" s="174"/>
      <c r="D6" s="174"/>
      <c r="E6" s="174"/>
      <c r="F6" s="174"/>
      <c r="G6" s="174"/>
      <c r="H6" s="174"/>
      <c r="I6" s="174" t="s">
        <v>100</v>
      </c>
      <c r="J6" s="174" t="s">
        <v>101</v>
      </c>
      <c r="K6" s="174" t="s">
        <v>48</v>
      </c>
      <c r="L6" s="174" t="s">
        <v>219</v>
      </c>
      <c r="M6" s="174" t="s">
        <v>220</v>
      </c>
      <c r="N6" s="103" t="s">
        <v>221</v>
      </c>
      <c r="O6" s="103" t="s">
        <v>281</v>
      </c>
      <c r="P6" s="103" t="s">
        <v>223</v>
      </c>
      <c r="Q6" s="103" t="s">
        <v>53</v>
      </c>
      <c r="R6" s="174" t="s">
        <v>54</v>
      </c>
      <c r="S6" s="174"/>
      <c r="T6" s="174"/>
      <c r="U6" s="174" t="s">
        <v>282</v>
      </c>
      <c r="V6" s="174"/>
      <c r="W6" s="174"/>
      <c r="X6" s="174"/>
      <c r="Y6" s="174"/>
      <c r="Z6" s="174" t="s">
        <v>444</v>
      </c>
      <c r="AA6" s="174"/>
      <c r="AB6" s="174" t="s">
        <v>225</v>
      </c>
      <c r="AC6" s="174" t="s">
        <v>226</v>
      </c>
      <c r="AD6" s="174" t="s">
        <v>56</v>
      </c>
      <c r="AE6" s="174" t="s">
        <v>227</v>
      </c>
      <c r="AF6" s="174" t="s">
        <v>283</v>
      </c>
      <c r="AG6" s="174" t="s">
        <v>284</v>
      </c>
      <c r="AH6" s="174" t="s">
        <v>285</v>
      </c>
      <c r="AI6" s="174" t="s">
        <v>286</v>
      </c>
      <c r="AJ6" s="174" t="s">
        <v>287</v>
      </c>
      <c r="AK6" s="174" t="s">
        <v>288</v>
      </c>
      <c r="AL6" s="174" t="s">
        <v>289</v>
      </c>
      <c r="AM6" s="174" t="s">
        <v>290</v>
      </c>
      <c r="AN6" s="174" t="s">
        <v>291</v>
      </c>
      <c r="AO6" s="174" t="s">
        <v>292</v>
      </c>
      <c r="AP6" s="174" t="s">
        <v>293</v>
      </c>
      <c r="AQ6" s="174" t="s">
        <v>294</v>
      </c>
      <c r="AR6" s="174" t="s">
        <v>295</v>
      </c>
      <c r="AS6" s="174" t="s">
        <v>296</v>
      </c>
      <c r="AT6" s="174" t="s">
        <v>297</v>
      </c>
      <c r="AU6" s="174" t="s">
        <v>298</v>
      </c>
      <c r="AV6" s="174" t="s">
        <v>299</v>
      </c>
      <c r="AW6" s="174" t="s">
        <v>300</v>
      </c>
      <c r="AX6" s="174" t="s">
        <v>301</v>
      </c>
      <c r="AY6" s="174" t="s">
        <v>302</v>
      </c>
      <c r="AZ6" s="174"/>
      <c r="BA6" s="174"/>
      <c r="BB6" s="174" t="s">
        <v>228</v>
      </c>
      <c r="BC6" s="174" t="s">
        <v>229</v>
      </c>
      <c r="BD6" s="174" t="s">
        <v>230</v>
      </c>
      <c r="BE6" s="174" t="s">
        <v>231</v>
      </c>
      <c r="BF6" s="174" t="s">
        <v>232</v>
      </c>
      <c r="BG6" s="174" t="s">
        <v>303</v>
      </c>
      <c r="BH6" s="174" t="s">
        <v>233</v>
      </c>
      <c r="BI6" s="174" t="s">
        <v>304</v>
      </c>
      <c r="BJ6" s="174" t="s">
        <v>234</v>
      </c>
      <c r="BK6" s="174" t="s">
        <v>235</v>
      </c>
      <c r="BL6" s="174" t="s">
        <v>236</v>
      </c>
      <c r="BM6" s="174" t="s">
        <v>305</v>
      </c>
      <c r="BN6" s="174" t="s">
        <v>237</v>
      </c>
      <c r="BO6" s="174" t="s">
        <v>306</v>
      </c>
      <c r="BP6" s="174" t="s">
        <v>238</v>
      </c>
      <c r="BQ6" s="174"/>
      <c r="BR6" s="174"/>
      <c r="BS6" s="174" t="s">
        <v>239</v>
      </c>
      <c r="BT6" s="174" t="s">
        <v>241</v>
      </c>
      <c r="BU6" s="174" t="s">
        <v>242</v>
      </c>
      <c r="BV6" s="174" t="s">
        <v>57</v>
      </c>
      <c r="BW6" s="174" t="s">
        <v>58</v>
      </c>
      <c r="BX6" s="174" t="s">
        <v>59</v>
      </c>
      <c r="BY6" s="174" t="s">
        <v>60</v>
      </c>
      <c r="BZ6" s="174" t="s">
        <v>244</v>
      </c>
      <c r="CA6" s="174" t="s">
        <v>245</v>
      </c>
      <c r="CB6" s="174" t="s">
        <v>61</v>
      </c>
      <c r="CC6" s="174" t="s">
        <v>62</v>
      </c>
      <c r="CD6" s="174" t="s">
        <v>246</v>
      </c>
      <c r="CE6" s="174" t="s">
        <v>247</v>
      </c>
      <c r="CF6" s="174" t="s">
        <v>248</v>
      </c>
      <c r="CG6" s="174" t="s">
        <v>249</v>
      </c>
      <c r="CH6" s="174" t="s">
        <v>250</v>
      </c>
      <c r="CI6" s="174"/>
      <c r="CJ6" s="174"/>
      <c r="CK6" s="174" t="s">
        <v>63</v>
      </c>
      <c r="CL6" s="174" t="s">
        <v>64</v>
      </c>
      <c r="CM6" s="174" t="s">
        <v>65</v>
      </c>
      <c r="CN6" s="174" t="s">
        <v>66</v>
      </c>
      <c r="CO6" s="174" t="s">
        <v>67</v>
      </c>
      <c r="CP6" s="174" t="s">
        <v>68</v>
      </c>
      <c r="CQ6" s="174" t="s">
        <v>69</v>
      </c>
      <c r="CR6" s="174" t="s">
        <v>70</v>
      </c>
      <c r="CS6" s="174" t="s">
        <v>71</v>
      </c>
      <c r="CT6" s="174" t="s">
        <v>72</v>
      </c>
      <c r="CU6" s="174" t="s">
        <v>73</v>
      </c>
      <c r="CV6" s="174" t="s">
        <v>74</v>
      </c>
      <c r="CW6" s="174" t="s">
        <v>75</v>
      </c>
      <c r="CX6" s="174" t="s">
        <v>76</v>
      </c>
      <c r="CY6" s="174" t="s">
        <v>77</v>
      </c>
      <c r="CZ6" s="174" t="s">
        <v>78</v>
      </c>
      <c r="DA6" s="174" t="s">
        <v>79</v>
      </c>
      <c r="DB6" s="174" t="s">
        <v>80</v>
      </c>
      <c r="DC6" s="174" t="s">
        <v>81</v>
      </c>
      <c r="DD6" s="174" t="s">
        <v>251</v>
      </c>
      <c r="DE6" s="174" t="s">
        <v>82</v>
      </c>
      <c r="DF6" s="174" t="s">
        <v>83</v>
      </c>
      <c r="DG6" s="174" t="s">
        <v>84</v>
      </c>
      <c r="DH6" s="174" t="s">
        <v>85</v>
      </c>
      <c r="DI6" s="174" t="s">
        <v>86</v>
      </c>
      <c r="DJ6" s="174" t="s">
        <v>87</v>
      </c>
      <c r="DK6" s="174" t="s">
        <v>88</v>
      </c>
      <c r="DL6" s="174" t="s">
        <v>89</v>
      </c>
      <c r="DM6" s="174" t="s">
        <v>90</v>
      </c>
      <c r="DN6" s="174" t="s">
        <v>91</v>
      </c>
      <c r="DO6" s="174" t="s">
        <v>92</v>
      </c>
      <c r="DP6" s="174" t="s">
        <v>93</v>
      </c>
      <c r="DQ6" s="174" t="s">
        <v>94</v>
      </c>
      <c r="DR6" s="174" t="s">
        <v>95</v>
      </c>
      <c r="DS6" s="174" t="s">
        <v>253</v>
      </c>
      <c r="DT6" s="174" t="s">
        <v>96</v>
      </c>
      <c r="DU6" s="174"/>
      <c r="DV6" s="174"/>
      <c r="DW6" s="109"/>
      <c r="DX6" s="109"/>
      <c r="DY6" s="109"/>
      <c r="DZ6" s="109"/>
      <c r="EA6" s="109"/>
      <c r="EB6" s="109"/>
      <c r="EC6" s="174" t="s">
        <v>97</v>
      </c>
      <c r="ED6" s="174" t="s">
        <v>98</v>
      </c>
      <c r="EE6" s="107" t="s">
        <v>117</v>
      </c>
      <c r="EF6" s="103"/>
      <c r="EG6" s="103"/>
      <c r="EH6" s="174"/>
      <c r="EI6" s="174"/>
      <c r="EJ6" s="103"/>
      <c r="EK6" s="103"/>
      <c r="EL6" s="103"/>
      <c r="EM6" s="103"/>
      <c r="EN6" s="174"/>
      <c r="EO6" s="174"/>
      <c r="EP6" s="174"/>
      <c r="EQ6" s="174"/>
      <c r="ER6" s="174"/>
      <c r="ES6" s="174"/>
      <c r="ET6" s="174"/>
      <c r="EU6" s="177" t="s">
        <v>123</v>
      </c>
    </row>
    <row r="7" spans="1:174" s="99" customFormat="1" ht="20.25" customHeight="1" x14ac:dyDescent="0.1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03" t="s">
        <v>265</v>
      </c>
      <c r="O7" s="103" t="s">
        <v>266</v>
      </c>
      <c r="P7" s="103" t="s">
        <v>268</v>
      </c>
      <c r="Q7" s="103" t="s">
        <v>111</v>
      </c>
      <c r="R7" s="103" t="s">
        <v>112</v>
      </c>
      <c r="S7" s="103" t="s">
        <v>113</v>
      </c>
      <c r="T7" s="103" t="s">
        <v>114</v>
      </c>
      <c r="U7" s="103" t="s">
        <v>307</v>
      </c>
      <c r="V7" s="103" t="s">
        <v>308</v>
      </c>
      <c r="W7" s="103" t="s">
        <v>269</v>
      </c>
      <c r="X7" s="103" t="s">
        <v>270</v>
      </c>
      <c r="Y7" s="103" t="s">
        <v>271</v>
      </c>
      <c r="Z7" s="103" t="s">
        <v>445</v>
      </c>
      <c r="AA7" s="103" t="s">
        <v>446</v>
      </c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9"/>
      <c r="DX7" s="179"/>
      <c r="DY7" s="179"/>
      <c r="DZ7" s="179"/>
      <c r="EA7" s="179"/>
      <c r="EB7" s="179"/>
      <c r="EC7" s="174"/>
      <c r="ED7" s="174"/>
      <c r="EE7" s="179"/>
      <c r="EF7" s="103"/>
      <c r="EG7" s="103"/>
      <c r="EH7" s="174"/>
      <c r="EI7" s="174"/>
      <c r="EJ7" s="103"/>
      <c r="EK7" s="103"/>
      <c r="EL7" s="103"/>
      <c r="EM7" s="103"/>
      <c r="EN7" s="174"/>
      <c r="EO7" s="174"/>
      <c r="EP7" s="174"/>
      <c r="EQ7" s="174"/>
      <c r="ER7" s="174"/>
      <c r="ES7" s="174"/>
      <c r="ET7" s="174"/>
      <c r="EU7" s="180"/>
    </row>
    <row r="8" spans="1:174" s="189" customFormat="1" ht="68.25" hidden="1" customHeight="1" x14ac:dyDescent="0.35">
      <c r="A8" s="181"/>
      <c r="B8" s="181"/>
      <c r="C8" s="181"/>
      <c r="D8" s="181"/>
      <c r="E8" s="181"/>
      <c r="F8" s="181"/>
      <c r="G8" s="181"/>
      <c r="H8" s="181"/>
      <c r="I8" s="182" t="str">
        <f>IF(I7="",I6,I7)</f>
        <v>COM 101</v>
      </c>
      <c r="J8" s="182" t="str">
        <f t="shared" ref="J8:BU8" si="0">IF(J7="",J6,J7)</f>
        <v>COM 102</v>
      </c>
      <c r="K8" s="182" t="str">
        <f t="shared" si="0"/>
        <v>PHI 100</v>
      </c>
      <c r="L8" s="182" t="str">
        <f t="shared" si="0"/>
        <v>CS 101</v>
      </c>
      <c r="M8" s="182" t="str">
        <f t="shared" si="0"/>
        <v>CS 201</v>
      </c>
      <c r="N8" s="182" t="str">
        <f t="shared" si="0"/>
        <v>MTH 103</v>
      </c>
      <c r="O8" s="182" t="str">
        <f t="shared" si="0"/>
        <v>PHY 101</v>
      </c>
      <c r="P8" s="182" t="str">
        <f t="shared" si="0"/>
        <v>CHE 101</v>
      </c>
      <c r="Q8" s="182" t="str">
        <f t="shared" si="0"/>
        <v>BIO 101</v>
      </c>
      <c r="R8" s="182" t="str">
        <f t="shared" si="0"/>
        <v>DTE 201</v>
      </c>
      <c r="S8" s="182" t="str">
        <f t="shared" si="0"/>
        <v>LAW 201</v>
      </c>
      <c r="T8" s="182" t="str">
        <f t="shared" si="0"/>
        <v>MED 268</v>
      </c>
      <c r="U8" s="182" t="str">
        <f t="shared" si="0"/>
        <v>AHI 391</v>
      </c>
      <c r="V8" s="182" t="str">
        <f t="shared" si="0"/>
        <v>AHI 392</v>
      </c>
      <c r="W8" s="182" t="str">
        <f t="shared" si="0"/>
        <v>EVR 205</v>
      </c>
      <c r="X8" s="182" t="str">
        <f t="shared" si="0"/>
        <v>HIS 221</v>
      </c>
      <c r="Y8" s="182" t="str">
        <f t="shared" si="0"/>
        <v>HIS 222</v>
      </c>
      <c r="Z8" s="182" t="str">
        <f t="shared" si="0"/>
        <v>DTE-PHM 102</v>
      </c>
      <c r="AA8" s="182" t="str">
        <f t="shared" si="0"/>
        <v>DTE-PHM 152</v>
      </c>
      <c r="AB8" s="182" t="str">
        <f t="shared" si="0"/>
        <v>HIS 361</v>
      </c>
      <c r="AC8" s="182" t="str">
        <f t="shared" si="0"/>
        <v>PHI 161</v>
      </c>
      <c r="AD8" s="182" t="str">
        <f t="shared" si="0"/>
        <v>PHI 162</v>
      </c>
      <c r="AE8" s="182" t="str">
        <f t="shared" si="0"/>
        <v>POS 361</v>
      </c>
      <c r="AF8" s="182" t="str">
        <f t="shared" si="0"/>
        <v>ENG 116</v>
      </c>
      <c r="AG8" s="182" t="str">
        <f t="shared" si="0"/>
        <v>ENG 117</v>
      </c>
      <c r="AH8" s="182" t="str">
        <f t="shared" si="0"/>
        <v>ENG 118</v>
      </c>
      <c r="AI8" s="182" t="str">
        <f t="shared" si="0"/>
        <v>ENG 119</v>
      </c>
      <c r="AJ8" s="182" t="str">
        <f t="shared" si="0"/>
        <v>ENG 166</v>
      </c>
      <c r="AK8" s="182" t="str">
        <f t="shared" si="0"/>
        <v>ENG 167</v>
      </c>
      <c r="AL8" s="182" t="str">
        <f t="shared" si="0"/>
        <v>ENG 168</v>
      </c>
      <c r="AM8" s="182" t="str">
        <f t="shared" si="0"/>
        <v>ENG 169</v>
      </c>
      <c r="AN8" s="182" t="str">
        <f t="shared" si="0"/>
        <v>ENG 216</v>
      </c>
      <c r="AO8" s="182" t="str">
        <f t="shared" si="0"/>
        <v>ENG 217</v>
      </c>
      <c r="AP8" s="182" t="str">
        <f t="shared" si="0"/>
        <v>ENG 218</v>
      </c>
      <c r="AQ8" s="182" t="str">
        <f t="shared" si="0"/>
        <v>ENG 219</v>
      </c>
      <c r="AR8" s="182" t="str">
        <f t="shared" si="0"/>
        <v>ENG 266</v>
      </c>
      <c r="AS8" s="182" t="str">
        <f t="shared" si="0"/>
        <v>ENG 267</v>
      </c>
      <c r="AT8" s="182" t="str">
        <f t="shared" si="0"/>
        <v>ENG 268</v>
      </c>
      <c r="AU8" s="182" t="str">
        <f t="shared" si="0"/>
        <v>ENG 269</v>
      </c>
      <c r="AV8" s="182" t="str">
        <f t="shared" si="0"/>
        <v>ENG 366</v>
      </c>
      <c r="AW8" s="182" t="str">
        <f t="shared" si="0"/>
        <v>ENG 367</v>
      </c>
      <c r="AX8" s="182" t="str">
        <f t="shared" si="0"/>
        <v>ENG 368</v>
      </c>
      <c r="AY8" s="182" t="str">
        <f t="shared" si="0"/>
        <v>ENG 369</v>
      </c>
      <c r="AZ8" s="182">
        <f t="shared" si="0"/>
        <v>0</v>
      </c>
      <c r="BA8" s="182">
        <f t="shared" si="0"/>
        <v>0</v>
      </c>
      <c r="BB8" s="184" t="str">
        <f t="shared" si="0"/>
        <v>ES 101</v>
      </c>
      <c r="BC8" s="184" t="str">
        <f t="shared" si="0"/>
        <v>ES 102</v>
      </c>
      <c r="BD8" s="184" t="str">
        <f t="shared" si="0"/>
        <v>ES 221</v>
      </c>
      <c r="BE8" s="184" t="str">
        <f t="shared" si="0"/>
        <v>ES 222</v>
      </c>
      <c r="BF8" s="184" t="str">
        <f t="shared" si="0"/>
        <v>ES 223</v>
      </c>
      <c r="BG8" s="184" t="str">
        <f t="shared" si="0"/>
        <v>ES 224</v>
      </c>
      <c r="BH8" s="184" t="str">
        <f t="shared" si="0"/>
        <v>ES 226</v>
      </c>
      <c r="BI8" s="184" t="str">
        <f t="shared" si="0"/>
        <v>ES 229</v>
      </c>
      <c r="BJ8" s="184" t="str">
        <f t="shared" si="0"/>
        <v>ES 271</v>
      </c>
      <c r="BK8" s="184" t="str">
        <f t="shared" si="0"/>
        <v>ES 272</v>
      </c>
      <c r="BL8" s="184" t="str">
        <f t="shared" si="0"/>
        <v>ES 273</v>
      </c>
      <c r="BM8" s="184" t="str">
        <f t="shared" si="0"/>
        <v>ES 274</v>
      </c>
      <c r="BN8" s="184" t="str">
        <f t="shared" si="0"/>
        <v>ES 276</v>
      </c>
      <c r="BO8" s="184" t="str">
        <f t="shared" si="0"/>
        <v>ES 279</v>
      </c>
      <c r="BP8" s="184" t="str">
        <f t="shared" si="0"/>
        <v>ES 303</v>
      </c>
      <c r="BQ8" s="184">
        <f t="shared" si="0"/>
        <v>0</v>
      </c>
      <c r="BR8" s="184">
        <f t="shared" si="0"/>
        <v>0</v>
      </c>
      <c r="BS8" s="182" t="str">
        <f t="shared" si="0"/>
        <v>BCH 201</v>
      </c>
      <c r="BT8" s="182" t="str">
        <f t="shared" si="0"/>
        <v>CHE 203</v>
      </c>
      <c r="BU8" s="182" t="str">
        <f t="shared" si="0"/>
        <v>CHE 215</v>
      </c>
      <c r="BV8" s="182" t="str">
        <f t="shared" ref="BV8:DU8" si="1">IF(BV7="",BV6,BV7)</f>
        <v>CHE 265</v>
      </c>
      <c r="BW8" s="182" t="str">
        <f t="shared" si="1"/>
        <v>CHE 273</v>
      </c>
      <c r="BX8" s="182" t="str">
        <f t="shared" si="1"/>
        <v>CHE 274</v>
      </c>
      <c r="BY8" s="182" t="str">
        <f t="shared" si="1"/>
        <v>MIB 251</v>
      </c>
      <c r="BZ8" s="182" t="str">
        <f t="shared" si="1"/>
        <v>STA 151</v>
      </c>
      <c r="CA8" s="182" t="str">
        <f t="shared" si="1"/>
        <v>ANA 201</v>
      </c>
      <c r="CB8" s="182" t="str">
        <f t="shared" si="1"/>
        <v>BIO 213</v>
      </c>
      <c r="CC8" s="182" t="str">
        <f t="shared" si="1"/>
        <v>IMN 250</v>
      </c>
      <c r="CD8" s="182" t="str">
        <f t="shared" si="1"/>
        <v>PTH 350</v>
      </c>
      <c r="CE8" s="182" t="str">
        <f t="shared" si="1"/>
        <v>MCC 201</v>
      </c>
      <c r="CF8" s="182" t="str">
        <f t="shared" si="1"/>
        <v>MIB 253</v>
      </c>
      <c r="CG8" s="182" t="str">
        <f t="shared" si="1"/>
        <v>MIB 254</v>
      </c>
      <c r="CH8" s="182" t="str">
        <f t="shared" si="1"/>
        <v>PHM 296</v>
      </c>
      <c r="CI8" s="182">
        <f t="shared" si="1"/>
        <v>0</v>
      </c>
      <c r="CJ8" s="182">
        <f t="shared" si="1"/>
        <v>0</v>
      </c>
      <c r="CK8" s="182" t="str">
        <f t="shared" si="1"/>
        <v>CHE 371</v>
      </c>
      <c r="CL8" s="182" t="str">
        <f t="shared" si="1"/>
        <v>CHE 373</v>
      </c>
      <c r="CM8" s="182" t="str">
        <f t="shared" si="1"/>
        <v>TOX 301</v>
      </c>
      <c r="CN8" s="182" t="str">
        <f t="shared" si="1"/>
        <v>PMY 302</v>
      </c>
      <c r="CO8" s="182" t="str">
        <f t="shared" si="1"/>
        <v>PMY 304</v>
      </c>
      <c r="CP8" s="182" t="str">
        <f t="shared" si="1"/>
        <v>MCC 351</v>
      </c>
      <c r="CQ8" s="182" t="str">
        <f t="shared" si="1"/>
        <v>MCC 401</v>
      </c>
      <c r="CR8" s="182" t="str">
        <f t="shared" si="1"/>
        <v>PHC 351</v>
      </c>
      <c r="CS8" s="182" t="str">
        <f t="shared" si="1"/>
        <v>PHC 401</v>
      </c>
      <c r="CT8" s="182" t="str">
        <f t="shared" si="1"/>
        <v>PHC 406</v>
      </c>
      <c r="CU8" s="182" t="str">
        <f t="shared" si="1"/>
        <v>PHC 451</v>
      </c>
      <c r="CV8" s="182" t="str">
        <f t="shared" si="1"/>
        <v>PHC 402</v>
      </c>
      <c r="CW8" s="182" t="str">
        <f t="shared" si="1"/>
        <v>PHC 422</v>
      </c>
      <c r="CX8" s="182" t="str">
        <f t="shared" si="1"/>
        <v>PHM 402</v>
      </c>
      <c r="CY8" s="182" t="str">
        <f t="shared" si="1"/>
        <v>PHM 407</v>
      </c>
      <c r="CZ8" s="182" t="str">
        <f t="shared" si="1"/>
        <v>PHM 404</v>
      </c>
      <c r="DA8" s="182" t="str">
        <f t="shared" si="1"/>
        <v>LAW 392</v>
      </c>
      <c r="DB8" s="182" t="str">
        <f t="shared" si="1"/>
        <v>MGT 392</v>
      </c>
      <c r="DC8" s="182" t="str">
        <f t="shared" si="1"/>
        <v>IS 437</v>
      </c>
      <c r="DD8" s="182" t="str">
        <f t="shared" si="1"/>
        <v>PHM 410</v>
      </c>
      <c r="DE8" s="182" t="str">
        <f t="shared" si="1"/>
        <v>SOC 322</v>
      </c>
      <c r="DF8" s="182" t="str">
        <f t="shared" si="1"/>
        <v>SPM 302</v>
      </c>
      <c r="DG8" s="182" t="str">
        <f t="shared" si="1"/>
        <v>CHE 260</v>
      </c>
      <c r="DH8" s="182" t="str">
        <f t="shared" si="1"/>
        <v>CHE 473</v>
      </c>
      <c r="DI8" s="182" t="str">
        <f t="shared" si="1"/>
        <v>MCC 410</v>
      </c>
      <c r="DJ8" s="182" t="str">
        <f t="shared" si="1"/>
        <v>MCC 413</v>
      </c>
      <c r="DK8" s="182" t="str">
        <f t="shared" si="1"/>
        <v>MCC 414</v>
      </c>
      <c r="DL8" s="182" t="str">
        <f t="shared" si="1"/>
        <v>MCC 418</v>
      </c>
      <c r="DM8" s="182" t="str">
        <f t="shared" si="1"/>
        <v>NTR 431</v>
      </c>
      <c r="DN8" s="182" t="str">
        <f t="shared" si="1"/>
        <v>PHC 424</v>
      </c>
      <c r="DO8" s="182" t="str">
        <f t="shared" si="1"/>
        <v>PHC 434</v>
      </c>
      <c r="DP8" s="182" t="str">
        <f t="shared" si="1"/>
        <v>PMY 443</v>
      </c>
      <c r="DQ8" s="182" t="str">
        <f t="shared" si="1"/>
        <v>SPM 300</v>
      </c>
      <c r="DR8" s="182" t="str">
        <f t="shared" si="1"/>
        <v>PHM 447</v>
      </c>
      <c r="DS8" s="182" t="str">
        <f t="shared" si="1"/>
        <v>PHM 396</v>
      </c>
      <c r="DT8" s="182" t="str">
        <f t="shared" si="1"/>
        <v>PHM 496</v>
      </c>
      <c r="DU8" s="181"/>
      <c r="DV8" s="181"/>
      <c r="DW8" s="185" t="s">
        <v>201</v>
      </c>
      <c r="DX8" s="185" t="s">
        <v>38</v>
      </c>
      <c r="DY8" s="185" t="s">
        <v>39</v>
      </c>
      <c r="DZ8" s="185" t="s">
        <v>202</v>
      </c>
      <c r="EA8" s="185" t="s">
        <v>203</v>
      </c>
      <c r="EB8" s="185" t="s">
        <v>204</v>
      </c>
      <c r="EC8" s="181" t="s">
        <v>97</v>
      </c>
      <c r="ED8" s="181" t="s">
        <v>98</v>
      </c>
      <c r="EE8" s="185" t="s">
        <v>117</v>
      </c>
      <c r="EF8" s="185" t="s">
        <v>118</v>
      </c>
      <c r="EG8" s="185" t="s">
        <v>119</v>
      </c>
      <c r="EH8" s="181"/>
      <c r="EI8" s="181"/>
      <c r="EJ8" s="185" t="s">
        <v>120</v>
      </c>
      <c r="EK8" s="185" t="s">
        <v>415</v>
      </c>
      <c r="EL8" s="185" t="s">
        <v>121</v>
      </c>
      <c r="EM8" s="185" t="s">
        <v>122</v>
      </c>
      <c r="EN8" s="181"/>
      <c r="EO8" s="181"/>
      <c r="EP8" s="181"/>
      <c r="EQ8" s="181"/>
      <c r="ER8" s="181"/>
      <c r="ES8" s="181"/>
      <c r="ET8" s="181"/>
      <c r="EU8" s="183" t="s">
        <v>123</v>
      </c>
      <c r="EV8" s="183" t="s">
        <v>124</v>
      </c>
      <c r="EW8" s="183" t="s">
        <v>125</v>
      </c>
      <c r="EX8" s="183" t="s">
        <v>126</v>
      </c>
      <c r="EY8" s="183" t="s">
        <v>127</v>
      </c>
      <c r="EZ8" s="183" t="s">
        <v>128</v>
      </c>
      <c r="FA8" s="186"/>
      <c r="FB8" s="183"/>
      <c r="FC8" s="183"/>
      <c r="FD8" s="183"/>
      <c r="FE8" s="183"/>
      <c r="FF8" s="183"/>
      <c r="FG8" s="183"/>
      <c r="FH8" s="183"/>
      <c r="FI8" s="183"/>
      <c r="FJ8" s="183"/>
      <c r="FK8" s="187" t="s">
        <v>131</v>
      </c>
      <c r="FL8" s="183"/>
      <c r="FM8" s="183"/>
      <c r="FN8" s="183"/>
      <c r="FO8" s="183"/>
      <c r="FP8" s="187" t="s">
        <v>132</v>
      </c>
      <c r="FQ8" s="188"/>
      <c r="FR8" s="185" t="s">
        <v>416</v>
      </c>
    </row>
    <row r="9" spans="1:174" s="195" customFormat="1" ht="13.5" hidden="1" customHeight="1" x14ac:dyDescent="0.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3"/>
      <c r="DX9" s="193"/>
      <c r="DY9" s="193"/>
      <c r="DZ9" s="193"/>
      <c r="EA9" s="193"/>
      <c r="EB9" s="193"/>
      <c r="EC9" s="190"/>
      <c r="ED9" s="190"/>
      <c r="EE9" s="193"/>
      <c r="EF9" s="193"/>
      <c r="EG9" s="193"/>
      <c r="EH9" s="190"/>
      <c r="EI9" s="190"/>
      <c r="EJ9" s="193"/>
      <c r="EK9" s="193"/>
      <c r="EL9" s="193"/>
      <c r="EM9" s="193"/>
      <c r="EN9" s="190"/>
      <c r="EO9" s="190"/>
      <c r="EP9" s="190"/>
      <c r="EQ9" s="190"/>
      <c r="ER9" s="190"/>
      <c r="ES9" s="190"/>
      <c r="ET9" s="190"/>
      <c r="EU9" s="189"/>
      <c r="EV9" s="189"/>
      <c r="EW9" s="189"/>
      <c r="EX9" s="189"/>
      <c r="EY9" s="189"/>
      <c r="EZ9" s="189"/>
      <c r="FA9" s="186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8"/>
      <c r="FR9" s="194"/>
    </row>
    <row r="10" spans="1:174" s="195" customFormat="1" ht="13.5" hidden="1" customHeight="1" x14ac:dyDescent="0.1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3"/>
      <c r="DX10" s="193"/>
      <c r="DY10" s="193"/>
      <c r="DZ10" s="193"/>
      <c r="EA10" s="193"/>
      <c r="EB10" s="193"/>
      <c r="EC10" s="190"/>
      <c r="ED10" s="190"/>
      <c r="EE10" s="193"/>
      <c r="EF10" s="193"/>
      <c r="EG10" s="193"/>
      <c r="EH10" s="190"/>
      <c r="EI10" s="190"/>
      <c r="EJ10" s="193"/>
      <c r="EK10" s="193"/>
      <c r="EL10" s="193"/>
      <c r="EM10" s="193"/>
      <c r="EN10" s="190"/>
      <c r="EO10" s="190"/>
      <c r="EP10" s="190"/>
      <c r="EQ10" s="190"/>
      <c r="ER10" s="190"/>
      <c r="ES10" s="190"/>
      <c r="ET10" s="190"/>
      <c r="FA10" s="196"/>
      <c r="FQ10" s="197"/>
      <c r="FR10" s="198"/>
    </row>
    <row r="11" spans="1:174" s="195" customFormat="1" ht="13.5" hidden="1" customHeight="1" x14ac:dyDescent="0.1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3"/>
      <c r="DX11" s="193"/>
      <c r="DY11" s="193"/>
      <c r="DZ11" s="193"/>
      <c r="EA11" s="193"/>
      <c r="EB11" s="193"/>
      <c r="EC11" s="190"/>
      <c r="ED11" s="190"/>
      <c r="EE11" s="193"/>
      <c r="EF11" s="193"/>
      <c r="EG11" s="193"/>
      <c r="EH11" s="190"/>
      <c r="EI11" s="190"/>
      <c r="EJ11" s="193"/>
      <c r="EK11" s="193"/>
      <c r="EL11" s="193"/>
      <c r="EM11" s="193"/>
      <c r="EN11" s="190"/>
      <c r="EO11" s="190"/>
      <c r="EP11" s="190"/>
      <c r="EQ11" s="190"/>
      <c r="ER11" s="190"/>
      <c r="ES11" s="190"/>
      <c r="ET11" s="190"/>
      <c r="FA11" s="196"/>
      <c r="FQ11" s="197"/>
      <c r="FR11" s="198"/>
    </row>
    <row r="12" spans="1:174" s="207" customFormat="1" ht="13.5" hidden="1" customHeight="1" x14ac:dyDescent="0.15">
      <c r="A12" s="199"/>
      <c r="B12" s="199">
        <v>1</v>
      </c>
      <c r="C12" s="199">
        <v>2</v>
      </c>
      <c r="D12" s="199">
        <v>3</v>
      </c>
      <c r="E12" s="199">
        <v>4</v>
      </c>
      <c r="F12" s="199">
        <v>5</v>
      </c>
      <c r="G12" s="199">
        <v>6</v>
      </c>
      <c r="H12" s="199">
        <v>7</v>
      </c>
      <c r="I12" s="199">
        <v>8</v>
      </c>
      <c r="J12" s="199">
        <v>9</v>
      </c>
      <c r="K12" s="199">
        <v>10</v>
      </c>
      <c r="L12" s="199">
        <v>11</v>
      </c>
      <c r="M12" s="199">
        <v>12</v>
      </c>
      <c r="N12" s="199">
        <v>13</v>
      </c>
      <c r="O12" s="199">
        <v>14</v>
      </c>
      <c r="P12" s="199">
        <v>15</v>
      </c>
      <c r="Q12" s="199">
        <v>16</v>
      </c>
      <c r="R12" s="199">
        <v>17</v>
      </c>
      <c r="S12" s="199">
        <v>18</v>
      </c>
      <c r="T12" s="199">
        <v>19</v>
      </c>
      <c r="U12" s="199">
        <v>20</v>
      </c>
      <c r="V12" s="199">
        <v>21</v>
      </c>
      <c r="W12" s="199">
        <v>22</v>
      </c>
      <c r="X12" s="199">
        <v>23</v>
      </c>
      <c r="Y12" s="199">
        <v>24</v>
      </c>
      <c r="Z12" s="199">
        <v>25</v>
      </c>
      <c r="AA12" s="199">
        <v>26</v>
      </c>
      <c r="AB12" s="199">
        <v>27</v>
      </c>
      <c r="AC12" s="199">
        <v>28</v>
      </c>
      <c r="AD12" s="199">
        <v>29</v>
      </c>
      <c r="AE12" s="199">
        <v>30</v>
      </c>
      <c r="AF12" s="199">
        <v>31</v>
      </c>
      <c r="AG12" s="199">
        <v>32</v>
      </c>
      <c r="AH12" s="199">
        <v>33</v>
      </c>
      <c r="AI12" s="199">
        <v>34</v>
      </c>
      <c r="AJ12" s="199">
        <v>35</v>
      </c>
      <c r="AK12" s="199">
        <v>36</v>
      </c>
      <c r="AL12" s="199">
        <v>37</v>
      </c>
      <c r="AM12" s="199">
        <v>38</v>
      </c>
      <c r="AN12" s="199">
        <v>39</v>
      </c>
      <c r="AO12" s="199">
        <v>40</v>
      </c>
      <c r="AP12" s="199">
        <v>41</v>
      </c>
      <c r="AQ12" s="199">
        <v>42</v>
      </c>
      <c r="AR12" s="199">
        <v>43</v>
      </c>
      <c r="AS12" s="199">
        <v>44</v>
      </c>
      <c r="AT12" s="199">
        <v>45</v>
      </c>
      <c r="AU12" s="199">
        <v>46</v>
      </c>
      <c r="AV12" s="199">
        <v>47</v>
      </c>
      <c r="AW12" s="199">
        <v>48</v>
      </c>
      <c r="AX12" s="199">
        <v>49</v>
      </c>
      <c r="AY12" s="199">
        <v>50</v>
      </c>
      <c r="AZ12" s="199">
        <v>51</v>
      </c>
      <c r="BA12" s="199">
        <v>52</v>
      </c>
      <c r="BB12" s="199">
        <v>53</v>
      </c>
      <c r="BC12" s="199">
        <v>54</v>
      </c>
      <c r="BD12" s="199">
        <v>55</v>
      </c>
      <c r="BE12" s="199">
        <v>56</v>
      </c>
      <c r="BF12" s="199">
        <v>57</v>
      </c>
      <c r="BG12" s="199">
        <v>58</v>
      </c>
      <c r="BH12" s="199">
        <v>59</v>
      </c>
      <c r="BI12" s="199">
        <v>60</v>
      </c>
      <c r="BJ12" s="199">
        <v>61</v>
      </c>
      <c r="BK12" s="199">
        <v>62</v>
      </c>
      <c r="BL12" s="199">
        <v>63</v>
      </c>
      <c r="BM12" s="199">
        <v>64</v>
      </c>
      <c r="BN12" s="199">
        <v>65</v>
      </c>
      <c r="BO12" s="199">
        <v>66</v>
      </c>
      <c r="BP12" s="199">
        <v>67</v>
      </c>
      <c r="BQ12" s="199">
        <v>68</v>
      </c>
      <c r="BR12" s="199">
        <v>69</v>
      </c>
      <c r="BS12" s="199">
        <v>70</v>
      </c>
      <c r="BT12" s="199">
        <v>71</v>
      </c>
      <c r="BU12" s="199">
        <v>72</v>
      </c>
      <c r="BV12" s="199">
        <v>73</v>
      </c>
      <c r="BW12" s="199">
        <v>74</v>
      </c>
      <c r="BX12" s="199">
        <v>75</v>
      </c>
      <c r="BY12" s="199">
        <v>76</v>
      </c>
      <c r="BZ12" s="199">
        <v>77</v>
      </c>
      <c r="CA12" s="199">
        <v>78</v>
      </c>
      <c r="CB12" s="199">
        <v>79</v>
      </c>
      <c r="CC12" s="199">
        <v>80</v>
      </c>
      <c r="CD12" s="199">
        <v>81</v>
      </c>
      <c r="CE12" s="199">
        <v>82</v>
      </c>
      <c r="CF12" s="199">
        <v>83</v>
      </c>
      <c r="CG12" s="199">
        <v>84</v>
      </c>
      <c r="CH12" s="199">
        <v>85</v>
      </c>
      <c r="CI12" s="199">
        <v>86</v>
      </c>
      <c r="CJ12" s="199">
        <v>87</v>
      </c>
      <c r="CK12" s="199">
        <v>88</v>
      </c>
      <c r="CL12" s="199">
        <v>89</v>
      </c>
      <c r="CM12" s="199">
        <v>90</v>
      </c>
      <c r="CN12" s="199">
        <v>91</v>
      </c>
      <c r="CO12" s="199">
        <v>92</v>
      </c>
      <c r="CP12" s="199">
        <v>93</v>
      </c>
      <c r="CQ12" s="199">
        <v>94</v>
      </c>
      <c r="CR12" s="199">
        <v>95</v>
      </c>
      <c r="CS12" s="199">
        <v>96</v>
      </c>
      <c r="CT12" s="199">
        <v>97</v>
      </c>
      <c r="CU12" s="199">
        <v>98</v>
      </c>
      <c r="CV12" s="199">
        <v>99</v>
      </c>
      <c r="CW12" s="199">
        <v>100</v>
      </c>
      <c r="CX12" s="199">
        <v>101</v>
      </c>
      <c r="CY12" s="199">
        <v>102</v>
      </c>
      <c r="CZ12" s="199">
        <v>103</v>
      </c>
      <c r="DA12" s="199">
        <v>104</v>
      </c>
      <c r="DB12" s="199">
        <v>105</v>
      </c>
      <c r="DC12" s="199">
        <v>106</v>
      </c>
      <c r="DD12" s="199">
        <v>107</v>
      </c>
      <c r="DE12" s="199">
        <v>108</v>
      </c>
      <c r="DF12" s="199">
        <v>109</v>
      </c>
      <c r="DG12" s="199">
        <v>110</v>
      </c>
      <c r="DH12" s="199">
        <v>111</v>
      </c>
      <c r="DI12" s="199">
        <v>112</v>
      </c>
      <c r="DJ12" s="199">
        <v>113</v>
      </c>
      <c r="DK12" s="199">
        <v>114</v>
      </c>
      <c r="DL12" s="199">
        <v>115</v>
      </c>
      <c r="DM12" s="199">
        <v>116</v>
      </c>
      <c r="DN12" s="199">
        <v>117</v>
      </c>
      <c r="DO12" s="199">
        <v>118</v>
      </c>
      <c r="DP12" s="199">
        <v>119</v>
      </c>
      <c r="DQ12" s="199">
        <v>120</v>
      </c>
      <c r="DR12" s="199">
        <v>121</v>
      </c>
      <c r="DS12" s="199">
        <v>122</v>
      </c>
      <c r="DT12" s="199">
        <v>123</v>
      </c>
      <c r="DU12" s="199">
        <v>124</v>
      </c>
      <c r="DV12" s="199">
        <v>125</v>
      </c>
      <c r="DW12" s="202"/>
      <c r="DX12" s="202"/>
      <c r="DY12" s="202"/>
      <c r="DZ12" s="202"/>
      <c r="EA12" s="202"/>
      <c r="EB12" s="202"/>
      <c r="EC12" s="199">
        <v>126</v>
      </c>
      <c r="ED12" s="199">
        <v>127</v>
      </c>
      <c r="EE12" s="202"/>
      <c r="EF12" s="202"/>
      <c r="EG12" s="202"/>
      <c r="EH12" s="199">
        <v>128</v>
      </c>
      <c r="EI12" s="199">
        <v>129</v>
      </c>
      <c r="EJ12" s="202"/>
      <c r="EK12" s="202"/>
      <c r="EL12" s="202"/>
      <c r="EM12" s="202"/>
      <c r="EN12" s="199">
        <v>130</v>
      </c>
      <c r="EO12" s="199">
        <v>131</v>
      </c>
      <c r="EP12" s="199">
        <v>132</v>
      </c>
      <c r="EQ12" s="199">
        <v>133</v>
      </c>
      <c r="ER12" s="199">
        <v>134</v>
      </c>
      <c r="ES12" s="199">
        <v>135</v>
      </c>
      <c r="ET12" s="199">
        <v>136</v>
      </c>
      <c r="EU12" s="203"/>
      <c r="EV12" s="203"/>
      <c r="EW12" s="203"/>
      <c r="EX12" s="203"/>
      <c r="EY12" s="203"/>
      <c r="EZ12" s="203"/>
      <c r="FA12" s="204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5"/>
      <c r="FR12" s="206"/>
    </row>
    <row r="13" spans="1:174" s="99" customFormat="1" ht="17.25" customHeight="1" x14ac:dyDescent="0.15">
      <c r="A13" s="103"/>
      <c r="B13" s="103" t="s">
        <v>138</v>
      </c>
      <c r="C13" s="103" t="s">
        <v>139</v>
      </c>
      <c r="D13" s="103" t="s">
        <v>140</v>
      </c>
      <c r="E13" s="103" t="s">
        <v>141</v>
      </c>
      <c r="F13" s="103" t="s">
        <v>142</v>
      </c>
      <c r="G13" s="103" t="s">
        <v>143</v>
      </c>
      <c r="H13" s="103" t="s">
        <v>144</v>
      </c>
      <c r="I13" s="208">
        <v>2</v>
      </c>
      <c r="J13" s="208">
        <v>2</v>
      </c>
      <c r="K13" s="208">
        <v>2</v>
      </c>
      <c r="L13" s="208">
        <v>3</v>
      </c>
      <c r="M13" s="208">
        <v>3</v>
      </c>
      <c r="N13" s="208">
        <v>3</v>
      </c>
      <c r="O13" s="208">
        <v>3</v>
      </c>
      <c r="P13" s="208">
        <v>3</v>
      </c>
      <c r="Q13" s="208">
        <v>3</v>
      </c>
      <c r="R13" s="208">
        <v>2</v>
      </c>
      <c r="S13" s="208">
        <v>2</v>
      </c>
      <c r="T13" s="208">
        <v>2</v>
      </c>
      <c r="U13" s="208">
        <v>2</v>
      </c>
      <c r="V13" s="208">
        <v>2</v>
      </c>
      <c r="W13" s="208">
        <v>2</v>
      </c>
      <c r="X13" s="208">
        <v>2</v>
      </c>
      <c r="Y13" s="208">
        <v>2</v>
      </c>
      <c r="Z13" s="208">
        <v>1</v>
      </c>
      <c r="AA13" s="208">
        <v>1</v>
      </c>
      <c r="AB13" s="208">
        <v>3</v>
      </c>
      <c r="AC13" s="208">
        <v>2</v>
      </c>
      <c r="AD13" s="208">
        <v>3</v>
      </c>
      <c r="AE13" s="208">
        <v>2</v>
      </c>
      <c r="AF13" s="208">
        <v>1</v>
      </c>
      <c r="AG13" s="208">
        <v>1</v>
      </c>
      <c r="AH13" s="208">
        <v>1</v>
      </c>
      <c r="AI13" s="208">
        <v>1</v>
      </c>
      <c r="AJ13" s="208">
        <v>1</v>
      </c>
      <c r="AK13" s="208">
        <v>1</v>
      </c>
      <c r="AL13" s="208">
        <v>1</v>
      </c>
      <c r="AM13" s="208">
        <v>1</v>
      </c>
      <c r="AN13" s="208">
        <v>1</v>
      </c>
      <c r="AO13" s="208">
        <v>1</v>
      </c>
      <c r="AP13" s="208">
        <v>1</v>
      </c>
      <c r="AQ13" s="208">
        <v>1</v>
      </c>
      <c r="AR13" s="208">
        <v>1</v>
      </c>
      <c r="AS13" s="208">
        <v>1</v>
      </c>
      <c r="AT13" s="208">
        <v>1</v>
      </c>
      <c r="AU13" s="208">
        <v>1</v>
      </c>
      <c r="AV13" s="208">
        <v>1</v>
      </c>
      <c r="AW13" s="208">
        <v>1</v>
      </c>
      <c r="AX13" s="208">
        <v>1</v>
      </c>
      <c r="AY13" s="208">
        <v>1</v>
      </c>
      <c r="AZ13" s="103" t="s">
        <v>145</v>
      </c>
      <c r="BA13" s="103" t="s">
        <v>145</v>
      </c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103"/>
      <c r="BR13" s="103"/>
      <c r="BS13" s="208">
        <v>3</v>
      </c>
      <c r="BT13" s="208">
        <v>3</v>
      </c>
      <c r="BU13" s="208">
        <v>3</v>
      </c>
      <c r="BV13" s="208">
        <v>3</v>
      </c>
      <c r="BW13" s="208">
        <v>2</v>
      </c>
      <c r="BX13" s="208">
        <v>3</v>
      </c>
      <c r="BY13" s="208">
        <v>3</v>
      </c>
      <c r="BZ13" s="208">
        <v>3</v>
      </c>
      <c r="CA13" s="208">
        <v>2</v>
      </c>
      <c r="CB13" s="208">
        <v>3</v>
      </c>
      <c r="CC13" s="208">
        <v>2</v>
      </c>
      <c r="CD13" s="208">
        <v>3</v>
      </c>
      <c r="CE13" s="208">
        <v>3</v>
      </c>
      <c r="CF13" s="208">
        <v>1</v>
      </c>
      <c r="CG13" s="208">
        <v>1</v>
      </c>
      <c r="CH13" s="208">
        <v>1</v>
      </c>
      <c r="CI13" s="103" t="s">
        <v>145</v>
      </c>
      <c r="CJ13" s="103" t="s">
        <v>145</v>
      </c>
      <c r="CK13" s="208">
        <v>3</v>
      </c>
      <c r="CL13" s="208">
        <v>3</v>
      </c>
      <c r="CM13" s="208">
        <v>2</v>
      </c>
      <c r="CN13" s="208">
        <v>3</v>
      </c>
      <c r="CO13" s="208">
        <v>3</v>
      </c>
      <c r="CP13" s="208">
        <v>3</v>
      </c>
      <c r="CQ13" s="208">
        <v>3</v>
      </c>
      <c r="CR13" s="208">
        <v>3</v>
      </c>
      <c r="CS13" s="208">
        <v>3</v>
      </c>
      <c r="CT13" s="208">
        <v>3</v>
      </c>
      <c r="CU13" s="208">
        <v>3</v>
      </c>
      <c r="CV13" s="208">
        <v>2</v>
      </c>
      <c r="CW13" s="208">
        <v>1</v>
      </c>
      <c r="CX13" s="208">
        <v>3</v>
      </c>
      <c r="CY13" s="208">
        <v>3</v>
      </c>
      <c r="CZ13" s="208">
        <v>3</v>
      </c>
      <c r="DA13" s="208">
        <v>3</v>
      </c>
      <c r="DB13" s="208">
        <v>3</v>
      </c>
      <c r="DC13" s="208">
        <v>2</v>
      </c>
      <c r="DD13" s="208">
        <v>2</v>
      </c>
      <c r="DE13" s="208">
        <v>2</v>
      </c>
      <c r="DF13" s="208">
        <v>2</v>
      </c>
      <c r="DG13" s="208">
        <v>1</v>
      </c>
      <c r="DH13" s="208">
        <v>1</v>
      </c>
      <c r="DI13" s="208">
        <v>1</v>
      </c>
      <c r="DJ13" s="208">
        <v>1</v>
      </c>
      <c r="DK13" s="208">
        <v>1</v>
      </c>
      <c r="DL13" s="208">
        <v>1</v>
      </c>
      <c r="DM13" s="208">
        <v>1</v>
      </c>
      <c r="DN13" s="208">
        <v>1</v>
      </c>
      <c r="DO13" s="208">
        <v>1</v>
      </c>
      <c r="DP13" s="208">
        <v>1</v>
      </c>
      <c r="DQ13" s="208">
        <v>1</v>
      </c>
      <c r="DR13" s="208">
        <v>4</v>
      </c>
      <c r="DS13" s="208">
        <v>1</v>
      </c>
      <c r="DT13" s="208">
        <v>1</v>
      </c>
      <c r="DU13" s="103" t="s">
        <v>145</v>
      </c>
      <c r="DV13" s="103" t="s">
        <v>145</v>
      </c>
      <c r="DW13" s="103"/>
      <c r="DX13" s="103"/>
      <c r="DY13" s="103"/>
      <c r="DZ13" s="103"/>
      <c r="EA13" s="103"/>
      <c r="EB13" s="103"/>
      <c r="EC13" s="208">
        <v>6</v>
      </c>
      <c r="ED13" s="208">
        <v>6</v>
      </c>
      <c r="EE13" s="208"/>
      <c r="EF13" s="208"/>
      <c r="EG13" s="208"/>
      <c r="EH13" s="103" t="s">
        <v>145</v>
      </c>
      <c r="EI13" s="103" t="s">
        <v>145</v>
      </c>
      <c r="EJ13" s="103"/>
      <c r="EK13" s="103"/>
      <c r="EL13" s="103"/>
      <c r="EM13" s="103"/>
      <c r="EN13" s="103" t="s">
        <v>145</v>
      </c>
      <c r="EO13" s="103" t="s">
        <v>145</v>
      </c>
      <c r="EP13" s="103" t="s">
        <v>145</v>
      </c>
      <c r="EQ13" s="103" t="s">
        <v>146</v>
      </c>
      <c r="ER13" s="103" t="s">
        <v>147</v>
      </c>
      <c r="ES13" s="103" t="s">
        <v>148</v>
      </c>
      <c r="ET13" s="103" t="s">
        <v>149</v>
      </c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>
        <v>2</v>
      </c>
      <c r="FL13" s="209"/>
      <c r="FM13" s="209"/>
      <c r="FN13" s="209"/>
      <c r="FO13" s="209"/>
      <c r="FP13" s="209">
        <v>4</v>
      </c>
      <c r="FQ13" s="209"/>
      <c r="FR13" s="209"/>
    </row>
    <row r="14" spans="1:174" ht="17.25" customHeight="1" x14ac:dyDescent="0.3">
      <c r="B14" s="210" t="s">
        <v>505</v>
      </c>
    </row>
    <row r="15" spans="1:174" ht="20.149999999999999" customHeight="1" x14ac:dyDescent="0.15">
      <c r="A15" s="211">
        <v>1</v>
      </c>
      <c r="B15" s="78">
        <v>2220522810</v>
      </c>
      <c r="C15" s="79" t="s">
        <v>162</v>
      </c>
      <c r="D15" s="79" t="s">
        <v>504</v>
      </c>
      <c r="E15" s="79" t="s">
        <v>187</v>
      </c>
      <c r="F15" s="80">
        <v>36007</v>
      </c>
      <c r="G15" s="79" t="s">
        <v>155</v>
      </c>
      <c r="H15" s="79" t="s">
        <v>499</v>
      </c>
      <c r="I15" s="61">
        <v>9.1999999999999993</v>
      </c>
      <c r="J15" s="61">
        <v>7.5</v>
      </c>
      <c r="K15" s="61">
        <v>7</v>
      </c>
      <c r="L15" s="61">
        <v>5.8</v>
      </c>
      <c r="M15" s="61">
        <v>7.1</v>
      </c>
      <c r="N15" s="61">
        <v>5.6</v>
      </c>
      <c r="O15" s="61">
        <v>5.83</v>
      </c>
      <c r="P15" s="61">
        <v>6.4</v>
      </c>
      <c r="Q15" s="61">
        <v>7.17</v>
      </c>
      <c r="R15" s="61" t="s">
        <v>157</v>
      </c>
      <c r="S15" s="61" t="s">
        <v>157</v>
      </c>
      <c r="T15" s="61">
        <v>5.6</v>
      </c>
      <c r="U15" s="61" t="s">
        <v>157</v>
      </c>
      <c r="V15" s="61" t="s">
        <v>157</v>
      </c>
      <c r="W15" s="61" t="s">
        <v>157</v>
      </c>
      <c r="X15" s="61">
        <v>6.8</v>
      </c>
      <c r="Y15" s="61" t="s">
        <v>157</v>
      </c>
      <c r="Z15" s="61">
        <v>8</v>
      </c>
      <c r="AA15" s="61">
        <v>8.3000000000000007</v>
      </c>
      <c r="AB15" s="61">
        <v>8</v>
      </c>
      <c r="AC15" s="61">
        <v>6.3</v>
      </c>
      <c r="AD15" s="61">
        <v>7.5</v>
      </c>
      <c r="AE15" s="61">
        <v>8.5</v>
      </c>
      <c r="AF15" s="61">
        <v>5.2</v>
      </c>
      <c r="AG15" s="61">
        <v>4.8</v>
      </c>
      <c r="AH15" s="61">
        <v>7.3</v>
      </c>
      <c r="AI15" s="61">
        <v>7.2</v>
      </c>
      <c r="AJ15" s="61">
        <v>6.5</v>
      </c>
      <c r="AK15" s="61">
        <v>5.3</v>
      </c>
      <c r="AL15" s="61">
        <v>6.6</v>
      </c>
      <c r="AM15" s="61">
        <v>5.4</v>
      </c>
      <c r="AN15" s="61">
        <v>5.9</v>
      </c>
      <c r="AO15" s="61">
        <v>5.4</v>
      </c>
      <c r="AP15" s="61">
        <v>7.1</v>
      </c>
      <c r="AQ15" s="61">
        <v>5.3</v>
      </c>
      <c r="AR15" s="61">
        <v>8.1</v>
      </c>
      <c r="AS15" s="61">
        <v>7.7</v>
      </c>
      <c r="AT15" s="61">
        <v>5.0999999999999996</v>
      </c>
      <c r="AU15" s="61">
        <v>5.8</v>
      </c>
      <c r="AV15" s="61" t="s">
        <v>157</v>
      </c>
      <c r="AW15" s="61" t="s">
        <v>157</v>
      </c>
      <c r="AX15" s="61" t="s">
        <v>157</v>
      </c>
      <c r="AY15" s="61" t="s">
        <v>157</v>
      </c>
      <c r="AZ15" s="61">
        <v>56</v>
      </c>
      <c r="BA15" s="61">
        <v>0</v>
      </c>
      <c r="BB15" s="61">
        <v>6.1</v>
      </c>
      <c r="BC15" s="61">
        <v>5.7</v>
      </c>
      <c r="BD15" s="61" t="s">
        <v>157</v>
      </c>
      <c r="BE15" s="61" t="s">
        <v>157</v>
      </c>
      <c r="BF15" s="61">
        <v>4.9000000000000004</v>
      </c>
      <c r="BG15" s="61" t="s">
        <v>157</v>
      </c>
      <c r="BH15" s="61" t="s">
        <v>157</v>
      </c>
      <c r="BI15" s="61" t="s">
        <v>157</v>
      </c>
      <c r="BJ15" s="61" t="s">
        <v>157</v>
      </c>
      <c r="BK15" s="61" t="s">
        <v>157</v>
      </c>
      <c r="BL15" s="61">
        <v>5.7</v>
      </c>
      <c r="BM15" s="61" t="s">
        <v>157</v>
      </c>
      <c r="BN15" s="61" t="s">
        <v>157</v>
      </c>
      <c r="BO15" s="61" t="s">
        <v>157</v>
      </c>
      <c r="BP15" s="61">
        <v>6.5</v>
      </c>
      <c r="BQ15" s="61">
        <v>5</v>
      </c>
      <c r="BR15" s="61">
        <v>0</v>
      </c>
      <c r="BS15" s="61">
        <v>6</v>
      </c>
      <c r="BT15" s="61">
        <v>5.9</v>
      </c>
      <c r="BU15" s="61">
        <v>6.9</v>
      </c>
      <c r="BV15" s="61">
        <v>5.9</v>
      </c>
      <c r="BW15" s="61">
        <v>7.2</v>
      </c>
      <c r="BX15" s="61">
        <v>6.77</v>
      </c>
      <c r="BY15" s="61">
        <v>6.43</v>
      </c>
      <c r="BZ15" s="61">
        <v>6</v>
      </c>
      <c r="CA15" s="61">
        <v>6.5</v>
      </c>
      <c r="CB15" s="61">
        <v>6.43</v>
      </c>
      <c r="CC15" s="61">
        <v>5.2</v>
      </c>
      <c r="CD15" s="61">
        <v>7.4</v>
      </c>
      <c r="CE15" s="61">
        <v>5.13</v>
      </c>
      <c r="CF15" s="61">
        <v>4.2</v>
      </c>
      <c r="CG15" s="61">
        <v>6.8</v>
      </c>
      <c r="CH15" s="61">
        <v>6.7</v>
      </c>
      <c r="CI15" s="61">
        <v>39</v>
      </c>
      <c r="CJ15" s="61">
        <v>0</v>
      </c>
      <c r="CK15" s="61">
        <v>6.23</v>
      </c>
      <c r="CL15" s="61">
        <v>6.53</v>
      </c>
      <c r="CM15" s="61">
        <v>5.5</v>
      </c>
      <c r="CN15" s="61">
        <v>6.2</v>
      </c>
      <c r="CO15" s="61">
        <v>7.53</v>
      </c>
      <c r="CP15" s="61">
        <v>5.67</v>
      </c>
      <c r="CQ15" s="61">
        <v>7.2</v>
      </c>
      <c r="CR15" s="61">
        <v>6.83</v>
      </c>
      <c r="CS15" s="61">
        <v>4.4000000000000004</v>
      </c>
      <c r="CT15" s="61">
        <v>6.47</v>
      </c>
      <c r="CU15" s="61">
        <v>7.5</v>
      </c>
      <c r="CV15" s="61">
        <v>5.8</v>
      </c>
      <c r="CW15" s="61">
        <v>6.9</v>
      </c>
      <c r="CX15" s="61">
        <v>5.37</v>
      </c>
      <c r="CY15" s="61">
        <v>6</v>
      </c>
      <c r="CZ15" s="61">
        <v>8</v>
      </c>
      <c r="DA15" s="61">
        <v>5.8</v>
      </c>
      <c r="DB15" s="61">
        <v>5</v>
      </c>
      <c r="DC15" s="61">
        <v>6.8</v>
      </c>
      <c r="DD15" s="61">
        <v>5.9</v>
      </c>
      <c r="DE15" s="61">
        <v>5.2</v>
      </c>
      <c r="DF15" s="61">
        <v>6.2</v>
      </c>
      <c r="DG15" s="61">
        <v>6.9</v>
      </c>
      <c r="DH15" s="61" t="s">
        <v>157</v>
      </c>
      <c r="DI15" s="61" t="s">
        <v>157</v>
      </c>
      <c r="DJ15" s="61" t="s">
        <v>157</v>
      </c>
      <c r="DK15" s="61" t="s">
        <v>157</v>
      </c>
      <c r="DL15" s="61" t="s">
        <v>157</v>
      </c>
      <c r="DM15" s="61">
        <v>7</v>
      </c>
      <c r="DN15" s="61" t="s">
        <v>157</v>
      </c>
      <c r="DO15" s="61" t="s">
        <v>157</v>
      </c>
      <c r="DP15" s="61">
        <v>6.5</v>
      </c>
      <c r="DQ15" s="61">
        <v>7.4</v>
      </c>
      <c r="DR15" s="61">
        <v>7.5</v>
      </c>
      <c r="DS15" s="61">
        <v>8.1999999999999993</v>
      </c>
      <c r="DT15" s="61">
        <v>8.1999999999999993</v>
      </c>
      <c r="DU15" s="61">
        <v>68</v>
      </c>
      <c r="DV15" s="61">
        <v>0</v>
      </c>
      <c r="DW15" s="234">
        <v>163</v>
      </c>
      <c r="DX15" s="234">
        <v>0</v>
      </c>
      <c r="DY15" s="234">
        <v>0</v>
      </c>
      <c r="DZ15" s="234">
        <v>163</v>
      </c>
      <c r="EA15" s="234">
        <v>6.49</v>
      </c>
      <c r="EB15" s="234">
        <v>0</v>
      </c>
      <c r="EC15" s="128" t="s">
        <v>158</v>
      </c>
      <c r="ED15" s="128" t="s">
        <v>157</v>
      </c>
      <c r="EE15" s="235"/>
      <c r="EF15" s="235">
        <v>0</v>
      </c>
      <c r="EG15" s="235">
        <v>0</v>
      </c>
      <c r="EH15" s="67">
        <v>0</v>
      </c>
      <c r="EI15" s="67">
        <v>6</v>
      </c>
      <c r="EJ15" s="234">
        <v>163</v>
      </c>
      <c r="EK15" s="234">
        <v>6</v>
      </c>
      <c r="EL15" s="234">
        <v>6.26</v>
      </c>
      <c r="EM15" s="234">
        <v>2.4300000000000002</v>
      </c>
      <c r="EN15" s="67">
        <v>168</v>
      </c>
      <c r="EO15" s="67">
        <v>6</v>
      </c>
      <c r="EP15" s="67">
        <v>174</v>
      </c>
      <c r="EQ15" s="67">
        <v>162</v>
      </c>
      <c r="ER15" s="67">
        <v>6.51</v>
      </c>
      <c r="ES15" s="67">
        <v>2.5499999999999998</v>
      </c>
      <c r="ET15" s="67" t="s">
        <v>157</v>
      </c>
      <c r="EU15" s="72">
        <v>0</v>
      </c>
    </row>
    <row r="16" spans="1:174" ht="20.149999999999999" customHeight="1" x14ac:dyDescent="0.15">
      <c r="A16" s="211"/>
      <c r="B16" s="78">
        <v>2220523183</v>
      </c>
      <c r="C16" s="79" t="s">
        <v>179</v>
      </c>
      <c r="D16" s="79" t="s">
        <v>506</v>
      </c>
      <c r="E16" s="79" t="s">
        <v>457</v>
      </c>
      <c r="F16" s="80">
        <v>36008</v>
      </c>
      <c r="G16" s="79" t="s">
        <v>155</v>
      </c>
      <c r="H16" s="79" t="s">
        <v>499</v>
      </c>
      <c r="I16" s="61">
        <v>7.8</v>
      </c>
      <c r="J16" s="61">
        <v>8.6999999999999993</v>
      </c>
      <c r="K16" s="61">
        <v>8.1</v>
      </c>
      <c r="L16" s="61">
        <v>8.4</v>
      </c>
      <c r="M16" s="61">
        <v>7.9</v>
      </c>
      <c r="N16" s="61">
        <v>6.2</v>
      </c>
      <c r="O16" s="61">
        <v>5.8</v>
      </c>
      <c r="P16" s="61">
        <v>6.7</v>
      </c>
      <c r="Q16" s="61">
        <v>7.57</v>
      </c>
      <c r="R16" s="61">
        <v>8.1999999999999993</v>
      </c>
      <c r="S16" s="61" t="s">
        <v>157</v>
      </c>
      <c r="T16" s="61" t="s">
        <v>157</v>
      </c>
      <c r="U16" s="61" t="s">
        <v>157</v>
      </c>
      <c r="V16" s="61" t="s">
        <v>157</v>
      </c>
      <c r="W16" s="61">
        <v>8.3000000000000007</v>
      </c>
      <c r="X16" s="61" t="s">
        <v>157</v>
      </c>
      <c r="Y16" s="61" t="s">
        <v>157</v>
      </c>
      <c r="Z16" s="61">
        <v>8</v>
      </c>
      <c r="AA16" s="61">
        <v>8.9</v>
      </c>
      <c r="AB16" s="61">
        <v>8.1</v>
      </c>
      <c r="AC16" s="61">
        <v>8.3000000000000007</v>
      </c>
      <c r="AD16" s="61">
        <v>7.8</v>
      </c>
      <c r="AE16" s="61">
        <v>8.9</v>
      </c>
      <c r="AF16" s="61">
        <v>5.9</v>
      </c>
      <c r="AG16" s="61">
        <v>8.1999999999999993</v>
      </c>
      <c r="AH16" s="61">
        <v>6</v>
      </c>
      <c r="AI16" s="61">
        <v>6.8</v>
      </c>
      <c r="AJ16" s="61">
        <v>6.5</v>
      </c>
      <c r="AK16" s="61">
        <v>6.4</v>
      </c>
      <c r="AL16" s="61">
        <v>5.9</v>
      </c>
      <c r="AM16" s="61">
        <v>8.1999999999999993</v>
      </c>
      <c r="AN16" s="61">
        <v>6.5</v>
      </c>
      <c r="AO16" s="61">
        <v>7.2</v>
      </c>
      <c r="AP16" s="61">
        <v>7</v>
      </c>
      <c r="AQ16" s="61">
        <v>7.9</v>
      </c>
      <c r="AR16" s="61">
        <v>5.8</v>
      </c>
      <c r="AS16" s="61">
        <v>8.8000000000000007</v>
      </c>
      <c r="AT16" s="61">
        <v>6</v>
      </c>
      <c r="AU16" s="61">
        <v>8.1999999999999993</v>
      </c>
      <c r="AV16" s="61" t="s">
        <v>157</v>
      </c>
      <c r="AW16" s="61" t="s">
        <v>157</v>
      </c>
      <c r="AX16" s="61" t="s">
        <v>157</v>
      </c>
      <c r="AY16" s="61" t="s">
        <v>157</v>
      </c>
      <c r="AZ16" s="61">
        <v>56</v>
      </c>
      <c r="BA16" s="61">
        <v>0</v>
      </c>
      <c r="BB16" s="61">
        <v>7.6</v>
      </c>
      <c r="BC16" s="61">
        <v>6.3</v>
      </c>
      <c r="BD16" s="61" t="s">
        <v>157</v>
      </c>
      <c r="BE16" s="61" t="s">
        <v>157</v>
      </c>
      <c r="BF16" s="61">
        <v>6.2</v>
      </c>
      <c r="BG16" s="61" t="s">
        <v>157</v>
      </c>
      <c r="BH16" s="61" t="s">
        <v>157</v>
      </c>
      <c r="BI16" s="61" t="s">
        <v>157</v>
      </c>
      <c r="BJ16" s="61" t="s">
        <v>157</v>
      </c>
      <c r="BK16" s="61" t="s">
        <v>157</v>
      </c>
      <c r="BL16" s="61">
        <v>7.4</v>
      </c>
      <c r="BM16" s="61" t="s">
        <v>157</v>
      </c>
      <c r="BN16" s="61" t="s">
        <v>157</v>
      </c>
      <c r="BO16" s="61" t="s">
        <v>157</v>
      </c>
      <c r="BP16" s="61">
        <v>6.8</v>
      </c>
      <c r="BQ16" s="61">
        <v>5</v>
      </c>
      <c r="BR16" s="61">
        <v>0</v>
      </c>
      <c r="BS16" s="61">
        <v>6.7</v>
      </c>
      <c r="BT16" s="61">
        <v>6.33</v>
      </c>
      <c r="BU16" s="61">
        <v>8.4700000000000006</v>
      </c>
      <c r="BV16" s="61">
        <v>7.17</v>
      </c>
      <c r="BW16" s="61">
        <v>4.5999999999999996</v>
      </c>
      <c r="BX16" s="61">
        <v>7.8</v>
      </c>
      <c r="BY16" s="61">
        <v>8.57</v>
      </c>
      <c r="BZ16" s="61">
        <v>5.0999999999999996</v>
      </c>
      <c r="CA16" s="61">
        <v>7.25</v>
      </c>
      <c r="CB16" s="61">
        <v>7.4</v>
      </c>
      <c r="CC16" s="61">
        <v>5.7</v>
      </c>
      <c r="CD16" s="61">
        <v>6.7</v>
      </c>
      <c r="CE16" s="61">
        <v>6.27</v>
      </c>
      <c r="CF16" s="61">
        <v>6.7</v>
      </c>
      <c r="CG16" s="61">
        <v>8.4</v>
      </c>
      <c r="CH16" s="61">
        <v>8.6999999999999993</v>
      </c>
      <c r="CI16" s="61">
        <v>39</v>
      </c>
      <c r="CJ16" s="61">
        <v>0</v>
      </c>
      <c r="CK16" s="61">
        <v>6.7</v>
      </c>
      <c r="CL16" s="61">
        <v>6.63</v>
      </c>
      <c r="CM16" s="61">
        <v>7.8</v>
      </c>
      <c r="CN16" s="61">
        <v>7</v>
      </c>
      <c r="CO16" s="61">
        <v>6.9</v>
      </c>
      <c r="CP16" s="61">
        <v>5.37</v>
      </c>
      <c r="CQ16" s="61">
        <v>7.5</v>
      </c>
      <c r="CR16" s="61">
        <v>6.93</v>
      </c>
      <c r="CS16" s="61">
        <v>5.3</v>
      </c>
      <c r="CT16" s="61">
        <v>6.3</v>
      </c>
      <c r="CU16" s="61">
        <v>8.6999999999999993</v>
      </c>
      <c r="CV16" s="61">
        <v>5.8</v>
      </c>
      <c r="CW16" s="61">
        <v>8.8000000000000007</v>
      </c>
      <c r="CX16" s="61">
        <v>6.13</v>
      </c>
      <c r="CY16" s="61">
        <v>6.37</v>
      </c>
      <c r="CZ16" s="61">
        <v>7.77</v>
      </c>
      <c r="DA16" s="61">
        <v>6.1</v>
      </c>
      <c r="DB16" s="61">
        <v>6.4</v>
      </c>
      <c r="DC16" s="61">
        <v>6.3</v>
      </c>
      <c r="DD16" s="61">
        <v>5.7</v>
      </c>
      <c r="DE16" s="61">
        <v>7.5</v>
      </c>
      <c r="DF16" s="61">
        <v>6.7</v>
      </c>
      <c r="DG16" s="61">
        <v>8.1</v>
      </c>
      <c r="DH16" s="61" t="s">
        <v>157</v>
      </c>
      <c r="DI16" s="61" t="s">
        <v>157</v>
      </c>
      <c r="DJ16" s="61" t="s">
        <v>157</v>
      </c>
      <c r="DK16" s="61" t="s">
        <v>157</v>
      </c>
      <c r="DL16" s="61" t="s">
        <v>157</v>
      </c>
      <c r="DM16" s="61">
        <v>6.4</v>
      </c>
      <c r="DN16" s="61" t="s">
        <v>157</v>
      </c>
      <c r="DO16" s="61" t="s">
        <v>157</v>
      </c>
      <c r="DP16" s="61">
        <v>6.2</v>
      </c>
      <c r="DQ16" s="61">
        <v>5.9</v>
      </c>
      <c r="DR16" s="61">
        <v>7.4</v>
      </c>
      <c r="DS16" s="61">
        <v>7.5</v>
      </c>
      <c r="DT16" s="61">
        <v>7.8</v>
      </c>
      <c r="DU16" s="61">
        <v>68</v>
      </c>
      <c r="DV16" s="61">
        <v>0</v>
      </c>
      <c r="DW16" s="234">
        <v>163</v>
      </c>
      <c r="DX16" s="234">
        <v>0</v>
      </c>
      <c r="DY16" s="234">
        <v>0</v>
      </c>
      <c r="DZ16" s="234">
        <v>163</v>
      </c>
      <c r="EA16" s="234">
        <v>7.06</v>
      </c>
      <c r="EB16" s="234">
        <v>0</v>
      </c>
      <c r="EC16" s="128" t="s">
        <v>158</v>
      </c>
      <c r="ED16" s="128" t="s">
        <v>157</v>
      </c>
      <c r="EE16" s="235"/>
      <c r="EF16" s="235">
        <v>0</v>
      </c>
      <c r="EG16" s="235">
        <v>0</v>
      </c>
      <c r="EH16" s="67">
        <v>0</v>
      </c>
      <c r="EI16" s="67">
        <v>6</v>
      </c>
      <c r="EJ16" s="234">
        <v>163</v>
      </c>
      <c r="EK16" s="234">
        <v>6</v>
      </c>
      <c r="EL16" s="234">
        <v>6.81</v>
      </c>
      <c r="EM16" s="234">
        <v>2.77</v>
      </c>
      <c r="EN16" s="67">
        <v>168</v>
      </c>
      <c r="EO16" s="67">
        <v>6</v>
      </c>
      <c r="EP16" s="67">
        <v>174</v>
      </c>
      <c r="EQ16" s="67">
        <v>162</v>
      </c>
      <c r="ER16" s="67">
        <v>7.07</v>
      </c>
      <c r="ES16" s="67">
        <v>2.89</v>
      </c>
      <c r="ET16" s="67" t="s">
        <v>157</v>
      </c>
      <c r="EU16" s="72">
        <v>0</v>
      </c>
    </row>
    <row r="17" spans="1:151" ht="20.149999999999999" customHeight="1" x14ac:dyDescent="0.15">
      <c r="A17" s="211"/>
      <c r="B17" s="78">
        <v>2220529047</v>
      </c>
      <c r="C17" s="79" t="s">
        <v>494</v>
      </c>
      <c r="D17" s="79" t="s">
        <v>490</v>
      </c>
      <c r="E17" s="79" t="s">
        <v>500</v>
      </c>
      <c r="F17" s="80">
        <v>35844</v>
      </c>
      <c r="G17" s="79" t="s">
        <v>155</v>
      </c>
      <c r="H17" s="79" t="s">
        <v>499</v>
      </c>
      <c r="I17" s="61">
        <v>8.4</v>
      </c>
      <c r="J17" s="61">
        <v>7</v>
      </c>
      <c r="K17" s="61">
        <v>8.4</v>
      </c>
      <c r="L17" s="61">
        <v>8.1</v>
      </c>
      <c r="M17" s="61">
        <v>8.6999999999999993</v>
      </c>
      <c r="N17" s="61">
        <v>7</v>
      </c>
      <c r="O17" s="61">
        <v>6.6</v>
      </c>
      <c r="P17" s="61">
        <v>8.6</v>
      </c>
      <c r="Q17" s="61">
        <v>7.67</v>
      </c>
      <c r="R17" s="61" t="s">
        <v>157</v>
      </c>
      <c r="S17" s="61" t="s">
        <v>157</v>
      </c>
      <c r="T17" s="61">
        <v>7.2</v>
      </c>
      <c r="U17" s="61" t="s">
        <v>157</v>
      </c>
      <c r="V17" s="61" t="s">
        <v>157</v>
      </c>
      <c r="W17" s="61" t="s">
        <v>157</v>
      </c>
      <c r="X17" s="61">
        <v>9.4</v>
      </c>
      <c r="Y17" s="61" t="s">
        <v>157</v>
      </c>
      <c r="Z17" s="61">
        <v>9.5</v>
      </c>
      <c r="AA17" s="61">
        <v>8.8000000000000007</v>
      </c>
      <c r="AB17" s="61">
        <v>8.1</v>
      </c>
      <c r="AC17" s="61">
        <v>8.1999999999999993</v>
      </c>
      <c r="AD17" s="61">
        <v>8.5</v>
      </c>
      <c r="AE17" s="61">
        <v>8.8000000000000007</v>
      </c>
      <c r="AF17" s="61">
        <v>6.3</v>
      </c>
      <c r="AG17" s="61">
        <v>7.4</v>
      </c>
      <c r="AH17" s="61">
        <v>7.5</v>
      </c>
      <c r="AI17" s="61">
        <v>6.9</v>
      </c>
      <c r="AJ17" s="61">
        <v>6.2</v>
      </c>
      <c r="AK17" s="61">
        <v>8.4</v>
      </c>
      <c r="AL17" s="61">
        <v>8.6</v>
      </c>
      <c r="AM17" s="61">
        <v>5.7</v>
      </c>
      <c r="AN17" s="61">
        <v>7</v>
      </c>
      <c r="AO17" s="61">
        <v>8</v>
      </c>
      <c r="AP17" s="61">
        <v>7.3</v>
      </c>
      <c r="AQ17" s="61">
        <v>7.9</v>
      </c>
      <c r="AR17" s="61">
        <v>7.1</v>
      </c>
      <c r="AS17" s="61">
        <v>7.8</v>
      </c>
      <c r="AT17" s="61">
        <v>6.6</v>
      </c>
      <c r="AU17" s="61">
        <v>8.1</v>
      </c>
      <c r="AV17" s="61" t="s">
        <v>157</v>
      </c>
      <c r="AW17" s="61" t="s">
        <v>157</v>
      </c>
      <c r="AX17" s="61" t="s">
        <v>157</v>
      </c>
      <c r="AY17" s="61" t="s">
        <v>157</v>
      </c>
      <c r="AZ17" s="61">
        <v>56</v>
      </c>
      <c r="BA17" s="61">
        <v>0</v>
      </c>
      <c r="BB17" s="61">
        <v>5.7</v>
      </c>
      <c r="BC17" s="61">
        <v>6.4</v>
      </c>
      <c r="BD17" s="61">
        <v>7.6</v>
      </c>
      <c r="BE17" s="61" t="s">
        <v>157</v>
      </c>
      <c r="BF17" s="61" t="s">
        <v>157</v>
      </c>
      <c r="BG17" s="61" t="s">
        <v>157</v>
      </c>
      <c r="BH17" s="61" t="s">
        <v>157</v>
      </c>
      <c r="BI17" s="61" t="s">
        <v>157</v>
      </c>
      <c r="BJ17" s="61">
        <v>6.2</v>
      </c>
      <c r="BK17" s="61" t="s">
        <v>157</v>
      </c>
      <c r="BL17" s="61" t="s">
        <v>157</v>
      </c>
      <c r="BM17" s="61" t="s">
        <v>157</v>
      </c>
      <c r="BN17" s="61" t="s">
        <v>157</v>
      </c>
      <c r="BO17" s="61" t="s">
        <v>157</v>
      </c>
      <c r="BP17" s="61">
        <v>5.2</v>
      </c>
      <c r="BQ17" s="61">
        <v>5</v>
      </c>
      <c r="BR17" s="61">
        <v>0</v>
      </c>
      <c r="BS17" s="61">
        <v>7.53</v>
      </c>
      <c r="BT17" s="61">
        <v>9.07</v>
      </c>
      <c r="BU17" s="61">
        <v>8.1300000000000008</v>
      </c>
      <c r="BV17" s="61">
        <v>6.83</v>
      </c>
      <c r="BW17" s="61">
        <v>6.2</v>
      </c>
      <c r="BX17" s="61">
        <v>6.93</v>
      </c>
      <c r="BY17" s="61">
        <v>8.9</v>
      </c>
      <c r="BZ17" s="61">
        <v>9.3000000000000007</v>
      </c>
      <c r="CA17" s="61">
        <v>7.5</v>
      </c>
      <c r="CB17" s="61">
        <v>6.53</v>
      </c>
      <c r="CC17" s="61">
        <v>4.5</v>
      </c>
      <c r="CD17" s="61">
        <v>7.5</v>
      </c>
      <c r="CE17" s="61">
        <v>5.7</v>
      </c>
      <c r="CF17" s="61">
        <v>6.3</v>
      </c>
      <c r="CG17" s="61">
        <v>8.4</v>
      </c>
      <c r="CH17" s="61">
        <v>7.9</v>
      </c>
      <c r="CI17" s="61">
        <v>39</v>
      </c>
      <c r="CJ17" s="61">
        <v>0</v>
      </c>
      <c r="CK17" s="61">
        <v>6.63</v>
      </c>
      <c r="CL17" s="61">
        <v>7.2</v>
      </c>
      <c r="CM17" s="61">
        <v>7.6</v>
      </c>
      <c r="CN17" s="61">
        <v>6.87</v>
      </c>
      <c r="CO17" s="61">
        <v>6.27</v>
      </c>
      <c r="CP17" s="61">
        <v>6.03</v>
      </c>
      <c r="CQ17" s="61">
        <v>7.53</v>
      </c>
      <c r="CR17" s="61">
        <v>6.8</v>
      </c>
      <c r="CS17" s="61">
        <v>5.6</v>
      </c>
      <c r="CT17" s="61">
        <v>6.87</v>
      </c>
      <c r="CU17" s="61">
        <v>8.1</v>
      </c>
      <c r="CV17" s="61">
        <v>8.6999999999999993</v>
      </c>
      <c r="CW17" s="61">
        <v>8</v>
      </c>
      <c r="CX17" s="61">
        <v>7.17</v>
      </c>
      <c r="CY17" s="61">
        <v>6.13</v>
      </c>
      <c r="CZ17" s="61">
        <v>7.3</v>
      </c>
      <c r="DA17" s="61">
        <v>5.2</v>
      </c>
      <c r="DB17" s="61">
        <v>8</v>
      </c>
      <c r="DC17" s="61">
        <v>6.5</v>
      </c>
      <c r="DD17" s="61">
        <v>6</v>
      </c>
      <c r="DE17" s="61">
        <v>6.3</v>
      </c>
      <c r="DF17" s="61">
        <v>8.3000000000000007</v>
      </c>
      <c r="DG17" s="61">
        <v>7.9</v>
      </c>
      <c r="DH17" s="61" t="s">
        <v>157</v>
      </c>
      <c r="DI17" s="61" t="s">
        <v>157</v>
      </c>
      <c r="DJ17" s="61" t="s">
        <v>157</v>
      </c>
      <c r="DK17" s="61" t="s">
        <v>157</v>
      </c>
      <c r="DL17" s="61" t="s">
        <v>157</v>
      </c>
      <c r="DM17" s="61">
        <v>8.6</v>
      </c>
      <c r="DN17" s="61" t="s">
        <v>157</v>
      </c>
      <c r="DO17" s="61" t="s">
        <v>157</v>
      </c>
      <c r="DP17" s="61">
        <v>7.4</v>
      </c>
      <c r="DQ17" s="61">
        <v>8.4</v>
      </c>
      <c r="DR17" s="61">
        <v>7.4</v>
      </c>
      <c r="DS17" s="61">
        <v>9.1999999999999993</v>
      </c>
      <c r="DT17" s="61">
        <v>8.3000000000000007</v>
      </c>
      <c r="DU17" s="61">
        <v>68</v>
      </c>
      <c r="DV17" s="61">
        <v>0</v>
      </c>
      <c r="DW17" s="234">
        <v>163</v>
      </c>
      <c r="DX17" s="234">
        <v>0</v>
      </c>
      <c r="DY17" s="234">
        <v>0</v>
      </c>
      <c r="DZ17" s="234">
        <v>163</v>
      </c>
      <c r="EA17" s="234">
        <v>7.41</v>
      </c>
      <c r="EB17" s="234" t="e">
        <v>#N/A</v>
      </c>
      <c r="EC17" s="128" t="s">
        <v>158</v>
      </c>
      <c r="ED17" s="128" t="s">
        <v>157</v>
      </c>
      <c r="EE17" s="235"/>
      <c r="EF17" s="235">
        <v>0</v>
      </c>
      <c r="EG17" s="235" t="e">
        <v>#N/A</v>
      </c>
      <c r="EH17" s="67">
        <v>0</v>
      </c>
      <c r="EI17" s="67">
        <v>6</v>
      </c>
      <c r="EJ17" s="234">
        <v>163</v>
      </c>
      <c r="EK17" s="234">
        <v>6</v>
      </c>
      <c r="EL17" s="234" t="e">
        <v>#N/A</v>
      </c>
      <c r="EM17" s="234" t="e">
        <v>#N/A</v>
      </c>
      <c r="EN17" s="67">
        <v>168</v>
      </c>
      <c r="EO17" s="67">
        <v>6</v>
      </c>
      <c r="EP17" s="67">
        <v>174</v>
      </c>
      <c r="EQ17" s="67">
        <v>162</v>
      </c>
      <c r="ER17" s="67">
        <v>7.36</v>
      </c>
      <c r="ES17" s="67">
        <v>3.08</v>
      </c>
      <c r="ET17" s="67" t="s">
        <v>157</v>
      </c>
      <c r="EU17" s="72">
        <v>0</v>
      </c>
    </row>
  </sheetData>
  <mergeCells count="151">
    <mergeCell ref="EU6:EU7"/>
    <mergeCell ref="DR6:DR7"/>
    <mergeCell ref="DS6:DS7"/>
    <mergeCell ref="DT6:DT7"/>
    <mergeCell ref="EC6:EC7"/>
    <mergeCell ref="ED6:ED7"/>
    <mergeCell ref="EE6:EE7"/>
    <mergeCell ref="DL6:DL7"/>
    <mergeCell ref="DM6:DM7"/>
    <mergeCell ref="DN6:DN7"/>
    <mergeCell ref="DO6:DO7"/>
    <mergeCell ref="DP6:DP7"/>
    <mergeCell ref="DQ6:DQ7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P6:CP7"/>
    <mergeCell ref="CQ6:CQ7"/>
    <mergeCell ref="CR6:CR7"/>
    <mergeCell ref="CS6:CS7"/>
    <mergeCell ref="CT6:CT7"/>
    <mergeCell ref="CU6:CU7"/>
    <mergeCell ref="CD6:CD7"/>
    <mergeCell ref="CE6:CE7"/>
    <mergeCell ref="CF6:CF7"/>
    <mergeCell ref="CG6:CG7"/>
    <mergeCell ref="CH6:CH7"/>
    <mergeCell ref="CK6:CK7"/>
    <mergeCell ref="BX6:BX7"/>
    <mergeCell ref="BY6:BY7"/>
    <mergeCell ref="BZ6:BZ7"/>
    <mergeCell ref="CA6:CA7"/>
    <mergeCell ref="CB6:CB7"/>
    <mergeCell ref="CC6:CC7"/>
    <mergeCell ref="BP6:BP7"/>
    <mergeCell ref="BS6:BS7"/>
    <mergeCell ref="BT6:BT7"/>
    <mergeCell ref="BU6:BU7"/>
    <mergeCell ref="BV6:BV7"/>
    <mergeCell ref="BW6:BW7"/>
    <mergeCell ref="BF6:BF7"/>
    <mergeCell ref="BG6:BG7"/>
    <mergeCell ref="BH6:BH7"/>
    <mergeCell ref="BI6:BI7"/>
    <mergeCell ref="BJ6:BJ7"/>
    <mergeCell ref="BK6:BK7"/>
    <mergeCell ref="AX6:AX7"/>
    <mergeCell ref="AY6:AY7"/>
    <mergeCell ref="BB6:BB7"/>
    <mergeCell ref="BC6:BC7"/>
    <mergeCell ref="BD6:BD7"/>
    <mergeCell ref="BE6:BE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U6:Y6"/>
    <mergeCell ref="Z6:AA6"/>
    <mergeCell ref="AB6:AB7"/>
    <mergeCell ref="AC6:AC7"/>
    <mergeCell ref="AD6:AD7"/>
    <mergeCell ref="AE6:AE7"/>
    <mergeCell ref="DV5:DV7"/>
    <mergeCell ref="EC5:ED5"/>
    <mergeCell ref="EH5:EH7"/>
    <mergeCell ref="EI5:EI7"/>
    <mergeCell ref="I6:I7"/>
    <mergeCell ref="J6:J7"/>
    <mergeCell ref="K6:K7"/>
    <mergeCell ref="L6:L7"/>
    <mergeCell ref="M6:M7"/>
    <mergeCell ref="R6:T6"/>
    <mergeCell ref="CV5:CY5"/>
    <mergeCell ref="DA5:DB5"/>
    <mergeCell ref="DC5:DF5"/>
    <mergeCell ref="DG5:DQ5"/>
    <mergeCell ref="DS5:DT5"/>
    <mergeCell ref="DU5:DU7"/>
    <mergeCell ref="CV6:CV7"/>
    <mergeCell ref="CW6:CW7"/>
    <mergeCell ref="CX6:CX7"/>
    <mergeCell ref="CY6:CY7"/>
    <mergeCell ref="CI5:CI7"/>
    <mergeCell ref="CJ5:CJ7"/>
    <mergeCell ref="CK5:CM5"/>
    <mergeCell ref="CN5:CO5"/>
    <mergeCell ref="CP5:CQ5"/>
    <mergeCell ref="CR5:CU5"/>
    <mergeCell ref="CL6:CL7"/>
    <mergeCell ref="CM6:CM7"/>
    <mergeCell ref="CN6:CN7"/>
    <mergeCell ref="CO6:CO7"/>
    <mergeCell ref="BJ5:BO5"/>
    <mergeCell ref="BQ5:BQ7"/>
    <mergeCell ref="BR5:BR7"/>
    <mergeCell ref="BS5:BZ5"/>
    <mergeCell ref="CC5:CD5"/>
    <mergeCell ref="CF5:CG5"/>
    <mergeCell ref="BL6:BL7"/>
    <mergeCell ref="BM6:BM7"/>
    <mergeCell ref="BN6:BN7"/>
    <mergeCell ref="BO6:BO7"/>
    <mergeCell ref="EN4:EN7"/>
    <mergeCell ref="EO4:EO7"/>
    <mergeCell ref="EP4:EP7"/>
    <mergeCell ref="EQ4:ET7"/>
    <mergeCell ref="I5:K5"/>
    <mergeCell ref="L5:M5"/>
    <mergeCell ref="N5:Q5"/>
    <mergeCell ref="R5:AA5"/>
    <mergeCell ref="AB5:AE5"/>
    <mergeCell ref="AF5:AY5"/>
    <mergeCell ref="DX4:DX7"/>
    <mergeCell ref="DY4:DY7"/>
    <mergeCell ref="DZ4:DZ7"/>
    <mergeCell ref="EA4:EA7"/>
    <mergeCell ref="EB4:EB7"/>
    <mergeCell ref="EC4:EI4"/>
    <mergeCell ref="B4:H7"/>
    <mergeCell ref="I4:BA4"/>
    <mergeCell ref="BB4:BR4"/>
    <mergeCell ref="BS4:CJ4"/>
    <mergeCell ref="CK4:DV4"/>
    <mergeCell ref="DW4:DW7"/>
    <mergeCell ref="AZ5:AZ7"/>
    <mergeCell ref="BA5:BA7"/>
    <mergeCell ref="BB5:BC5"/>
    <mergeCell ref="BD5:BI5"/>
  </mergeCells>
  <conditionalFormatting sqref="EU15:EU17">
    <cfRule type="cellIs" dxfId="56" priority="6" operator="greaterThan">
      <formula>0.05</formula>
    </cfRule>
  </conditionalFormatting>
  <conditionalFormatting sqref="EB15:EB17">
    <cfRule type="cellIs" dxfId="55" priority="5" stopIfTrue="1" operator="greaterThanOrEqual">
      <formula>3.4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D22YDH</vt:lpstr>
      <vt:lpstr>D22YDH-B</vt:lpstr>
      <vt:lpstr>D23YDH</vt:lpstr>
      <vt:lpstr>D23YDH-B</vt:lpstr>
      <vt:lpstr>K18YDH</vt:lpstr>
      <vt:lpstr>K19YDH</vt:lpstr>
      <vt:lpstr>K20YDH</vt:lpstr>
      <vt:lpstr>K21YDH</vt:lpstr>
      <vt:lpstr>K23YDH</vt:lpstr>
      <vt:lpstr>T21YDH-B</vt:lpstr>
      <vt:lpstr>T22YDH</vt:lpstr>
      <vt:lpstr>T22YDH-B</vt:lpstr>
      <vt:lpstr>T23YDH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2021-05-31T08:42:56Z</dcterms:created>
  <dcterms:modified xsi:type="dcterms:W3CDTF">2021-05-31T09:43:33Z</dcterms:modified>
</cp:coreProperties>
</file>