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k17-18" sheetId="1" r:id="rId1"/>
    <sheet name="anh văn" sheetId="2" r:id="rId2"/>
  </sheets>
  <definedNames>
    <definedName name="_xlnm._FilterDatabase" localSheetId="0" hidden="1">'k17-18'!$A$3:$Q$22</definedName>
  </definedNames>
  <calcPr fullCalcOnLoad="1"/>
</workbook>
</file>

<file path=xl/sharedStrings.xml><?xml version="1.0" encoding="utf-8"?>
<sst xmlns="http://schemas.openxmlformats.org/spreadsheetml/2006/main" count="344" uniqueCount="135">
  <si>
    <t>TRƯỜNG ĐHDL DUY TÂN</t>
  </si>
  <si>
    <t xml:space="preserve"> NĂM HỌC 2012-2013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</si>
  <si>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</si>
  <si>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</si>
  <si>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</si>
  <si>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</si>
  <si>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</si>
  <si>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</si>
  <si>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</si>
  <si>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</si>
  <si>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thi/ Lớp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</si>
  <si>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</si>
  <si>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</si>
  <si>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</si>
  <si>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</si>
  <si>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</si>
  <si>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</si>
  <si>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</si>
  <si>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LAW 201</t>
  </si>
  <si>
    <t>Pháp Luật Đại Cương</t>
  </si>
  <si>
    <t>K17-K18</t>
  </si>
  <si>
    <t>Tin học ứng dụng</t>
  </si>
  <si>
    <t>Anh văn sơ cấp 1</t>
  </si>
  <si>
    <t>K17-18</t>
  </si>
  <si>
    <t>Hóa Học Đại Cương Cơ Sở</t>
  </si>
  <si>
    <t>Toán Cao Cấp A2</t>
  </si>
  <si>
    <t>PHI 161</t>
  </si>
  <si>
    <t>Những Nguyên Lý Cơ Bản của Chủ Nghĩa Marx - Lenin 1</t>
  </si>
  <si>
    <t>MEC 211 (B-D-F)</t>
  </si>
  <si>
    <t>Anh văn sơ cấp 2</t>
  </si>
  <si>
    <t>Toán Cao Cấp C1</t>
  </si>
  <si>
    <t>Đường Lối Cách Mạng của Đảng Cộng Sản Việt Nam</t>
  </si>
  <si>
    <t>MKT 253</t>
  </si>
  <si>
    <t>Anh văn trung cấp 1</t>
  </si>
  <si>
    <t>ACC 426</t>
  </si>
  <si>
    <t>Toán Cao Cấp A1</t>
  </si>
  <si>
    <t>Kế Toán Tài Chính 1</t>
  </si>
  <si>
    <t>Tin học đại cương</t>
  </si>
  <si>
    <t>Anh văn trung cấp 2</t>
  </si>
  <si>
    <t>Vật Lý Đại Cương 2</t>
  </si>
  <si>
    <t>PHY 102 (B-BIS-H-J)</t>
  </si>
  <si>
    <t>MTH 100 (B-D)</t>
  </si>
  <si>
    <t>Những Nguyên Lý Cơ Bản của Chủ Nghĩa Marx - Lenin 2</t>
  </si>
  <si>
    <t>CS 100</t>
  </si>
  <si>
    <t>Anh văn cao cấp 1</t>
  </si>
  <si>
    <t>K16-17-18</t>
  </si>
  <si>
    <t>Vật Lý Đại Cương 1</t>
  </si>
  <si>
    <t>Hóa Học Đại Cương</t>
  </si>
  <si>
    <t>PSU-MGT 201</t>
  </si>
  <si>
    <t>Tư Tưởng Hồ Chí Minh</t>
  </si>
  <si>
    <t>Lý Thuyết Xác Suất &amp; Thống Kê Toán</t>
  </si>
  <si>
    <t>Hóa Hữu Cơ</t>
  </si>
  <si>
    <t>Cơ Sở Văn Hóa Việt Nam</t>
  </si>
  <si>
    <t>Anh văn cao cấp 2</t>
  </si>
  <si>
    <t>CSU-CIE 260 (BIS-DIS)</t>
  </si>
  <si>
    <t>IS 251</t>
  </si>
  <si>
    <t>STA 271</t>
  </si>
  <si>
    <t>Sinh Học Đại Cương</t>
  </si>
  <si>
    <t>CIE 260 (B1-B2-B3-B3-D1-D2-D3-D4)</t>
  </si>
  <si>
    <t>CIE 111 (B-D-F)</t>
  </si>
  <si>
    <t>MTH 254</t>
  </si>
  <si>
    <t>Toeic 1</t>
  </si>
  <si>
    <t>K16</t>
  </si>
  <si>
    <t>Phòng</t>
  </si>
  <si>
    <t>S.Lượng</t>
  </si>
  <si>
    <t xml:space="preserve">LAW </t>
  </si>
  <si>
    <t xml:space="preserve">CS </t>
  </si>
  <si>
    <t xml:space="preserve">ENG </t>
  </si>
  <si>
    <t xml:space="preserve">CHE </t>
  </si>
  <si>
    <t xml:space="preserve">MTH </t>
  </si>
  <si>
    <t xml:space="preserve">PHI </t>
  </si>
  <si>
    <t xml:space="preserve">ACC </t>
  </si>
  <si>
    <t xml:space="preserve">HIS </t>
  </si>
  <si>
    <t xml:space="preserve">PHY </t>
  </si>
  <si>
    <t xml:space="preserve">POS </t>
  </si>
  <si>
    <t xml:space="preserve">STA </t>
  </si>
  <si>
    <t xml:space="preserve">CUL </t>
  </si>
  <si>
    <t xml:space="preserve">BIO </t>
  </si>
  <si>
    <t>Kỹ năng</t>
  </si>
  <si>
    <t>Đọc viết</t>
  </si>
  <si>
    <t>Tư</t>
  </si>
  <si>
    <t>7h30</t>
  </si>
  <si>
    <t>9h30</t>
  </si>
  <si>
    <t>13h30</t>
  </si>
  <si>
    <t>K7/25 Quang Trung</t>
  </si>
  <si>
    <t>Phòng máy: 502-508</t>
  </si>
  <si>
    <t>Phòng máy: 501-507-609-610-704</t>
  </si>
  <si>
    <t>Phòng máy: 501-502-507</t>
  </si>
  <si>
    <t>Phòng máy: 501-507</t>
  </si>
  <si>
    <t>Phòng máy: 610</t>
  </si>
  <si>
    <t>Phòng máy: 502-508-609-704</t>
  </si>
  <si>
    <t>Đọc viết-Nghe</t>
  </si>
  <si>
    <t>Nói</t>
  </si>
  <si>
    <t>15h30</t>
  </si>
  <si>
    <t>302-304-307-310-407</t>
  </si>
  <si>
    <t>410-301</t>
  </si>
  <si>
    <t>301-302-304-307</t>
  </si>
  <si>
    <t>303-310-407</t>
  </si>
  <si>
    <t>302-304-307</t>
  </si>
  <si>
    <t>PHÒNG ĐÀO TẠO</t>
  </si>
  <si>
    <t>Trương Minh Trí</t>
  </si>
  <si>
    <t>Ngoại Ngữ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</si>
  <si>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</si>
  <si>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</si>
  <si>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</si>
  <si>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</si>
  <si>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</si>
  <si>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</si>
  <si>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</si>
  <si>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Quang Trung</t>
  </si>
  <si>
    <t>Phòng máy: 501-502-507-508-609-610-623</t>
  </si>
  <si>
    <t>CNTT</t>
  </si>
  <si>
    <t>18h00</t>
  </si>
  <si>
    <t>16h30</t>
  </si>
  <si>
    <t>Năm</t>
  </si>
  <si>
    <t>301-303-302-304-307-310-407-410</t>
  </si>
  <si>
    <t>Lý Luận chính trị</t>
  </si>
  <si>
    <t>301-302-304-307-310</t>
  </si>
  <si>
    <t>Khoa học tự nhiên</t>
  </si>
  <si>
    <t>310-407-410</t>
  </si>
  <si>
    <t>Du Lịch</t>
  </si>
  <si>
    <t>Phan Thanh</t>
  </si>
  <si>
    <t>Kế Toán</t>
  </si>
  <si>
    <t>307-308-313</t>
  </si>
  <si>
    <t>Sáu</t>
  </si>
  <si>
    <t>Bảy</t>
  </si>
  <si>
    <t>407-408</t>
  </si>
  <si>
    <t>307-301</t>
  </si>
  <si>
    <t>CN</t>
  </si>
  <si>
    <t>Hai</t>
  </si>
  <si>
    <t>LỊCH THI KẾT THÚC HỌC PHẦN HỌC KỲ II-LẦN 2</t>
  </si>
  <si>
    <t>Hội đồng: Văn phòng khoa</t>
  </si>
  <si>
    <t>Đà Nẵng, 02/07/2013</t>
  </si>
  <si>
    <t>303-310</t>
  </si>
  <si>
    <t>XHNV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</si>
</sst>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14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46" fillId="33" borderId="12" xfId="62" applyFont="1" applyFill="1" applyBorder="1" applyAlignment="1">
      <alignment horizontal="center" vertical="center" wrapText="1"/>
      <protection/>
    </xf>
    <xf numFmtId="0" fontId="46" fillId="33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48" fillId="0" borderId="13" xfId="0" applyFont="1" applyBorder="1" applyAlignment="1">
      <alignment horizontal="center" vertical="center"/>
    </xf>
    <xf numFmtId="0" fontId="48" fillId="33" borderId="13" xfId="58" applyFont="1" applyFill="1" applyBorder="1" applyAlignment="1">
      <alignment horizontal="center" vertical="center"/>
      <protection/>
    </xf>
    <xf numFmtId="14" fontId="48" fillId="33" borderId="13" xfId="58" applyNumberFormat="1" applyFont="1" applyFill="1" applyBorder="1" applyAlignment="1">
      <alignment horizontal="center" vertical="center"/>
      <protection/>
    </xf>
    <xf numFmtId="0" fontId="48" fillId="0" borderId="13" xfId="57" applyNumberFormat="1" applyFont="1" applyBorder="1" applyAlignment="1">
      <alignment horizontal="center" vertical="center"/>
      <protection/>
    </xf>
    <xf numFmtId="0" fontId="48" fillId="33" borderId="13" xfId="57" applyFont="1" applyFill="1" applyBorder="1" applyAlignment="1">
      <alignment horizontal="center" vertical="center"/>
      <protection/>
    </xf>
    <xf numFmtId="0" fontId="48" fillId="33" borderId="13" xfId="57" applyFont="1" applyFill="1" applyBorder="1" applyAlignment="1">
      <alignment horizontal="left" vertical="center"/>
      <protection/>
    </xf>
    <xf numFmtId="0" fontId="48" fillId="0" borderId="13" xfId="58" applyFont="1" applyBorder="1" applyAlignment="1">
      <alignment horizontal="center" vertical="center"/>
      <protection/>
    </xf>
    <xf numFmtId="0" fontId="48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8" fillId="33" borderId="0" xfId="62" applyFont="1" applyFill="1" applyAlignment="1">
      <alignment horizontal="center" vertical="center"/>
      <protection/>
    </xf>
    <xf numFmtId="0" fontId="48" fillId="0" borderId="14" xfId="59" applyFont="1" applyBorder="1">
      <alignment/>
      <protection/>
    </xf>
    <xf numFmtId="0" fontId="48" fillId="33" borderId="15" xfId="59" applyFont="1" applyFill="1" applyBorder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33" borderId="13" xfId="57" applyNumberFormat="1" applyFont="1" applyFill="1" applyBorder="1" applyAlignment="1">
      <alignment horizontal="center" vertical="center"/>
      <protection/>
    </xf>
    <xf numFmtId="0" fontId="48" fillId="33" borderId="0" xfId="60" applyFont="1" applyFill="1" applyBorder="1" applyAlignment="1">
      <alignment horizontal="center"/>
      <protection/>
    </xf>
    <xf numFmtId="0" fontId="48" fillId="0" borderId="13" xfId="56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48" fillId="33" borderId="0" xfId="0" applyFont="1" applyFill="1" applyAlignment="1">
      <alignment horizontal="center"/>
    </xf>
    <xf numFmtId="14" fontId="48" fillId="33" borderId="0" xfId="0" applyNumberFormat="1" applyFont="1" applyFill="1" applyAlignment="1">
      <alignment horizontal="center"/>
    </xf>
    <xf numFmtId="0" fontId="0" fillId="0" borderId="0" xfId="61" applyFont="1" applyAlignme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14" fontId="49" fillId="33" borderId="0" xfId="0" applyNumberFormat="1" applyFont="1" applyFill="1" applyAlignment="1">
      <alignment horizontal="left"/>
    </xf>
    <xf numFmtId="0" fontId="48" fillId="0" borderId="10" xfId="59" applyFont="1" applyBorder="1" applyAlignment="1">
      <alignment horizontal="left"/>
      <protection/>
    </xf>
    <xf numFmtId="0" fontId="48" fillId="0" borderId="16" xfId="59" applyFont="1" applyFill="1" applyBorder="1" applyAlignment="1">
      <alignment horizontal="left"/>
      <protection/>
    </xf>
    <xf numFmtId="0" fontId="48" fillId="33" borderId="0" xfId="61" applyFont="1" applyFill="1" applyBorder="1" applyAlignment="1">
      <alignment horizontal="center"/>
      <protection/>
    </xf>
    <xf numFmtId="0" fontId="0" fillId="0" borderId="0" xfId="61" applyFont="1" applyAlignment="1">
      <alignment horizontal="right"/>
      <protection/>
    </xf>
    <xf numFmtId="14" fontId="50" fillId="33" borderId="0" xfId="52" applyNumberFormat="1" applyFont="1" applyFill="1" applyAlignment="1" applyProtection="1">
      <alignment horizontal="left"/>
      <protection/>
    </xf>
    <xf numFmtId="0" fontId="0" fillId="33" borderId="0" xfId="61" applyFont="1" applyFill="1">
      <alignment/>
      <protection/>
    </xf>
    <xf numFmtId="0" fontId="48" fillId="0" borderId="0" xfId="59" applyFont="1" applyAlignment="1">
      <alignment horizontal="left"/>
      <protection/>
    </xf>
    <xf numFmtId="0" fontId="48" fillId="33" borderId="17" xfId="63" applyNumberFormat="1" applyFont="1" applyFill="1" applyBorder="1" applyAlignment="1">
      <alignment horizontal="center" vertical="center"/>
      <protection/>
    </xf>
    <xf numFmtId="0" fontId="48" fillId="33" borderId="13" xfId="63" applyNumberFormat="1" applyFont="1" applyFill="1" applyBorder="1" applyAlignment="1">
      <alignment horizontal="center" vertical="center"/>
      <protection/>
    </xf>
    <xf numFmtId="14" fontId="0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14" fontId="46" fillId="33" borderId="18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33" borderId="19" xfId="58" applyFont="1" applyFill="1" applyBorder="1" applyAlignment="1">
      <alignment horizontal="center" vertical="center"/>
      <protection/>
    </xf>
    <xf numFmtId="14" fontId="48" fillId="33" borderId="19" xfId="58" applyNumberFormat="1" applyFont="1" applyFill="1" applyBorder="1" applyAlignment="1">
      <alignment horizontal="center" vertical="center"/>
      <protection/>
    </xf>
    <xf numFmtId="0" fontId="48" fillId="0" borderId="19" xfId="57" applyNumberFormat="1" applyFont="1" applyBorder="1" applyAlignment="1">
      <alignment horizontal="center" vertical="center"/>
      <protection/>
    </xf>
    <xf numFmtId="0" fontId="48" fillId="33" borderId="19" xfId="57" applyFont="1" applyFill="1" applyBorder="1" applyAlignment="1">
      <alignment horizontal="center" vertical="center"/>
      <protection/>
    </xf>
    <xf numFmtId="0" fontId="48" fillId="33" borderId="19" xfId="57" applyNumberFormat="1" applyFont="1" applyFill="1" applyBorder="1" applyAlignment="1">
      <alignment horizontal="center" vertical="center"/>
      <protection/>
    </xf>
    <xf numFmtId="0" fontId="48" fillId="33" borderId="19" xfId="57" applyFont="1" applyFill="1" applyBorder="1" applyAlignment="1">
      <alignment horizontal="left" vertical="center"/>
      <protection/>
    </xf>
    <xf numFmtId="0" fontId="48" fillId="0" borderId="19" xfId="58" applyFont="1" applyBorder="1" applyAlignment="1">
      <alignment horizontal="center" vertical="center"/>
      <protection/>
    </xf>
    <xf numFmtId="0" fontId="48" fillId="33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33" borderId="20" xfId="58" applyFont="1" applyFill="1" applyBorder="1" applyAlignment="1">
      <alignment horizontal="center" vertical="center"/>
      <protection/>
    </xf>
    <xf numFmtId="14" fontId="48" fillId="33" borderId="20" xfId="58" applyNumberFormat="1" applyFont="1" applyFill="1" applyBorder="1" applyAlignment="1">
      <alignment horizontal="center" vertical="center"/>
      <protection/>
    </xf>
    <xf numFmtId="0" fontId="48" fillId="0" borderId="20" xfId="57" applyNumberFormat="1" applyFont="1" applyBorder="1" applyAlignment="1">
      <alignment horizontal="center" vertical="center"/>
      <protection/>
    </xf>
    <xf numFmtId="0" fontId="48" fillId="33" borderId="20" xfId="57" applyFont="1" applyFill="1" applyBorder="1" applyAlignment="1">
      <alignment horizontal="center" vertical="center"/>
      <protection/>
    </xf>
    <xf numFmtId="0" fontId="48" fillId="33" borderId="20" xfId="57" applyNumberFormat="1" applyFont="1" applyFill="1" applyBorder="1" applyAlignment="1">
      <alignment horizontal="center" vertical="center"/>
      <protection/>
    </xf>
    <xf numFmtId="0" fontId="48" fillId="33" borderId="20" xfId="57" applyFont="1" applyFill="1" applyBorder="1" applyAlignment="1">
      <alignment horizontal="left" vertical="center"/>
      <protection/>
    </xf>
    <xf numFmtId="0" fontId="48" fillId="0" borderId="20" xfId="58" applyFont="1" applyBorder="1" applyAlignment="1">
      <alignment horizontal="center" vertical="center"/>
      <protection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58" applyFont="1" applyFill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6 2" xfId="59"/>
    <cellStyle name="Normal 3" xfId="60"/>
    <cellStyle name="Normal 5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9" sqref="C9"/>
    </sheetView>
  </sheetViews>
  <sheetFormatPr defaultColWidth="9.00390625" defaultRowHeight="15.75"/>
  <cols>
    <col min="1" max="1" width="4.50390625" style="0" bestFit="1" customWidth="1"/>
    <col min="2" max="2" width="5.50390625" style="0" customWidth="1"/>
    <col min="4" max="4" width="5.25390625" style="0" bestFit="1" customWidth="1"/>
    <col min="5" max="5" width="9.50390625" style="0" bestFit="1" customWidth="1"/>
    <col min="6" max="6" width="7.00390625" style="0" bestFit="1" customWidth="1"/>
    <col min="7" max="7" width="49.125" style="0" customWidth="1"/>
    <col min="9" max="9" width="4.125" style="0" bestFit="1" customWidth="1"/>
    <col min="10" max="10" width="7.25390625" style="0" bestFit="1" customWidth="1"/>
    <col min="11" max="11" width="6.25390625" style="0" bestFit="1" customWidth="1"/>
    <col min="12" max="12" width="34.00390625" style="0" customWidth="1"/>
    <col min="13" max="13" width="16.625" style="0" bestFit="1" customWidth="1"/>
    <col min="14" max="14" width="17.50390625" style="0" bestFit="1" customWidth="1"/>
    <col min="16" max="16" width="0" style="0" hidden="1" customWidth="1"/>
  </cols>
  <sheetData>
    <row r="1" spans="1:15" s="1" customFormat="1" ht="18.75">
      <c r="A1" s="42" t="s">
        <v>0</v>
      </c>
      <c r="B1" s="42"/>
      <c r="C1" s="42"/>
      <c r="D1" s="42"/>
      <c r="E1" s="42"/>
      <c r="F1" s="42"/>
      <c r="G1" s="43" t="s">
        <v>1</v>
      </c>
      <c r="H1" s="43"/>
      <c r="I1" s="43"/>
      <c r="J1" s="43"/>
      <c r="K1" s="43"/>
      <c r="L1" s="43"/>
      <c r="M1" s="43"/>
      <c r="N1" s="43"/>
      <c r="O1" s="43"/>
    </row>
    <row r="2" spans="1:15" s="1" customFormat="1" ht="19.5" thickBot="1">
      <c r="A2" s="44" t="s">
        <v>2</v>
      </c>
      <c r="B2" s="44"/>
      <c r="C2" s="44"/>
      <c r="D2" s="44"/>
      <c r="E2" s="44"/>
      <c r="F2" s="44"/>
      <c r="G2" s="45" t="s">
        <v>130</v>
      </c>
      <c r="H2" s="45"/>
      <c r="I2" s="45"/>
      <c r="J2" s="45"/>
      <c r="K2" s="45"/>
      <c r="L2" s="45"/>
      <c r="M2" s="45"/>
      <c r="N2" s="45"/>
      <c r="O2" s="45"/>
    </row>
    <row r="3" spans="1:15" s="9" customFormat="1" ht="32.25" thickTop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3" t="s">
        <v>14</v>
      </c>
      <c r="M3" s="3" t="s">
        <v>15</v>
      </c>
      <c r="N3" s="7" t="s">
        <v>16</v>
      </c>
      <c r="O3" s="8" t="s">
        <v>17</v>
      </c>
    </row>
    <row r="4" spans="1:16" s="19" customFormat="1" ht="15">
      <c r="A4" s="46">
        <v>1</v>
      </c>
      <c r="B4" s="47" t="s">
        <v>80</v>
      </c>
      <c r="C4" s="48">
        <v>41486</v>
      </c>
      <c r="D4" s="49" t="s">
        <v>113</v>
      </c>
      <c r="E4" s="50" t="s">
        <v>66</v>
      </c>
      <c r="F4" s="51">
        <v>101</v>
      </c>
      <c r="G4" s="52" t="s">
        <v>37</v>
      </c>
      <c r="H4" s="47" t="s">
        <v>20</v>
      </c>
      <c r="I4" s="53">
        <v>2</v>
      </c>
      <c r="J4" s="53">
        <v>3</v>
      </c>
      <c r="K4" s="53">
        <v>113</v>
      </c>
      <c r="L4" s="54" t="s">
        <v>87</v>
      </c>
      <c r="M4" s="47" t="s">
        <v>109</v>
      </c>
      <c r="N4" s="47" t="s">
        <v>111</v>
      </c>
      <c r="O4" s="55"/>
      <c r="P4" s="16" t="s">
        <v>34</v>
      </c>
    </row>
    <row r="5" spans="1:16" s="19" customFormat="1" ht="15">
      <c r="A5" s="10">
        <v>2</v>
      </c>
      <c r="B5" s="11" t="s">
        <v>80</v>
      </c>
      <c r="C5" s="12">
        <v>41486</v>
      </c>
      <c r="D5" s="13" t="s">
        <v>112</v>
      </c>
      <c r="E5" s="14" t="s">
        <v>66</v>
      </c>
      <c r="F5" s="23">
        <v>201</v>
      </c>
      <c r="G5" s="15" t="s">
        <v>21</v>
      </c>
      <c r="H5" s="11" t="s">
        <v>20</v>
      </c>
      <c r="I5" s="16">
        <v>2</v>
      </c>
      <c r="J5" s="16">
        <v>7</v>
      </c>
      <c r="K5" s="16">
        <v>311</v>
      </c>
      <c r="L5" s="17" t="s">
        <v>110</v>
      </c>
      <c r="M5" s="11" t="s">
        <v>109</v>
      </c>
      <c r="N5" s="11" t="s">
        <v>111</v>
      </c>
      <c r="O5" s="18"/>
      <c r="P5" s="16"/>
    </row>
    <row r="6" spans="1:16" s="19" customFormat="1" ht="15">
      <c r="A6" s="10">
        <f aca="true" t="shared" si="0" ref="A6:A17">A5+1</f>
        <v>3</v>
      </c>
      <c r="B6" s="11" t="s">
        <v>114</v>
      </c>
      <c r="C6" s="12">
        <v>41487</v>
      </c>
      <c r="D6" s="13" t="s">
        <v>83</v>
      </c>
      <c r="E6" s="14" t="s">
        <v>68</v>
      </c>
      <c r="F6" s="23">
        <v>100</v>
      </c>
      <c r="G6" s="15" t="s">
        <v>24</v>
      </c>
      <c r="H6" s="11" t="s">
        <v>20</v>
      </c>
      <c r="I6" s="16">
        <v>2</v>
      </c>
      <c r="J6" s="16">
        <v>9</v>
      </c>
      <c r="K6" s="16">
        <v>200</v>
      </c>
      <c r="L6" s="17" t="s">
        <v>117</v>
      </c>
      <c r="M6" s="11" t="s">
        <v>109</v>
      </c>
      <c r="N6" s="40" t="s">
        <v>118</v>
      </c>
      <c r="O6" s="18"/>
      <c r="P6" s="16" t="s">
        <v>18</v>
      </c>
    </row>
    <row r="7" spans="1:16" s="19" customFormat="1" ht="15">
      <c r="A7" s="10">
        <v>4</v>
      </c>
      <c r="B7" s="11" t="s">
        <v>114</v>
      </c>
      <c r="C7" s="12">
        <v>41487</v>
      </c>
      <c r="D7" s="13" t="s">
        <v>93</v>
      </c>
      <c r="E7" s="14" t="s">
        <v>69</v>
      </c>
      <c r="F7" s="23">
        <v>104</v>
      </c>
      <c r="G7" s="15" t="s">
        <v>25</v>
      </c>
      <c r="H7" s="11" t="s">
        <v>20</v>
      </c>
      <c r="I7" s="16">
        <v>2</v>
      </c>
      <c r="J7" s="16">
        <v>7</v>
      </c>
      <c r="K7" s="16">
        <v>168</v>
      </c>
      <c r="L7" s="17" t="s">
        <v>96</v>
      </c>
      <c r="M7" s="11" t="s">
        <v>109</v>
      </c>
      <c r="N7" s="40" t="s">
        <v>118</v>
      </c>
      <c r="O7" s="18"/>
      <c r="P7" s="16" t="s">
        <v>23</v>
      </c>
    </row>
    <row r="8" spans="1:16" s="19" customFormat="1" ht="15">
      <c r="A8" s="10">
        <f t="shared" si="0"/>
        <v>5</v>
      </c>
      <c r="B8" s="11" t="s">
        <v>114</v>
      </c>
      <c r="C8" s="12">
        <v>41487</v>
      </c>
      <c r="D8" s="13" t="s">
        <v>93</v>
      </c>
      <c r="E8" s="14" t="s">
        <v>69</v>
      </c>
      <c r="F8" s="23">
        <v>101</v>
      </c>
      <c r="G8" s="15" t="s">
        <v>30</v>
      </c>
      <c r="H8" s="11" t="s">
        <v>20</v>
      </c>
      <c r="I8" s="16">
        <v>2</v>
      </c>
      <c r="J8" s="16">
        <v>6</v>
      </c>
      <c r="K8" s="16">
        <v>153</v>
      </c>
      <c r="L8" s="17" t="s">
        <v>119</v>
      </c>
      <c r="M8" s="11" t="s">
        <v>109</v>
      </c>
      <c r="N8" s="41" t="s">
        <v>118</v>
      </c>
      <c r="O8" s="18"/>
      <c r="P8" s="16" t="s">
        <v>59</v>
      </c>
    </row>
    <row r="9" spans="1:16" s="19" customFormat="1" ht="15">
      <c r="A9" s="10">
        <v>6</v>
      </c>
      <c r="B9" s="11" t="s">
        <v>114</v>
      </c>
      <c r="C9" s="12">
        <v>41487</v>
      </c>
      <c r="D9" s="13" t="s">
        <v>81</v>
      </c>
      <c r="E9" s="14" t="s">
        <v>65</v>
      </c>
      <c r="F9" s="23">
        <v>201</v>
      </c>
      <c r="G9" s="15" t="s">
        <v>19</v>
      </c>
      <c r="H9" s="11" t="s">
        <v>20</v>
      </c>
      <c r="I9" s="16">
        <v>2</v>
      </c>
      <c r="J9" s="16">
        <v>14</v>
      </c>
      <c r="K9" s="16">
        <v>344</v>
      </c>
      <c r="L9" s="17" t="s">
        <v>115</v>
      </c>
      <c r="M9" s="11" t="s">
        <v>109</v>
      </c>
      <c r="N9" s="41" t="s">
        <v>134</v>
      </c>
      <c r="O9" s="18"/>
      <c r="P9" s="16" t="s">
        <v>26</v>
      </c>
    </row>
    <row r="10" spans="1:16" s="19" customFormat="1" ht="15">
      <c r="A10" s="10">
        <f t="shared" si="0"/>
        <v>7</v>
      </c>
      <c r="B10" s="11" t="s">
        <v>114</v>
      </c>
      <c r="C10" s="12">
        <v>41487</v>
      </c>
      <c r="D10" s="13" t="s">
        <v>82</v>
      </c>
      <c r="E10" s="14" t="s">
        <v>70</v>
      </c>
      <c r="F10" s="23">
        <v>161</v>
      </c>
      <c r="G10" s="15" t="s">
        <v>27</v>
      </c>
      <c r="H10" s="11" t="s">
        <v>20</v>
      </c>
      <c r="I10" s="16">
        <v>2</v>
      </c>
      <c r="J10" s="16">
        <v>7</v>
      </c>
      <c r="K10" s="16">
        <v>164</v>
      </c>
      <c r="L10" s="17" t="s">
        <v>96</v>
      </c>
      <c r="M10" s="11" t="s">
        <v>109</v>
      </c>
      <c r="N10" s="41" t="s">
        <v>116</v>
      </c>
      <c r="O10" s="18"/>
      <c r="P10" s="16" t="s">
        <v>28</v>
      </c>
    </row>
    <row r="11" spans="1:16" s="19" customFormat="1" ht="15">
      <c r="A11" s="10">
        <f t="shared" si="0"/>
        <v>8</v>
      </c>
      <c r="B11" s="11" t="s">
        <v>114</v>
      </c>
      <c r="C11" s="12">
        <v>41487</v>
      </c>
      <c r="D11" s="13" t="s">
        <v>82</v>
      </c>
      <c r="E11" s="14" t="s">
        <v>70</v>
      </c>
      <c r="F11" s="23">
        <v>162</v>
      </c>
      <c r="G11" s="15" t="s">
        <v>42</v>
      </c>
      <c r="H11" s="11" t="s">
        <v>20</v>
      </c>
      <c r="I11" s="16">
        <v>2</v>
      </c>
      <c r="J11" s="16">
        <v>3</v>
      </c>
      <c r="K11" s="16">
        <v>78</v>
      </c>
      <c r="L11" s="17" t="s">
        <v>133</v>
      </c>
      <c r="M11" s="11" t="s">
        <v>109</v>
      </c>
      <c r="N11" s="41" t="s">
        <v>116</v>
      </c>
      <c r="O11" s="18"/>
      <c r="P11" s="16" t="s">
        <v>45</v>
      </c>
    </row>
    <row r="12" spans="1:16" s="19" customFormat="1" ht="15">
      <c r="A12" s="10">
        <v>9</v>
      </c>
      <c r="B12" s="11" t="s">
        <v>124</v>
      </c>
      <c r="C12" s="12">
        <v>41488</v>
      </c>
      <c r="D12" s="13" t="s">
        <v>81</v>
      </c>
      <c r="E12" s="14" t="s">
        <v>72</v>
      </c>
      <c r="F12" s="23">
        <v>361</v>
      </c>
      <c r="G12" s="15" t="s">
        <v>31</v>
      </c>
      <c r="H12" s="11" t="s">
        <v>20</v>
      </c>
      <c r="I12" s="16">
        <v>2</v>
      </c>
      <c r="J12" s="16">
        <v>6</v>
      </c>
      <c r="K12" s="16">
        <v>149</v>
      </c>
      <c r="L12" s="17" t="s">
        <v>98</v>
      </c>
      <c r="M12" s="11" t="s">
        <v>109</v>
      </c>
      <c r="N12" s="41" t="s">
        <v>116</v>
      </c>
      <c r="O12" s="18"/>
      <c r="P12" s="16" t="s">
        <v>32</v>
      </c>
    </row>
    <row r="13" spans="1:16" s="19" customFormat="1" ht="15">
      <c r="A13" s="10">
        <v>10</v>
      </c>
      <c r="B13" s="11" t="s">
        <v>124</v>
      </c>
      <c r="C13" s="12">
        <v>41488</v>
      </c>
      <c r="D13" s="13" t="s">
        <v>82</v>
      </c>
      <c r="E13" s="14" t="s">
        <v>69</v>
      </c>
      <c r="F13" s="23">
        <v>103</v>
      </c>
      <c r="G13" s="15" t="s">
        <v>35</v>
      </c>
      <c r="H13" s="11" t="s">
        <v>20</v>
      </c>
      <c r="I13" s="16">
        <v>2</v>
      </c>
      <c r="J13" s="16">
        <v>6</v>
      </c>
      <c r="K13" s="16">
        <v>127</v>
      </c>
      <c r="L13" s="17" t="s">
        <v>119</v>
      </c>
      <c r="M13" s="11" t="s">
        <v>109</v>
      </c>
      <c r="N13" s="41" t="s">
        <v>118</v>
      </c>
      <c r="O13" s="18"/>
      <c r="P13" s="16" t="s">
        <v>40</v>
      </c>
    </row>
    <row r="14" spans="1:16" s="19" customFormat="1" ht="15">
      <c r="A14" s="10">
        <v>11</v>
      </c>
      <c r="B14" s="11" t="s">
        <v>125</v>
      </c>
      <c r="C14" s="12">
        <v>41489</v>
      </c>
      <c r="D14" s="13" t="s">
        <v>93</v>
      </c>
      <c r="E14" s="14" t="s">
        <v>68</v>
      </c>
      <c r="F14" s="23">
        <v>101</v>
      </c>
      <c r="G14" s="15" t="s">
        <v>47</v>
      </c>
      <c r="H14" s="11" t="s">
        <v>20</v>
      </c>
      <c r="I14" s="16">
        <v>2</v>
      </c>
      <c r="J14" s="16">
        <v>3</v>
      </c>
      <c r="K14" s="16">
        <v>61</v>
      </c>
      <c r="L14" s="17" t="s">
        <v>127</v>
      </c>
      <c r="M14" s="11" t="s">
        <v>109</v>
      </c>
      <c r="N14" s="11" t="s">
        <v>118</v>
      </c>
      <c r="O14" s="18"/>
      <c r="P14" s="16" t="s">
        <v>43</v>
      </c>
    </row>
    <row r="15" spans="1:16" s="19" customFormat="1" ht="15">
      <c r="A15" s="10">
        <v>12</v>
      </c>
      <c r="B15" s="11" t="s">
        <v>125</v>
      </c>
      <c r="C15" s="12">
        <v>41489</v>
      </c>
      <c r="D15" s="13" t="s">
        <v>81</v>
      </c>
      <c r="E15" s="14" t="s">
        <v>73</v>
      </c>
      <c r="F15" s="23">
        <v>102</v>
      </c>
      <c r="G15" s="15" t="s">
        <v>39</v>
      </c>
      <c r="H15" s="11" t="s">
        <v>20</v>
      </c>
      <c r="I15" s="16">
        <v>2</v>
      </c>
      <c r="J15" s="16">
        <v>4</v>
      </c>
      <c r="K15" s="16">
        <v>86</v>
      </c>
      <c r="L15" s="17" t="s">
        <v>126</v>
      </c>
      <c r="M15" s="11" t="s">
        <v>121</v>
      </c>
      <c r="N15" s="11" t="s">
        <v>118</v>
      </c>
      <c r="O15" s="18"/>
      <c r="P15" s="16" t="s">
        <v>55</v>
      </c>
    </row>
    <row r="16" spans="1:16" s="19" customFormat="1" ht="15">
      <c r="A16" s="10">
        <f t="shared" si="0"/>
        <v>13</v>
      </c>
      <c r="B16" s="11" t="s">
        <v>125</v>
      </c>
      <c r="C16" s="12">
        <v>41489</v>
      </c>
      <c r="D16" s="13" t="s">
        <v>82</v>
      </c>
      <c r="E16" s="14" t="s">
        <v>71</v>
      </c>
      <c r="F16" s="23">
        <v>302</v>
      </c>
      <c r="G16" s="15" t="s">
        <v>36</v>
      </c>
      <c r="H16" s="11" t="s">
        <v>20</v>
      </c>
      <c r="I16" s="16">
        <v>2</v>
      </c>
      <c r="J16" s="16">
        <v>5</v>
      </c>
      <c r="K16" s="16">
        <v>119</v>
      </c>
      <c r="L16" s="17" t="s">
        <v>123</v>
      </c>
      <c r="M16" s="11" t="s">
        <v>121</v>
      </c>
      <c r="N16" s="11" t="s">
        <v>122</v>
      </c>
      <c r="O16" s="18"/>
      <c r="P16" s="16" t="s">
        <v>56</v>
      </c>
    </row>
    <row r="17" spans="1:16" s="19" customFormat="1" ht="15">
      <c r="A17" s="10">
        <f t="shared" si="0"/>
        <v>14</v>
      </c>
      <c r="B17" s="11" t="s">
        <v>125</v>
      </c>
      <c r="C17" s="12">
        <v>41489</v>
      </c>
      <c r="D17" s="13" t="s">
        <v>82</v>
      </c>
      <c r="E17" s="14" t="s">
        <v>73</v>
      </c>
      <c r="F17" s="23">
        <v>101</v>
      </c>
      <c r="G17" s="15" t="s">
        <v>46</v>
      </c>
      <c r="H17" s="11" t="s">
        <v>20</v>
      </c>
      <c r="I17" s="16">
        <v>2</v>
      </c>
      <c r="J17" s="16">
        <v>3</v>
      </c>
      <c r="K17" s="16">
        <v>68</v>
      </c>
      <c r="L17" s="17" t="s">
        <v>126</v>
      </c>
      <c r="M17" s="11" t="s">
        <v>121</v>
      </c>
      <c r="N17" s="11" t="s">
        <v>118</v>
      </c>
      <c r="O17" s="18"/>
      <c r="P17" s="16" t="s">
        <v>60</v>
      </c>
    </row>
    <row r="18" spans="1:16" s="19" customFormat="1" ht="15">
      <c r="A18" s="10">
        <v>14</v>
      </c>
      <c r="B18" s="11" t="s">
        <v>128</v>
      </c>
      <c r="C18" s="12">
        <v>41490</v>
      </c>
      <c r="D18" s="13" t="s">
        <v>112</v>
      </c>
      <c r="E18" s="14" t="s">
        <v>74</v>
      </c>
      <c r="F18" s="23">
        <v>361</v>
      </c>
      <c r="G18" s="15" t="s">
        <v>49</v>
      </c>
      <c r="H18" s="11" t="s">
        <v>20</v>
      </c>
      <c r="I18" s="16">
        <v>2</v>
      </c>
      <c r="J18" s="16">
        <v>2</v>
      </c>
      <c r="K18" s="16">
        <v>48</v>
      </c>
      <c r="L18" s="17">
        <v>302</v>
      </c>
      <c r="M18" s="11" t="s">
        <v>109</v>
      </c>
      <c r="N18" s="11" t="s">
        <v>116</v>
      </c>
      <c r="O18" s="18"/>
      <c r="P18" s="16" t="s">
        <v>48</v>
      </c>
    </row>
    <row r="19" spans="1:16" s="19" customFormat="1" ht="15">
      <c r="A19" s="10">
        <v>15</v>
      </c>
      <c r="B19" s="11" t="s">
        <v>129</v>
      </c>
      <c r="C19" s="12">
        <v>41491</v>
      </c>
      <c r="D19" s="13" t="s">
        <v>93</v>
      </c>
      <c r="E19" s="14" t="s">
        <v>77</v>
      </c>
      <c r="F19" s="23">
        <v>101</v>
      </c>
      <c r="G19" s="15" t="s">
        <v>57</v>
      </c>
      <c r="H19" s="11" t="s">
        <v>20</v>
      </c>
      <c r="I19" s="16">
        <v>2</v>
      </c>
      <c r="J19" s="16">
        <v>1</v>
      </c>
      <c r="K19" s="16">
        <v>29</v>
      </c>
      <c r="L19" s="17">
        <v>304</v>
      </c>
      <c r="M19" s="11" t="s">
        <v>109</v>
      </c>
      <c r="N19" s="11" t="s">
        <v>118</v>
      </c>
      <c r="O19" s="18"/>
      <c r="P19" s="16" t="s">
        <v>54</v>
      </c>
    </row>
    <row r="20" spans="1:16" s="19" customFormat="1" ht="15">
      <c r="A20" s="10">
        <v>16</v>
      </c>
      <c r="B20" s="11" t="s">
        <v>129</v>
      </c>
      <c r="C20" s="12">
        <v>41491</v>
      </c>
      <c r="D20" s="13" t="s">
        <v>81</v>
      </c>
      <c r="E20" s="14" t="s">
        <v>75</v>
      </c>
      <c r="F20" s="23">
        <v>151</v>
      </c>
      <c r="G20" s="15" t="s">
        <v>50</v>
      </c>
      <c r="H20" s="11" t="s">
        <v>20</v>
      </c>
      <c r="I20" s="16">
        <v>2</v>
      </c>
      <c r="J20" s="16">
        <v>2</v>
      </c>
      <c r="K20" s="16">
        <v>43</v>
      </c>
      <c r="L20" s="17">
        <v>302</v>
      </c>
      <c r="M20" s="11" t="s">
        <v>109</v>
      </c>
      <c r="N20" s="11" t="s">
        <v>118</v>
      </c>
      <c r="O20" s="18"/>
      <c r="P20" s="16" t="s">
        <v>62</v>
      </c>
    </row>
    <row r="21" spans="1:16" s="19" customFormat="1" ht="15">
      <c r="A21" s="10">
        <v>17</v>
      </c>
      <c r="B21" s="11" t="s">
        <v>129</v>
      </c>
      <c r="C21" s="12">
        <v>41491</v>
      </c>
      <c r="D21" s="13" t="s">
        <v>82</v>
      </c>
      <c r="E21" s="14" t="s">
        <v>68</v>
      </c>
      <c r="F21" s="23">
        <v>203</v>
      </c>
      <c r="G21" s="15" t="s">
        <v>51</v>
      </c>
      <c r="H21" s="11" t="s">
        <v>20</v>
      </c>
      <c r="I21" s="16">
        <v>2</v>
      </c>
      <c r="J21" s="16">
        <v>2</v>
      </c>
      <c r="K21" s="16">
        <v>42</v>
      </c>
      <c r="L21" s="17">
        <v>302</v>
      </c>
      <c r="M21" s="11" t="s">
        <v>109</v>
      </c>
      <c r="N21" s="11" t="s">
        <v>118</v>
      </c>
      <c r="O21" s="18"/>
      <c r="P21" s="16" t="s">
        <v>58</v>
      </c>
    </row>
    <row r="22" spans="1:16" s="19" customFormat="1" ht="15">
      <c r="A22" s="56">
        <v>18</v>
      </c>
      <c r="B22" s="57" t="s">
        <v>129</v>
      </c>
      <c r="C22" s="58">
        <v>41491</v>
      </c>
      <c r="D22" s="59" t="s">
        <v>82</v>
      </c>
      <c r="E22" s="60" t="s">
        <v>76</v>
      </c>
      <c r="F22" s="61">
        <v>251</v>
      </c>
      <c r="G22" s="62" t="s">
        <v>52</v>
      </c>
      <c r="H22" s="57" t="s">
        <v>20</v>
      </c>
      <c r="I22" s="63">
        <v>2</v>
      </c>
      <c r="J22" s="63">
        <v>2</v>
      </c>
      <c r="K22" s="63">
        <v>36</v>
      </c>
      <c r="L22" s="64">
        <v>307</v>
      </c>
      <c r="M22" s="57" t="s">
        <v>109</v>
      </c>
      <c r="N22" s="65" t="s">
        <v>120</v>
      </c>
      <c r="O22" s="66"/>
      <c r="P22" s="16" t="s">
        <v>41</v>
      </c>
    </row>
    <row r="25" spans="1:6" s="31" customFormat="1" ht="16.5" thickBot="1">
      <c r="A25" s="26"/>
      <c r="B25" s="27" t="s">
        <v>102</v>
      </c>
      <c r="C25" s="28"/>
      <c r="D25" s="29"/>
      <c r="E25" s="29"/>
      <c r="F25" s="30"/>
    </row>
    <row r="26" spans="1:10" s="31" customFormat="1" ht="16.5" thickTop="1">
      <c r="A26" s="26"/>
      <c r="B26" s="27"/>
      <c r="C26" s="32" t="s">
        <v>103</v>
      </c>
      <c r="D26" s="29"/>
      <c r="E26" s="29"/>
      <c r="F26" s="30"/>
      <c r="I26" s="33" t="s">
        <v>63</v>
      </c>
      <c r="J26" s="20" t="s">
        <v>64</v>
      </c>
    </row>
    <row r="27" spans="1:17" s="31" customFormat="1" ht="15.75">
      <c r="A27" s="26"/>
      <c r="B27" s="27"/>
      <c r="C27" s="32" t="s">
        <v>104</v>
      </c>
      <c r="D27" s="29"/>
      <c r="E27" s="29"/>
      <c r="F27" s="30"/>
      <c r="I27" s="34">
        <v>508</v>
      </c>
      <c r="J27" s="21">
        <v>28</v>
      </c>
      <c r="N27" s="35" t="s">
        <v>132</v>
      </c>
      <c r="Q27" s="36"/>
    </row>
    <row r="28" spans="1:14" s="31" customFormat="1" ht="15.75">
      <c r="A28" s="26"/>
      <c r="B28" s="27"/>
      <c r="C28" s="32" t="s">
        <v>105</v>
      </c>
      <c r="D28" s="29"/>
      <c r="E28" s="29"/>
      <c r="F28" s="30"/>
      <c r="I28" s="34">
        <v>501</v>
      </c>
      <c r="J28" s="21">
        <v>45</v>
      </c>
      <c r="N28" s="35" t="s">
        <v>99</v>
      </c>
    </row>
    <row r="29" spans="1:14" s="31" customFormat="1" ht="15.75">
      <c r="A29" s="26"/>
      <c r="B29" s="27"/>
      <c r="C29" s="32" t="s">
        <v>106</v>
      </c>
      <c r="D29" s="29"/>
      <c r="E29" s="29"/>
      <c r="F29" s="30"/>
      <c r="I29" s="34">
        <v>502</v>
      </c>
      <c r="J29" s="21">
        <v>57</v>
      </c>
      <c r="N29" s="35"/>
    </row>
    <row r="30" spans="1:14" s="31" customFormat="1" ht="15.75">
      <c r="A30" s="26"/>
      <c r="B30" s="27"/>
      <c r="C30" s="37" t="s">
        <v>107</v>
      </c>
      <c r="D30" s="29"/>
      <c r="E30" s="29"/>
      <c r="F30" s="30"/>
      <c r="I30" s="34">
        <v>507</v>
      </c>
      <c r="J30" s="21">
        <v>65</v>
      </c>
      <c r="N30" s="35"/>
    </row>
    <row r="31" spans="1:14" s="31" customFormat="1" ht="15.75">
      <c r="A31" s="26"/>
      <c r="B31" s="27"/>
      <c r="C31" s="32" t="s">
        <v>108</v>
      </c>
      <c r="D31" s="29"/>
      <c r="E31" s="29"/>
      <c r="F31" s="30"/>
      <c r="I31" s="34">
        <v>609</v>
      </c>
      <c r="J31" s="21">
        <v>47</v>
      </c>
      <c r="N31" s="24" t="s">
        <v>100</v>
      </c>
    </row>
    <row r="32" spans="1:10" s="31" customFormat="1" ht="15.75">
      <c r="A32" s="26"/>
      <c r="B32" s="26"/>
      <c r="C32" s="26"/>
      <c r="D32" s="26"/>
      <c r="E32" s="29"/>
      <c r="F32" s="30"/>
      <c r="I32" s="34">
        <v>610</v>
      </c>
      <c r="J32" s="21">
        <v>45</v>
      </c>
    </row>
    <row r="33" spans="1:17" s="31" customFormat="1" ht="15.75">
      <c r="A33" s="26"/>
      <c r="B33" s="26"/>
      <c r="C33" s="26" t="s">
        <v>131</v>
      </c>
      <c r="D33" s="26"/>
      <c r="E33" s="29"/>
      <c r="F33" s="30"/>
      <c r="I33" s="34">
        <v>704</v>
      </c>
      <c r="J33" s="21">
        <v>35</v>
      </c>
      <c r="Q33" s="38"/>
    </row>
    <row r="34" spans="1:10" s="31" customFormat="1" ht="15.75">
      <c r="A34" s="26"/>
      <c r="B34" s="26"/>
      <c r="C34" s="26"/>
      <c r="D34" s="26"/>
      <c r="E34" s="29"/>
      <c r="F34" s="30"/>
      <c r="I34" s="34">
        <v>623</v>
      </c>
      <c r="J34" s="21">
        <v>45</v>
      </c>
    </row>
    <row r="35" spans="1:10" s="31" customFormat="1" ht="15.75">
      <c r="A35" s="26"/>
      <c r="B35" s="26"/>
      <c r="C35" s="26"/>
      <c r="D35" s="26"/>
      <c r="E35" s="29"/>
      <c r="F35" s="30"/>
      <c r="I35" s="34">
        <v>128</v>
      </c>
      <c r="J35" s="21">
        <v>45</v>
      </c>
    </row>
    <row r="36" spans="1:10" s="31" customFormat="1" ht="15.75">
      <c r="A36" s="26"/>
      <c r="B36" s="26"/>
      <c r="C36" s="26"/>
      <c r="D36" s="26"/>
      <c r="E36" s="29"/>
      <c r="F36" s="39"/>
      <c r="G36" s="22"/>
      <c r="I36" s="34">
        <v>129</v>
      </c>
      <c r="J36" s="21">
        <v>45</v>
      </c>
    </row>
    <row r="37" spans="1:10" s="31" customFormat="1" ht="15.75">
      <c r="A37" s="26"/>
      <c r="B37" s="26"/>
      <c r="C37" s="26"/>
      <c r="D37" s="26"/>
      <c r="E37" s="29"/>
      <c r="F37" s="30"/>
      <c r="H37" s="38"/>
      <c r="I37" s="38"/>
      <c r="J37" s="38">
        <f>SUM(J27:J36)</f>
        <v>457</v>
      </c>
    </row>
  </sheetData>
  <sheetProtection/>
  <autoFilter ref="A3:Q22"/>
  <mergeCells count="4">
    <mergeCell ref="A1:F1"/>
    <mergeCell ref="G1:O1"/>
    <mergeCell ref="A2:F2"/>
    <mergeCell ref="G2:O2"/>
  </mergeCells>
  <conditionalFormatting sqref="P4:P22 I4:I22">
    <cfRule type="cellIs" priority="6" dxfId="2" operator="equal" stopIfTrue="1">
      <formula>2</formula>
    </cfRule>
  </conditionalFormatting>
  <hyperlinks>
    <hyperlink ref="C30" r:id="rId1" display="www.pdaotao.duytan.edu.vn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O29" sqref="O29"/>
    </sheetView>
  </sheetViews>
  <sheetFormatPr defaultColWidth="9.00390625" defaultRowHeight="15.75"/>
  <cols>
    <col min="1" max="1" width="4.50390625" style="0" bestFit="1" customWidth="1"/>
    <col min="2" max="2" width="4.375" style="0" bestFit="1" customWidth="1"/>
    <col min="4" max="4" width="5.25390625" style="0" bestFit="1" customWidth="1"/>
    <col min="5" max="5" width="7.75390625" style="0" bestFit="1" customWidth="1"/>
    <col min="6" max="6" width="7.00390625" style="0" bestFit="1" customWidth="1"/>
    <col min="7" max="7" width="16.00390625" style="0" bestFit="1" customWidth="1"/>
    <col min="9" max="9" width="11.75390625" style="0" bestFit="1" customWidth="1"/>
    <col min="10" max="10" width="4.125" style="0" bestFit="1" customWidth="1"/>
    <col min="11" max="11" width="6.00390625" style="0" bestFit="1" customWidth="1"/>
    <col min="12" max="12" width="6.25390625" style="0" bestFit="1" customWidth="1"/>
    <col min="13" max="13" width="26.125" style="0" customWidth="1"/>
    <col min="14" max="14" width="16.625" style="0" bestFit="1" customWidth="1"/>
  </cols>
  <sheetData>
    <row r="1" spans="1:16" s="1" customFormat="1" ht="18.75">
      <c r="A1" s="42" t="s">
        <v>0</v>
      </c>
      <c r="B1" s="42"/>
      <c r="C1" s="42"/>
      <c r="D1" s="42"/>
      <c r="E1" s="42"/>
      <c r="F1" s="42"/>
      <c r="G1" s="43" t="s">
        <v>1</v>
      </c>
      <c r="H1" s="43"/>
      <c r="I1" s="43"/>
      <c r="J1" s="43"/>
      <c r="K1" s="43"/>
      <c r="L1" s="43"/>
      <c r="M1" s="43"/>
      <c r="N1" s="43"/>
      <c r="O1" s="43"/>
      <c r="P1" s="43"/>
    </row>
    <row r="2" spans="1:16" s="1" customFormat="1" ht="19.5" thickBot="1">
      <c r="A2" s="44" t="s">
        <v>2</v>
      </c>
      <c r="B2" s="44"/>
      <c r="C2" s="44"/>
      <c r="D2" s="44"/>
      <c r="E2" s="44"/>
      <c r="F2" s="44"/>
      <c r="G2" s="45" t="s">
        <v>130</v>
      </c>
      <c r="H2" s="45"/>
      <c r="I2" s="45"/>
      <c r="J2" s="45"/>
      <c r="K2" s="45"/>
      <c r="L2" s="45"/>
      <c r="M2" s="45"/>
      <c r="N2" s="45"/>
      <c r="O2" s="45"/>
      <c r="P2" s="45"/>
    </row>
    <row r="3" spans="1:16" s="9" customFormat="1" ht="32.25" thickTop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78</v>
      </c>
      <c r="J3" s="5" t="s">
        <v>11</v>
      </c>
      <c r="K3" s="5" t="s">
        <v>12</v>
      </c>
      <c r="L3" s="5" t="s">
        <v>13</v>
      </c>
      <c r="M3" s="3" t="s">
        <v>14</v>
      </c>
      <c r="N3" s="3" t="s">
        <v>15</v>
      </c>
      <c r="O3" s="7" t="s">
        <v>16</v>
      </c>
      <c r="P3" s="8" t="s">
        <v>17</v>
      </c>
    </row>
    <row r="4" spans="1:16" s="19" customFormat="1" ht="15">
      <c r="A4" s="10">
        <v>1</v>
      </c>
      <c r="B4" s="11" t="s">
        <v>80</v>
      </c>
      <c r="C4" s="12">
        <v>41486</v>
      </c>
      <c r="D4" s="13" t="s">
        <v>81</v>
      </c>
      <c r="E4" s="14" t="s">
        <v>67</v>
      </c>
      <c r="F4" s="23">
        <v>101</v>
      </c>
      <c r="G4" s="15" t="s">
        <v>22</v>
      </c>
      <c r="H4" s="11" t="s">
        <v>20</v>
      </c>
      <c r="I4" s="11" t="s">
        <v>79</v>
      </c>
      <c r="J4" s="16">
        <v>2</v>
      </c>
      <c r="K4" s="16">
        <v>5</v>
      </c>
      <c r="L4" s="16">
        <v>208</v>
      </c>
      <c r="M4" s="17" t="s">
        <v>86</v>
      </c>
      <c r="N4" s="11" t="s">
        <v>84</v>
      </c>
      <c r="O4" s="25" t="s">
        <v>101</v>
      </c>
      <c r="P4" s="18"/>
    </row>
    <row r="5" spans="1:16" s="19" customFormat="1" ht="15">
      <c r="A5" s="10">
        <f>A4+1</f>
        <v>2</v>
      </c>
      <c r="B5" s="11" t="s">
        <v>80</v>
      </c>
      <c r="C5" s="12">
        <v>41486</v>
      </c>
      <c r="D5" s="13" t="s">
        <v>81</v>
      </c>
      <c r="E5" s="14" t="s">
        <v>67</v>
      </c>
      <c r="F5" s="23">
        <v>301</v>
      </c>
      <c r="G5" s="15" t="s">
        <v>44</v>
      </c>
      <c r="H5" s="11" t="s">
        <v>45</v>
      </c>
      <c r="I5" s="11" t="s">
        <v>79</v>
      </c>
      <c r="J5" s="16">
        <v>2</v>
      </c>
      <c r="K5" s="16">
        <v>2</v>
      </c>
      <c r="L5" s="16">
        <v>73</v>
      </c>
      <c r="M5" s="17" t="s">
        <v>85</v>
      </c>
      <c r="N5" s="11" t="s">
        <v>84</v>
      </c>
      <c r="O5" s="25" t="s">
        <v>101</v>
      </c>
      <c r="P5" s="18"/>
    </row>
    <row r="6" spans="1:16" s="19" customFormat="1" ht="15">
      <c r="A6" s="10">
        <f aca="true" t="shared" si="0" ref="A6:A16">A5+1</f>
        <v>3</v>
      </c>
      <c r="B6" s="11" t="s">
        <v>80</v>
      </c>
      <c r="C6" s="12">
        <v>41486</v>
      </c>
      <c r="D6" s="13" t="s">
        <v>82</v>
      </c>
      <c r="E6" s="14" t="s">
        <v>67</v>
      </c>
      <c r="F6" s="23">
        <v>102</v>
      </c>
      <c r="G6" s="15" t="s">
        <v>29</v>
      </c>
      <c r="H6" s="11" t="s">
        <v>20</v>
      </c>
      <c r="I6" s="11" t="s">
        <v>79</v>
      </c>
      <c r="J6" s="16">
        <v>2</v>
      </c>
      <c r="K6" s="16">
        <v>4</v>
      </c>
      <c r="L6" s="16">
        <v>154</v>
      </c>
      <c r="M6" s="17" t="s">
        <v>90</v>
      </c>
      <c r="N6" s="11" t="s">
        <v>84</v>
      </c>
      <c r="O6" s="25" t="s">
        <v>101</v>
      </c>
      <c r="P6" s="18"/>
    </row>
    <row r="7" spans="1:16" s="19" customFormat="1" ht="15">
      <c r="A7" s="10">
        <f t="shared" si="0"/>
        <v>4</v>
      </c>
      <c r="B7" s="11" t="s">
        <v>80</v>
      </c>
      <c r="C7" s="12">
        <v>41486</v>
      </c>
      <c r="D7" s="13" t="s">
        <v>82</v>
      </c>
      <c r="E7" s="14" t="s">
        <v>67</v>
      </c>
      <c r="F7" s="23">
        <v>202</v>
      </c>
      <c r="G7" s="15" t="s">
        <v>38</v>
      </c>
      <c r="H7" s="11" t="s">
        <v>20</v>
      </c>
      <c r="I7" s="11" t="s">
        <v>79</v>
      </c>
      <c r="J7" s="16">
        <v>2</v>
      </c>
      <c r="K7" s="16">
        <v>2</v>
      </c>
      <c r="L7" s="16">
        <v>105</v>
      </c>
      <c r="M7" s="17" t="s">
        <v>88</v>
      </c>
      <c r="N7" s="11" t="s">
        <v>84</v>
      </c>
      <c r="O7" s="25" t="s">
        <v>101</v>
      </c>
      <c r="P7" s="18"/>
    </row>
    <row r="8" spans="1:16" s="19" customFormat="1" ht="15">
      <c r="A8" s="10">
        <f t="shared" si="0"/>
        <v>5</v>
      </c>
      <c r="B8" s="11" t="s">
        <v>80</v>
      </c>
      <c r="C8" s="12">
        <v>41486</v>
      </c>
      <c r="D8" s="13" t="s">
        <v>82</v>
      </c>
      <c r="E8" s="14" t="s">
        <v>67</v>
      </c>
      <c r="F8" s="23">
        <v>302</v>
      </c>
      <c r="G8" s="15" t="s">
        <v>53</v>
      </c>
      <c r="H8" s="11" t="s">
        <v>45</v>
      </c>
      <c r="I8" s="11" t="s">
        <v>79</v>
      </c>
      <c r="J8" s="16">
        <v>2</v>
      </c>
      <c r="K8" s="16">
        <v>1</v>
      </c>
      <c r="L8" s="16">
        <v>35</v>
      </c>
      <c r="M8" s="17" t="s">
        <v>89</v>
      </c>
      <c r="N8" s="11" t="s">
        <v>84</v>
      </c>
      <c r="O8" s="25" t="s">
        <v>101</v>
      </c>
      <c r="P8" s="18"/>
    </row>
    <row r="9" spans="1:16" s="19" customFormat="1" ht="15">
      <c r="A9" s="10">
        <f t="shared" si="0"/>
        <v>6</v>
      </c>
      <c r="B9" s="11" t="s">
        <v>80</v>
      </c>
      <c r="C9" s="12">
        <v>41486</v>
      </c>
      <c r="D9" s="13" t="s">
        <v>83</v>
      </c>
      <c r="E9" s="14" t="s">
        <v>67</v>
      </c>
      <c r="F9" s="23">
        <v>201</v>
      </c>
      <c r="G9" s="15" t="s">
        <v>33</v>
      </c>
      <c r="H9" s="11" t="s">
        <v>20</v>
      </c>
      <c r="I9" s="11" t="s">
        <v>79</v>
      </c>
      <c r="J9" s="16">
        <v>2</v>
      </c>
      <c r="K9" s="16">
        <v>3</v>
      </c>
      <c r="L9" s="16">
        <v>136</v>
      </c>
      <c r="M9" s="17" t="s">
        <v>87</v>
      </c>
      <c r="N9" s="11" t="s">
        <v>84</v>
      </c>
      <c r="O9" s="25" t="s">
        <v>101</v>
      </c>
      <c r="P9" s="18"/>
    </row>
    <row r="10" spans="1:16" s="19" customFormat="1" ht="15">
      <c r="A10" s="10">
        <f t="shared" si="0"/>
        <v>7</v>
      </c>
      <c r="B10" s="11" t="s">
        <v>80</v>
      </c>
      <c r="C10" s="12">
        <v>41486</v>
      </c>
      <c r="D10" s="13" t="s">
        <v>83</v>
      </c>
      <c r="E10" s="14" t="s">
        <v>67</v>
      </c>
      <c r="F10" s="23">
        <v>401</v>
      </c>
      <c r="G10" s="15" t="s">
        <v>61</v>
      </c>
      <c r="H10" s="11" t="s">
        <v>62</v>
      </c>
      <c r="I10" s="11" t="s">
        <v>91</v>
      </c>
      <c r="J10" s="16">
        <v>2</v>
      </c>
      <c r="K10" s="16">
        <v>1</v>
      </c>
      <c r="L10" s="16">
        <v>21</v>
      </c>
      <c r="M10" s="17">
        <v>301</v>
      </c>
      <c r="N10" s="11" t="s">
        <v>84</v>
      </c>
      <c r="O10" s="25" t="s">
        <v>101</v>
      </c>
      <c r="P10" s="18"/>
    </row>
    <row r="11" spans="1:16" s="19" customFormat="1" ht="15">
      <c r="A11" s="10">
        <f t="shared" si="0"/>
        <v>8</v>
      </c>
      <c r="B11" s="11" t="s">
        <v>80</v>
      </c>
      <c r="C11" s="12">
        <v>41486</v>
      </c>
      <c r="D11" s="13" t="s">
        <v>82</v>
      </c>
      <c r="E11" s="14" t="s">
        <v>67</v>
      </c>
      <c r="F11" s="23">
        <v>101</v>
      </c>
      <c r="G11" s="15" t="s">
        <v>22</v>
      </c>
      <c r="H11" s="11" t="s">
        <v>20</v>
      </c>
      <c r="I11" s="11" t="s">
        <v>92</v>
      </c>
      <c r="J11" s="16">
        <v>2</v>
      </c>
      <c r="K11" s="16">
        <v>10</v>
      </c>
      <c r="L11" s="16">
        <v>208</v>
      </c>
      <c r="M11" s="17" t="s">
        <v>94</v>
      </c>
      <c r="N11" s="11" t="s">
        <v>84</v>
      </c>
      <c r="O11" s="25" t="s">
        <v>101</v>
      </c>
      <c r="P11" s="18"/>
    </row>
    <row r="12" spans="1:16" s="19" customFormat="1" ht="15">
      <c r="A12" s="10">
        <f t="shared" si="0"/>
        <v>9</v>
      </c>
      <c r="B12" s="11" t="s">
        <v>80</v>
      </c>
      <c r="C12" s="12">
        <v>41486</v>
      </c>
      <c r="D12" s="13" t="s">
        <v>82</v>
      </c>
      <c r="E12" s="14" t="s">
        <v>67</v>
      </c>
      <c r="F12" s="23">
        <v>301</v>
      </c>
      <c r="G12" s="15" t="s">
        <v>44</v>
      </c>
      <c r="H12" s="11" t="s">
        <v>45</v>
      </c>
      <c r="I12" s="11" t="s">
        <v>92</v>
      </c>
      <c r="J12" s="16">
        <v>2</v>
      </c>
      <c r="K12" s="16">
        <v>3</v>
      </c>
      <c r="L12" s="16">
        <v>73</v>
      </c>
      <c r="M12" s="17" t="s">
        <v>95</v>
      </c>
      <c r="N12" s="11" t="s">
        <v>84</v>
      </c>
      <c r="O12" s="25" t="s">
        <v>101</v>
      </c>
      <c r="P12" s="18"/>
    </row>
    <row r="13" spans="1:16" s="19" customFormat="1" ht="15">
      <c r="A13" s="10">
        <f t="shared" si="0"/>
        <v>10</v>
      </c>
      <c r="B13" s="11" t="s">
        <v>80</v>
      </c>
      <c r="C13" s="12">
        <v>41486</v>
      </c>
      <c r="D13" s="13" t="s">
        <v>81</v>
      </c>
      <c r="E13" s="14" t="s">
        <v>67</v>
      </c>
      <c r="F13" s="23">
        <v>102</v>
      </c>
      <c r="G13" s="15" t="s">
        <v>29</v>
      </c>
      <c r="H13" s="11" t="s">
        <v>20</v>
      </c>
      <c r="I13" s="11" t="s">
        <v>92</v>
      </c>
      <c r="J13" s="16">
        <v>2</v>
      </c>
      <c r="K13" s="16">
        <v>7</v>
      </c>
      <c r="L13" s="16">
        <v>154</v>
      </c>
      <c r="M13" s="17" t="s">
        <v>96</v>
      </c>
      <c r="N13" s="11" t="s">
        <v>84</v>
      </c>
      <c r="O13" s="25" t="s">
        <v>101</v>
      </c>
      <c r="P13" s="18"/>
    </row>
    <row r="14" spans="1:16" s="19" customFormat="1" ht="15">
      <c r="A14" s="10">
        <f t="shared" si="0"/>
        <v>11</v>
      </c>
      <c r="B14" s="11" t="s">
        <v>80</v>
      </c>
      <c r="C14" s="12">
        <v>41486</v>
      </c>
      <c r="D14" s="13" t="s">
        <v>81</v>
      </c>
      <c r="E14" s="14" t="s">
        <v>67</v>
      </c>
      <c r="F14" s="23">
        <v>202</v>
      </c>
      <c r="G14" s="15" t="s">
        <v>38</v>
      </c>
      <c r="H14" s="11" t="s">
        <v>20</v>
      </c>
      <c r="I14" s="11" t="s">
        <v>92</v>
      </c>
      <c r="J14" s="16">
        <v>2</v>
      </c>
      <c r="K14" s="16">
        <v>5</v>
      </c>
      <c r="L14" s="16">
        <v>105</v>
      </c>
      <c r="M14" s="17" t="s">
        <v>97</v>
      </c>
      <c r="N14" s="11" t="s">
        <v>84</v>
      </c>
      <c r="O14" s="25" t="s">
        <v>101</v>
      </c>
      <c r="P14" s="18"/>
    </row>
    <row r="15" spans="1:16" s="19" customFormat="1" ht="15">
      <c r="A15" s="10">
        <f t="shared" si="0"/>
        <v>12</v>
      </c>
      <c r="B15" s="11" t="s">
        <v>80</v>
      </c>
      <c r="C15" s="12">
        <v>41486</v>
      </c>
      <c r="D15" s="13" t="s">
        <v>81</v>
      </c>
      <c r="E15" s="14" t="s">
        <v>67</v>
      </c>
      <c r="F15" s="23">
        <v>302</v>
      </c>
      <c r="G15" s="15" t="s">
        <v>53</v>
      </c>
      <c r="H15" s="11" t="s">
        <v>45</v>
      </c>
      <c r="I15" s="11" t="s">
        <v>92</v>
      </c>
      <c r="J15" s="16">
        <v>2</v>
      </c>
      <c r="K15" s="16">
        <v>2</v>
      </c>
      <c r="L15" s="16">
        <v>35</v>
      </c>
      <c r="M15" s="17">
        <v>410</v>
      </c>
      <c r="N15" s="11" t="s">
        <v>84</v>
      </c>
      <c r="O15" s="25" t="s">
        <v>101</v>
      </c>
      <c r="P15" s="18"/>
    </row>
    <row r="16" spans="1:16" s="19" customFormat="1" ht="15">
      <c r="A16" s="10">
        <f t="shared" si="0"/>
        <v>13</v>
      </c>
      <c r="B16" s="11" t="s">
        <v>80</v>
      </c>
      <c r="C16" s="12">
        <v>41486</v>
      </c>
      <c r="D16" s="13" t="s">
        <v>93</v>
      </c>
      <c r="E16" s="14" t="s">
        <v>67</v>
      </c>
      <c r="F16" s="23">
        <v>201</v>
      </c>
      <c r="G16" s="15" t="s">
        <v>33</v>
      </c>
      <c r="H16" s="11" t="s">
        <v>20</v>
      </c>
      <c r="I16" s="11" t="s">
        <v>92</v>
      </c>
      <c r="J16" s="16">
        <v>2</v>
      </c>
      <c r="K16" s="16">
        <v>6</v>
      </c>
      <c r="L16" s="16">
        <v>136</v>
      </c>
      <c r="M16" s="17" t="s">
        <v>98</v>
      </c>
      <c r="N16" s="11" t="s">
        <v>84</v>
      </c>
      <c r="O16" s="25" t="s">
        <v>101</v>
      </c>
      <c r="P16" s="18"/>
    </row>
    <row r="18" spans="1:6" s="31" customFormat="1" ht="16.5" thickBot="1">
      <c r="A18" s="26"/>
      <c r="B18" s="27" t="s">
        <v>102</v>
      </c>
      <c r="C18" s="28"/>
      <c r="D18" s="29"/>
      <c r="E18" s="29"/>
      <c r="F18" s="30"/>
    </row>
    <row r="19" spans="1:10" s="31" customFormat="1" ht="16.5" thickTop="1">
      <c r="A19" s="26"/>
      <c r="B19" s="27"/>
      <c r="C19" s="32" t="s">
        <v>103</v>
      </c>
      <c r="D19" s="29"/>
      <c r="E19" s="29"/>
      <c r="F19" s="30"/>
      <c r="I19" s="33" t="s">
        <v>63</v>
      </c>
      <c r="J19" s="20" t="s">
        <v>64</v>
      </c>
    </row>
    <row r="20" spans="1:17" s="31" customFormat="1" ht="15.75">
      <c r="A20" s="26"/>
      <c r="B20" s="27"/>
      <c r="C20" s="32" t="s">
        <v>104</v>
      </c>
      <c r="D20" s="29"/>
      <c r="E20" s="29"/>
      <c r="F20" s="30"/>
      <c r="I20" s="34">
        <v>508</v>
      </c>
      <c r="J20" s="21">
        <v>28</v>
      </c>
      <c r="O20" s="35" t="s">
        <v>132</v>
      </c>
      <c r="Q20" s="36"/>
    </row>
    <row r="21" spans="1:15" s="31" customFormat="1" ht="15.75">
      <c r="A21" s="26"/>
      <c r="B21" s="27"/>
      <c r="C21" s="32" t="s">
        <v>105</v>
      </c>
      <c r="D21" s="29"/>
      <c r="E21" s="29"/>
      <c r="F21" s="30"/>
      <c r="I21" s="34">
        <v>501</v>
      </c>
      <c r="J21" s="21">
        <v>45</v>
      </c>
      <c r="O21" s="35" t="s">
        <v>99</v>
      </c>
    </row>
    <row r="22" spans="1:15" s="31" customFormat="1" ht="15.75">
      <c r="A22" s="26"/>
      <c r="B22" s="27"/>
      <c r="C22" s="32" t="s">
        <v>106</v>
      </c>
      <c r="D22" s="29"/>
      <c r="E22" s="29"/>
      <c r="F22" s="30"/>
      <c r="I22" s="34">
        <v>502</v>
      </c>
      <c r="J22" s="21">
        <v>57</v>
      </c>
      <c r="O22" s="35"/>
    </row>
    <row r="23" spans="1:15" s="31" customFormat="1" ht="15.75">
      <c r="A23" s="26"/>
      <c r="B23" s="27"/>
      <c r="C23" s="37" t="s">
        <v>107</v>
      </c>
      <c r="D23" s="29"/>
      <c r="E23" s="29"/>
      <c r="F23" s="30"/>
      <c r="I23" s="34">
        <v>507</v>
      </c>
      <c r="J23" s="21">
        <v>65</v>
      </c>
      <c r="O23" s="35"/>
    </row>
    <row r="24" spans="1:15" s="31" customFormat="1" ht="15.75">
      <c r="A24" s="26"/>
      <c r="B24" s="27"/>
      <c r="C24" s="32" t="s">
        <v>108</v>
      </c>
      <c r="D24" s="29"/>
      <c r="E24" s="29"/>
      <c r="F24" s="30"/>
      <c r="I24" s="34">
        <v>609</v>
      </c>
      <c r="J24" s="21">
        <v>47</v>
      </c>
      <c r="O24" s="24" t="s">
        <v>100</v>
      </c>
    </row>
    <row r="25" spans="1:10" s="31" customFormat="1" ht="15.75">
      <c r="A25" s="26"/>
      <c r="B25" s="26"/>
      <c r="C25" s="26"/>
      <c r="D25" s="26"/>
      <c r="E25" s="29"/>
      <c r="F25" s="30"/>
      <c r="I25" s="34">
        <v>610</v>
      </c>
      <c r="J25" s="21">
        <v>45</v>
      </c>
    </row>
    <row r="26" spans="1:17" s="31" customFormat="1" ht="15.75">
      <c r="A26" s="26"/>
      <c r="B26" s="26"/>
      <c r="C26" s="26"/>
      <c r="D26" s="26"/>
      <c r="E26" s="29"/>
      <c r="F26" s="30"/>
      <c r="I26" s="34">
        <v>704</v>
      </c>
      <c r="J26" s="21">
        <v>35</v>
      </c>
      <c r="Q26" s="38"/>
    </row>
    <row r="27" spans="1:10" s="31" customFormat="1" ht="15.75">
      <c r="A27" s="26"/>
      <c r="B27" s="26"/>
      <c r="C27" s="26"/>
      <c r="D27" s="26"/>
      <c r="E27" s="29"/>
      <c r="F27" s="30"/>
      <c r="I27" s="34">
        <v>623</v>
      </c>
      <c r="J27" s="21">
        <v>45</v>
      </c>
    </row>
    <row r="28" spans="1:10" s="31" customFormat="1" ht="15.75">
      <c r="A28" s="26"/>
      <c r="B28" s="26"/>
      <c r="C28" s="26"/>
      <c r="D28" s="26"/>
      <c r="E28" s="29"/>
      <c r="F28" s="30"/>
      <c r="I28" s="34">
        <v>128</v>
      </c>
      <c r="J28" s="21">
        <v>45</v>
      </c>
    </row>
    <row r="29" spans="1:10" s="31" customFormat="1" ht="15.75">
      <c r="A29" s="26"/>
      <c r="B29" s="26"/>
      <c r="C29" s="26"/>
      <c r="D29" s="26"/>
      <c r="E29" s="29"/>
      <c r="F29" s="39"/>
      <c r="G29" s="22"/>
      <c r="I29" s="34">
        <v>129</v>
      </c>
      <c r="J29" s="21">
        <v>45</v>
      </c>
    </row>
    <row r="30" spans="1:10" s="31" customFormat="1" ht="15.75">
      <c r="A30" s="26"/>
      <c r="B30" s="26"/>
      <c r="C30" s="26"/>
      <c r="D30" s="26"/>
      <c r="E30" s="29"/>
      <c r="F30" s="30"/>
      <c r="H30" s="38"/>
      <c r="I30" s="38"/>
      <c r="J30" s="38">
        <f>SUM(J20:J29)</f>
        <v>457</v>
      </c>
    </row>
  </sheetData>
  <sheetProtection/>
  <mergeCells count="4">
    <mergeCell ref="A1:F1"/>
    <mergeCell ref="G1:P1"/>
    <mergeCell ref="A2:F2"/>
    <mergeCell ref="G2:P2"/>
  </mergeCells>
  <conditionalFormatting sqref="J4:J16">
    <cfRule type="cellIs" priority="1" dxfId="2" operator="equal" stopIfTrue="1">
      <formula>2</formula>
    </cfRule>
  </conditionalFormatting>
  <hyperlinks>
    <hyperlink ref="C23" r:id="rId1" display="www.pdaotao.duytan.edu.v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MrHuy</cp:lastModifiedBy>
  <dcterms:created xsi:type="dcterms:W3CDTF">2013-07-01T08:45:08Z</dcterms:created>
  <dcterms:modified xsi:type="dcterms:W3CDTF">2013-07-02T03:17:18Z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