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7935" activeTab="1"/>
  </bookViews>
  <sheets>
    <sheet name="Anh van" sheetId="1" r:id="rId1"/>
    <sheet name="avlan2-lienthong" sheetId="2" r:id="rId2"/>
  </sheets>
  <definedNames/>
  <calcPr fullCalcOnLoad="1"/>
</workbook>
</file>

<file path=xl/sharedStrings.xml><?xml version="1.0" encoding="utf-8"?>
<sst xmlns="http://schemas.openxmlformats.org/spreadsheetml/2006/main" count="526" uniqueCount="134">
  <si>
    <t>ENG</t>
  </si>
  <si>
    <t>Anh Ngữ Cao Cấp 1</t>
  </si>
  <si>
    <t>Đọc viết</t>
  </si>
  <si>
    <t>D18KKT B</t>
  </si>
  <si>
    <t>D18QNH B</t>
  </si>
  <si>
    <t>Năm</t>
  </si>
  <si>
    <t>D18QTH B</t>
  </si>
  <si>
    <t>T18YDD A</t>
  </si>
  <si>
    <t>Anh Ngữ Cao Cấp 2</t>
  </si>
  <si>
    <t>T17KDN B</t>
  </si>
  <si>
    <t>T17XDC B</t>
  </si>
  <si>
    <t>T17XDD B</t>
  </si>
  <si>
    <t>D18TMT A</t>
  </si>
  <si>
    <t>Đọc Viết</t>
  </si>
  <si>
    <t>K7/25 Quang Trung</t>
  </si>
  <si>
    <t>TTTH+ Ngoại ngữ</t>
  </si>
  <si>
    <t>D18TMT B</t>
  </si>
  <si>
    <t>D18DLK B</t>
  </si>
  <si>
    <t>D18XDD B</t>
  </si>
  <si>
    <t>D18TPM B</t>
  </si>
  <si>
    <t>Anh Ngữ Trung Cấp 2</t>
  </si>
  <si>
    <t>T18XDD B</t>
  </si>
  <si>
    <t>T18KDN B</t>
  </si>
  <si>
    <t xml:space="preserve">ENG </t>
  </si>
  <si>
    <t>Anh ngữ trung cấp 1</t>
  </si>
  <si>
    <t>T19YDH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</si>
  <si>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</si>
  <si>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</si>
  <si>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</si>
  <si>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</si>
  <si>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</si>
  <si>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</si>
  <si>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</si>
  <si>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Kỹ Năng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</si>
  <si>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</si>
  <si>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</si>
  <si>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</si>
  <si>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</si>
  <si>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</si>
  <si>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</si>
  <si>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</si>
  <si>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</si>
  <si>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D18KDN B</t>
  </si>
  <si>
    <t>Sáu</t>
  </si>
  <si>
    <t>7h30</t>
  </si>
  <si>
    <t>Phòng máy: 501-502-507-508-609-610-623-704</t>
  </si>
  <si>
    <t>TTTH+Ngoại Ngữ</t>
  </si>
  <si>
    <t>13h30</t>
  </si>
  <si>
    <t>Phòng máy: 508</t>
  </si>
  <si>
    <t>Bảy</t>
  </si>
  <si>
    <t>Phòng máy: 501</t>
  </si>
  <si>
    <t>Phòng máy: 704</t>
  </si>
  <si>
    <t>Phòng máy: 502-507-508</t>
  </si>
  <si>
    <t>Nói</t>
  </si>
  <si>
    <t>9h30</t>
  </si>
  <si>
    <t>Ngoại ngữ</t>
  </si>
  <si>
    <t>15h30</t>
  </si>
  <si>
    <t>302-304-301</t>
  </si>
  <si>
    <t>Ngoại Ngữ</t>
  </si>
  <si>
    <t>TRƯỜNG ĐHDL DUY TÂN</t>
  </si>
  <si>
    <t xml:space="preserve"> NĂM HỌC 2013-2014</t>
  </si>
  <si>
    <t>PHÒNG ĐÀO TẠO ĐH &amp; SAU ĐH</t>
  </si>
  <si>
    <t>LỊCH THI KẾT THÚC HỌC PHẦN - LỊCH THI GIỮA HỌC KỲ II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</si>
  <si>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</si>
  <si>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</si>
  <si>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</si>
  <si>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</si>
  <si>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</si>
  <si>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Đà Nẵng, 28-02-2014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</si>
  <si>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</si>
  <si>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</si>
  <si>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</si>
  <si>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</si>
  <si>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</si>
  <si>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Trương Minh Trí</t>
  </si>
  <si>
    <t>Phòng hội đồng:</t>
  </si>
  <si>
    <t>VĂN PHÒNG KHOA, 208 PHAN THANH</t>
  </si>
  <si>
    <t>Các khoa nhận đề thi tại các cơ sở:</t>
  </si>
  <si>
    <t>Cơ sở Quang Trung: Phòng Khảo Thí</t>
  </si>
  <si>
    <t>Cơ sở Phan Thanh: Văn phòng khoa, phòng hội đồng</t>
  </si>
  <si>
    <t>Đà Nẵng, 03-03-2014</t>
  </si>
  <si>
    <t>LỊCH THI ANH VĂN KHÔNG CHUYÊN - LẦN 2 - HK1- KHỐI LIÊN THÔNG</t>
  </si>
  <si>
    <t>302-304-307</t>
  </si>
  <si>
    <t>Anh Ngữ Trung Cấp 1</t>
  </si>
  <si>
    <t>Đọc viết</t>
  </si>
  <si>
    <t>ENG 201 (BR-BT-BV-D-F-H-J-N-P)</t>
  </si>
  <si>
    <t>ENG 201 (B-L-R-V)</t>
  </si>
  <si>
    <t>Phòng máy: 507-609-610</t>
  </si>
  <si>
    <t>ENG 302 (BIS-DIS-FIS-HIS-JIS-LIS)</t>
  </si>
  <si>
    <t>Phòng máy: 501-502-508-623-704</t>
  </si>
  <si>
    <t>ENG 302 (B-D-F-H-J)</t>
  </si>
  <si>
    <t>Phòng máy: 501-502-507-623</t>
  </si>
  <si>
    <t>ENG 202 (BIS-DIS-HIS)</t>
  </si>
  <si>
    <t>Phòng máy: 609-610-704</t>
  </si>
  <si>
    <t>Anh Ngữ Sơ Cấp 2</t>
  </si>
  <si>
    <t>ENG 102 (B-D)</t>
  </si>
  <si>
    <t>Phòng máy: 501-502</t>
  </si>
  <si>
    <t>ENG 202 (B-D-F-H-J-L)</t>
  </si>
  <si>
    <t>Phòng máy: 507-508-609-610-623-704</t>
  </si>
  <si>
    <t>ENG 301 (B-BB-BZ-D-DB-DD-DH-F)</t>
  </si>
  <si>
    <t>Phòng máy: 501-507-508-609-610-623-704</t>
  </si>
  <si>
    <t>ENG 301 (H-J-L-N-P-R-T-Z)</t>
  </si>
  <si>
    <t>302-304-301-303-305</t>
  </si>
  <si>
    <t>307-310-407-410-308</t>
  </si>
  <si>
    <t>302-304-307-310-407-410-301-303-305</t>
  </si>
  <si>
    <t>302-301-303</t>
  </si>
  <si>
    <t>304-307-310-407-410-305</t>
  </si>
  <si>
    <t>307-310-407-410-303</t>
  </si>
  <si>
    <t>302-304-307-310-407-410-301</t>
  </si>
  <si>
    <t>Toeic 1</t>
  </si>
  <si>
    <t>Đọc-Viết-Nghe</t>
  </si>
  <si>
    <t>ENG 401 (B-BIS-D-DIS-F-H-J-L-N-P)</t>
  </si>
  <si>
    <t>213-214-313-314-207-306-406-506-701B-702-801A-802-901A-902-401-501</t>
  </si>
  <si>
    <t>209 Phan Thanh</t>
  </si>
  <si>
    <t>Ngoại Ngữ</t>
  </si>
  <si>
    <t>PSU-ENG</t>
  </si>
  <si>
    <t>Anh Ngữ cho Sinh Viên PSU 6</t>
  </si>
  <si>
    <t>PSU-ENG 302 (DIS-FIS-HIS-JIS-LIS)</t>
  </si>
  <si>
    <t>303-305-308-801-802-803</t>
  </si>
  <si>
    <t>CMU-ENG</t>
  </si>
  <si>
    <t>Anh Ngữ cho Sinh Viên CMU 6</t>
  </si>
  <si>
    <t>CMU-ENG 302 (BIS-DIS)</t>
  </si>
  <si>
    <t>805-806</t>
  </si>
  <si>
    <t>Anh Ngữ cho Sinh Viên PSU 4</t>
  </si>
  <si>
    <t>Nghe</t>
  </si>
  <si>
    <t>PSU-ENG 202 (BIS-DIS-FIS-HIS-JIS-LIS)</t>
  </si>
  <si>
    <t>207-306-406-506-801A-802-901A-902-1002-1102</t>
  </si>
  <si>
    <t>ĐTQT</t>
  </si>
  <si>
    <t>Anh Ngữ cho Sinh Viên CMU 4</t>
  </si>
  <si>
    <t>CMU-ENG 202 (BIS-FIS)</t>
  </si>
  <si>
    <t>701B-702</t>
  </si>
  <si>
    <t>CSU-ENG</t>
  </si>
  <si>
    <t>Anh Ngữ cho Sinh Viên CSU 4</t>
  </si>
  <si>
    <t>CSU-ENG 202 (BIS)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</si>
</sst>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dd/mm/yyyy"/>
  </numFmts>
  <fonts count="60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3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VNtimes new roman"/>
      <family val="2"/>
    </font>
    <font>
      <b/>
      <sz val="1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10"/>
      <name val="Times New Roman"/>
      <family val="1"/>
    </font>
    <font>
      <sz val="11"/>
      <color indexed="12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rgb="FFFF0000"/>
      <name val="Times New Roman"/>
      <family val="1"/>
    </font>
    <font>
      <u val="single"/>
      <sz val="10"/>
      <color rgb="FFFF0000"/>
      <name val="Times New Roman"/>
      <family val="1"/>
    </font>
    <font>
      <sz val="11"/>
      <color rgb="FF0000CC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hair"/>
      <right style="hair"/>
      <top style="hair"/>
      <bottom style="hair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53" fillId="33" borderId="10" xfId="63" applyFont="1" applyFill="1" applyBorder="1">
      <alignment/>
      <protection/>
    </xf>
    <xf numFmtId="0" fontId="53" fillId="33" borderId="0" xfId="63" applyFont="1" applyFill="1" applyBorder="1">
      <alignment/>
      <protection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1" fillId="33" borderId="11" xfId="67" applyFont="1" applyFill="1" applyBorder="1" applyAlignment="1">
      <alignment horizontal="center" vertical="center"/>
      <protection/>
    </xf>
    <xf numFmtId="0" fontId="51" fillId="33" borderId="12" xfId="67" applyFont="1" applyFill="1" applyBorder="1" applyAlignment="1">
      <alignment horizontal="center" vertical="center"/>
      <protection/>
    </xf>
    <xf numFmtId="14" fontId="51" fillId="33" borderId="12" xfId="67" applyNumberFormat="1" applyFont="1" applyFill="1" applyBorder="1" applyAlignment="1">
      <alignment horizontal="center" vertical="center"/>
      <protection/>
    </xf>
    <xf numFmtId="0" fontId="51" fillId="33" borderId="12" xfId="67" applyFont="1" applyFill="1" applyBorder="1" applyAlignment="1">
      <alignment horizontal="center" vertical="center" wrapText="1"/>
      <protection/>
    </xf>
    <xf numFmtId="0" fontId="51" fillId="33" borderId="12" xfId="67" applyFont="1" applyFill="1" applyBorder="1" applyAlignment="1">
      <alignment horizontal="left" vertical="center"/>
      <protection/>
    </xf>
    <xf numFmtId="0" fontId="0" fillId="33" borderId="12" xfId="67" applyFont="1" applyFill="1" applyBorder="1" applyAlignment="1">
      <alignment horizontal="center" vertical="center"/>
      <protection/>
    </xf>
    <xf numFmtId="0" fontId="51" fillId="33" borderId="12" xfId="71" applyFont="1" applyFill="1" applyBorder="1" applyAlignment="1">
      <alignment horizontal="center" vertical="center" wrapText="1"/>
      <protection/>
    </xf>
    <xf numFmtId="0" fontId="5" fillId="0" borderId="0" xfId="71" applyFont="1" applyFill="1" applyAlignment="1">
      <alignment horizontal="center" vertical="center"/>
      <protection/>
    </xf>
    <xf numFmtId="0" fontId="54" fillId="0" borderId="0" xfId="0" applyFont="1" applyAlignment="1">
      <alignment/>
    </xf>
    <xf numFmtId="0" fontId="4" fillId="34" borderId="0" xfId="0" applyFont="1" applyFill="1" applyAlignment="1">
      <alignment vertical="center"/>
    </xf>
    <xf numFmtId="0" fontId="53" fillId="34" borderId="0" xfId="63" applyFont="1" applyFill="1" applyBorder="1">
      <alignment/>
      <protection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3" xfId="70" applyNumberFormat="1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horizontal="left" vertical="center" wrapText="1"/>
    </xf>
    <xf numFmtId="0" fontId="53" fillId="33" borderId="10" xfId="63" applyFont="1" applyFill="1" applyBorder="1" applyAlignment="1">
      <alignment horizontal="left"/>
      <protection/>
    </xf>
    <xf numFmtId="0" fontId="0" fillId="0" borderId="13" xfId="0" applyBorder="1" applyAlignment="1">
      <alignment horizontal="center" vertical="center"/>
    </xf>
    <xf numFmtId="0" fontId="6" fillId="0" borderId="0" xfId="67" applyFont="1" applyFill="1" applyBorder="1" applyAlignment="1">
      <alignment horizontal="center" vertical="center"/>
      <protection/>
    </xf>
    <xf numFmtId="14" fontId="51" fillId="33" borderId="0" xfId="67" applyNumberFormat="1" applyFont="1" applyFill="1" applyBorder="1" applyAlignment="1">
      <alignment horizontal="center" vertical="center"/>
      <protection/>
    </xf>
    <xf numFmtId="0" fontId="51" fillId="33" borderId="0" xfId="67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0" fillId="0" borderId="0" xfId="67" applyFont="1" applyAlignment="1">
      <alignment horizontal="center"/>
      <protection/>
    </xf>
    <xf numFmtId="0" fontId="53" fillId="33" borderId="0" xfId="58" applyFont="1" applyFill="1" applyAlignment="1">
      <alignment horizontal="center"/>
      <protection/>
    </xf>
    <xf numFmtId="14" fontId="53" fillId="33" borderId="0" xfId="58" applyNumberFormat="1" applyFont="1" applyFill="1" applyAlignment="1">
      <alignment horizontal="center"/>
      <protection/>
    </xf>
    <xf numFmtId="0" fontId="0" fillId="0" borderId="0" xfId="67" applyFont="1" applyAlignment="1">
      <alignment/>
      <protection/>
    </xf>
    <xf numFmtId="0" fontId="0" fillId="0" borderId="0" xfId="67" applyFont="1" applyAlignment="1">
      <alignment horizontal="left"/>
      <protection/>
    </xf>
    <xf numFmtId="0" fontId="0" fillId="0" borderId="0" xfId="67" applyFont="1" applyAlignment="1">
      <alignment horizontal="left" vertical="center"/>
      <protection/>
    </xf>
    <xf numFmtId="0" fontId="0" fillId="33" borderId="0" xfId="67" applyFont="1" applyFill="1">
      <alignment/>
      <protection/>
    </xf>
    <xf numFmtId="0" fontId="0" fillId="0" borderId="0" xfId="67" applyFont="1">
      <alignment/>
      <protection/>
    </xf>
    <xf numFmtId="0" fontId="0" fillId="0" borderId="0" xfId="67" applyFont="1" applyAlignment="1">
      <alignment horizontal="center" vertical="center"/>
      <protection/>
    </xf>
    <xf numFmtId="14" fontId="55" fillId="33" borderId="0" xfId="58" applyNumberFormat="1" applyFont="1" applyFill="1" applyAlignment="1">
      <alignment horizontal="left"/>
      <protection/>
    </xf>
    <xf numFmtId="0" fontId="53" fillId="33" borderId="11" xfId="61" applyFont="1" applyFill="1" applyBorder="1" applyAlignment="1">
      <alignment horizontal="left"/>
      <protection/>
    </xf>
    <xf numFmtId="0" fontId="53" fillId="0" borderId="14" xfId="61" applyFont="1" applyBorder="1" applyAlignment="1">
      <alignment horizontal="center"/>
      <protection/>
    </xf>
    <xf numFmtId="0" fontId="53" fillId="33" borderId="15" xfId="61" applyFont="1" applyFill="1" applyBorder="1" applyAlignment="1">
      <alignment horizontal="left"/>
      <protection/>
    </xf>
    <xf numFmtId="0" fontId="53" fillId="33" borderId="16" xfId="61" applyFont="1" applyFill="1" applyBorder="1" applyAlignment="1">
      <alignment horizontal="center"/>
      <protection/>
    </xf>
    <xf numFmtId="0" fontId="53" fillId="33" borderId="0" xfId="67" applyFont="1" applyFill="1" applyBorder="1" applyAlignment="1">
      <alignment horizontal="center" vertical="center"/>
      <protection/>
    </xf>
    <xf numFmtId="0" fontId="0" fillId="0" borderId="0" xfId="67" applyFont="1" applyAlignment="1">
      <alignment horizontal="right"/>
      <protection/>
    </xf>
    <xf numFmtId="14" fontId="56" fillId="33" borderId="0" xfId="52" applyNumberFormat="1" applyFont="1" applyFill="1" applyAlignment="1" applyProtection="1">
      <alignment horizontal="left"/>
      <protection/>
    </xf>
    <xf numFmtId="0" fontId="53" fillId="33" borderId="0" xfId="63" applyFont="1" applyFill="1" applyBorder="1" applyAlignment="1">
      <alignment horizontal="center" vertical="center"/>
      <protection/>
    </xf>
    <xf numFmtId="0" fontId="54" fillId="0" borderId="0" xfId="67" applyFont="1" applyAlignment="1">
      <alignment/>
      <protection/>
    </xf>
    <xf numFmtId="0" fontId="54" fillId="0" borderId="0" xfId="61" applyFont="1" applyAlignment="1">
      <alignment horizontal="left"/>
      <protection/>
    </xf>
    <xf numFmtId="0" fontId="54" fillId="0" borderId="0" xfId="61" applyFont="1" applyAlignment="1">
      <alignment horizontal="left" vertical="center"/>
      <protection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54" fillId="0" borderId="0" xfId="0" applyFont="1" applyAlignment="1">
      <alignment horizontal="left" vertic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33" borderId="0" xfId="67" applyFont="1" applyFill="1" applyAlignment="1">
      <alignment horizontal="center"/>
      <protection/>
    </xf>
    <xf numFmtId="0" fontId="0" fillId="33" borderId="0" xfId="0" applyFont="1" applyFill="1" applyAlignment="1">
      <alignment horizontal="center"/>
    </xf>
    <xf numFmtId="0" fontId="0" fillId="33" borderId="17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3" xfId="0" applyFill="1" applyBorder="1" applyAlignment="1">
      <alignment horizontal="left" vertical="center"/>
    </xf>
    <xf numFmtId="0" fontId="0" fillId="33" borderId="13" xfId="0" applyFill="1" applyBorder="1" applyAlignment="1">
      <alignment horizontal="center" vertical="center" wrapText="1"/>
    </xf>
    <xf numFmtId="0" fontId="0" fillId="33" borderId="13" xfId="0" applyNumberForma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/>
    </xf>
    <xf numFmtId="0" fontId="57" fillId="33" borderId="0" xfId="0" applyFont="1" applyFill="1" applyAlignment="1">
      <alignment horizontal="center" vertical="center"/>
    </xf>
    <xf numFmtId="0" fontId="0" fillId="20" borderId="17" xfId="0" applyFont="1" applyFill="1" applyBorder="1" applyAlignment="1">
      <alignment horizontal="center" vertical="center"/>
    </xf>
    <xf numFmtId="0" fontId="0" fillId="20" borderId="13" xfId="70" applyNumberFormat="1" applyFont="1" applyFill="1" applyBorder="1" applyAlignment="1">
      <alignment horizontal="center" vertical="center"/>
      <protection/>
    </xf>
    <xf numFmtId="14" fontId="0" fillId="20" borderId="13" xfId="0" applyNumberFormat="1" applyFont="1" applyFill="1" applyBorder="1" applyAlignment="1">
      <alignment horizontal="center" vertical="center"/>
    </xf>
    <xf numFmtId="0" fontId="0" fillId="20" borderId="13" xfId="0" applyFont="1" applyFill="1" applyBorder="1" applyAlignment="1">
      <alignment horizontal="center" vertical="center"/>
    </xf>
    <xf numFmtId="0" fontId="0" fillId="20" borderId="13" xfId="0" applyFill="1" applyBorder="1" applyAlignment="1">
      <alignment horizontal="center" vertical="center"/>
    </xf>
    <xf numFmtId="0" fontId="0" fillId="20" borderId="13" xfId="0" applyFill="1" applyBorder="1" applyAlignment="1">
      <alignment horizontal="left" vertical="center"/>
    </xf>
    <xf numFmtId="0" fontId="0" fillId="20" borderId="13" xfId="0" applyFill="1" applyBorder="1" applyAlignment="1">
      <alignment horizontal="center" vertical="center" wrapText="1"/>
    </xf>
    <xf numFmtId="0" fontId="0" fillId="20" borderId="13" xfId="0" applyNumberFormat="1" applyFill="1" applyBorder="1" applyAlignment="1">
      <alignment horizontal="center" vertical="center"/>
    </xf>
    <xf numFmtId="0" fontId="0" fillId="20" borderId="18" xfId="0" applyFont="1" applyFill="1" applyBorder="1" applyAlignment="1">
      <alignment horizontal="center" vertical="center"/>
    </xf>
    <xf numFmtId="0" fontId="0" fillId="20" borderId="19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53" fillId="33" borderId="0" xfId="64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4" fontId="0" fillId="33" borderId="0" xfId="67" applyNumberFormat="1" applyFont="1" applyFill="1" applyBorder="1" applyAlignment="1">
      <alignment horizontal="center" vertical="center"/>
      <protection/>
    </xf>
    <xf numFmtId="0" fontId="58" fillId="33" borderId="0" xfId="67" applyFont="1" applyFill="1" applyBorder="1" applyAlignment="1">
      <alignment horizontal="center" vertical="center"/>
      <protection/>
    </xf>
    <xf numFmtId="14" fontId="51" fillId="33" borderId="0" xfId="67" applyNumberFormat="1" applyFont="1" applyFill="1" applyBorder="1" applyAlignment="1">
      <alignment horizontal="center" vertical="center"/>
      <protection/>
    </xf>
    <xf numFmtId="0" fontId="58" fillId="33" borderId="0" xfId="67" applyFont="1" applyFill="1" applyBorder="1" applyAlignment="1">
      <alignment horizontal="center" vertical="center" wrapText="1"/>
      <protection/>
    </xf>
    <xf numFmtId="0" fontId="59" fillId="33" borderId="20" xfId="67" applyFont="1" applyFill="1" applyBorder="1" applyAlignment="1">
      <alignment horizontal="center" vertical="center" wrapText="1"/>
      <protection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3" fillId="33" borderId="24" xfId="63" applyFont="1" applyFill="1" applyBorder="1" applyAlignment="1">
      <alignment horizontal="center" vertical="center"/>
      <protection/>
    </xf>
    <xf numFmtId="0" fontId="53" fillId="33" borderId="22" xfId="63" applyFont="1" applyFill="1" applyBorder="1" applyAlignment="1">
      <alignment horizontal="center" vertical="center"/>
      <protection/>
    </xf>
    <xf numFmtId="0" fontId="53" fillId="33" borderId="23" xfId="63" applyFont="1" applyFill="1" applyBorder="1" applyAlignment="1">
      <alignment horizontal="center" vertical="center"/>
      <protection/>
    </xf>
    <xf numFmtId="0" fontId="0" fillId="33" borderId="25" xfId="70" applyNumberFormat="1" applyFont="1" applyFill="1" applyBorder="1" applyAlignment="1">
      <alignment horizontal="center" vertical="center"/>
      <protection/>
    </xf>
    <xf numFmtId="0" fontId="0" fillId="33" borderId="26" xfId="70" applyNumberFormat="1" applyFont="1" applyFill="1" applyBorder="1" applyAlignment="1">
      <alignment horizontal="center" vertical="center"/>
      <protection/>
    </xf>
    <xf numFmtId="0" fontId="0" fillId="33" borderId="27" xfId="70" applyNumberFormat="1" applyFont="1" applyFill="1" applyBorder="1" applyAlignment="1">
      <alignment horizontal="center" vertical="center"/>
      <protection/>
    </xf>
    <xf numFmtId="0" fontId="0" fillId="33" borderId="25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8" xfId="70" applyNumberFormat="1" applyFont="1" applyFill="1" applyBorder="1" applyAlignment="1">
      <alignment horizontal="center" vertical="center"/>
      <protection/>
    </xf>
    <xf numFmtId="0" fontId="53" fillId="33" borderId="21" xfId="72" applyNumberFormat="1" applyFont="1" applyFill="1" applyBorder="1" applyAlignment="1">
      <alignment horizontal="center" vertical="center"/>
      <protection/>
    </xf>
    <xf numFmtId="0" fontId="53" fillId="33" borderId="22" xfId="72" applyNumberFormat="1" applyFont="1" applyFill="1" applyBorder="1" applyAlignment="1">
      <alignment horizontal="center" vertical="center"/>
      <protection/>
    </xf>
    <xf numFmtId="0" fontId="53" fillId="33" borderId="23" xfId="72" applyNumberFormat="1" applyFont="1" applyFill="1" applyBorder="1" applyAlignment="1">
      <alignment horizontal="center" vertical="center"/>
      <protection/>
    </xf>
    <xf numFmtId="0" fontId="53" fillId="33" borderId="24" xfId="72" applyNumberFormat="1" applyFont="1" applyFill="1" applyBorder="1" applyAlignment="1">
      <alignment horizontal="center" vertical="center"/>
      <protection/>
    </xf>
    <xf numFmtId="0" fontId="4" fillId="34" borderId="10" xfId="0" applyFont="1" applyFill="1" applyBorder="1" applyAlignment="1">
      <alignment horizontal="left" vertical="center" wrapText="1"/>
    </xf>
    <xf numFmtId="173" fontId="0" fillId="33" borderId="13" xfId="0" applyNumberFormat="1" applyFont="1" applyFill="1" applyBorder="1" applyAlignment="1">
      <alignment horizontal="center" vertical="center"/>
    </xf>
    <xf numFmtId="173" fontId="0" fillId="33" borderId="28" xfId="70" applyNumberFormat="1" applyFont="1" applyFill="1" applyBorder="1" applyAlignment="1">
      <alignment horizontal="center" vertical="center"/>
      <protection/>
    </xf>
    <xf numFmtId="173" fontId="0" fillId="33" borderId="26" xfId="70" applyNumberFormat="1" applyFont="1" applyFill="1" applyBorder="1" applyAlignment="1">
      <alignment horizontal="center" vertical="center"/>
      <protection/>
    </xf>
    <xf numFmtId="173" fontId="0" fillId="33" borderId="27" xfId="70" applyNumberFormat="1" applyFont="1" applyFill="1" applyBorder="1" applyAlignment="1">
      <alignment horizontal="center" vertical="center"/>
      <protection/>
    </xf>
    <xf numFmtId="173" fontId="0" fillId="33" borderId="25" xfId="0" applyNumberFormat="1" applyFont="1" applyFill="1" applyBorder="1" applyAlignment="1">
      <alignment horizontal="center" vertical="center"/>
    </xf>
    <xf numFmtId="173" fontId="0" fillId="33" borderId="27" xfId="0" applyNumberFormat="1" applyFont="1" applyFill="1" applyBorder="1" applyAlignment="1">
      <alignment horizontal="center" vertical="center"/>
    </xf>
    <xf numFmtId="173" fontId="0" fillId="34" borderId="0" xfId="0" applyNumberFormat="1" applyFill="1" applyAlignment="1">
      <alignment/>
    </xf>
    <xf numFmtId="173" fontId="0" fillId="33" borderId="25" xfId="70" applyNumberFormat="1" applyFont="1" applyFill="1" applyBorder="1" applyAlignment="1">
      <alignment horizontal="center" vertical="center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" xfId="57"/>
    <cellStyle name="Normal 2 2 2 2" xfId="58"/>
    <cellStyle name="Normal 2 3" xfId="59"/>
    <cellStyle name="Normal 2 6" xfId="60"/>
    <cellStyle name="Normal 2 6 2" xfId="61"/>
    <cellStyle name="Normal 29" xfId="62"/>
    <cellStyle name="Normal 3" xfId="63"/>
    <cellStyle name="Normal 3 2" xfId="64"/>
    <cellStyle name="Normal 4" xfId="65"/>
    <cellStyle name="Normal 4 4" xfId="66"/>
    <cellStyle name="Normal 5" xfId="67"/>
    <cellStyle name="Normal 6" xfId="68"/>
    <cellStyle name="Normal 6 2" xfId="69"/>
    <cellStyle name="Normal_20--k11" xfId="70"/>
    <cellStyle name="Normal_KH chi tiet HK1" xfId="71"/>
    <cellStyle name="Normal_LỊCH THI NGÀY 27092009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pane ySplit="4" topLeftCell="A20" activePane="bottomLeft" state="frozen"/>
      <selection pane="topLeft" activeCell="A1" sqref="A1"/>
      <selection pane="bottomLeft" activeCell="G29" sqref="G29"/>
    </sheetView>
  </sheetViews>
  <sheetFormatPr defaultColWidth="9.00390625" defaultRowHeight="15.75"/>
  <cols>
    <col min="1" max="1" width="4.50390625" style="84" bestFit="1" customWidth="1"/>
    <col min="2" max="2" width="6.125" style="84" customWidth="1"/>
    <col min="3" max="3" width="9.875" style="84" bestFit="1" customWidth="1"/>
    <col min="4" max="4" width="9.00390625" style="84" customWidth="1"/>
    <col min="5" max="5" width="10.125" style="84" bestFit="1" customWidth="1"/>
    <col min="6" max="6" width="7.00390625" style="84" bestFit="1" customWidth="1"/>
    <col min="7" max="7" width="18.75390625" style="84" customWidth="1"/>
    <col min="8" max="8" width="14.875" style="84" customWidth="1"/>
    <col min="9" max="9" width="32.50390625" style="84" customWidth="1"/>
    <col min="10" max="10" width="4.125" style="84" bestFit="1" customWidth="1"/>
    <col min="11" max="11" width="9.00390625" style="84" customWidth="1"/>
    <col min="12" max="12" width="6.25390625" style="84" bestFit="1" customWidth="1"/>
    <col min="13" max="13" width="39.50390625" style="84" customWidth="1"/>
    <col min="14" max="14" width="16.375" style="84" bestFit="1" customWidth="1"/>
    <col min="15" max="15" width="15.50390625" style="84" customWidth="1"/>
    <col min="16" max="16" width="11.375" style="84" bestFit="1" customWidth="1"/>
    <col min="17" max="16384" width="9.00390625" style="84" customWidth="1"/>
  </cols>
  <sheetData>
    <row r="1" spans="1:16" s="23" customFormat="1" ht="18.75">
      <c r="A1" s="85" t="s">
        <v>59</v>
      </c>
      <c r="B1" s="85"/>
      <c r="C1" s="85"/>
      <c r="D1" s="85"/>
      <c r="E1" s="85"/>
      <c r="F1" s="85"/>
      <c r="G1" s="86" t="s">
        <v>60</v>
      </c>
      <c r="H1" s="86"/>
      <c r="I1" s="86"/>
      <c r="J1" s="86"/>
      <c r="K1" s="86"/>
      <c r="L1" s="86"/>
      <c r="M1" s="86"/>
      <c r="N1" s="86"/>
      <c r="O1" s="86"/>
      <c r="P1" s="86"/>
    </row>
    <row r="2" spans="1:16" s="23" customFormat="1" ht="18.75">
      <c r="A2" s="87" t="s">
        <v>61</v>
      </c>
      <c r="B2" s="87"/>
      <c r="C2" s="87"/>
      <c r="D2" s="87"/>
      <c r="E2" s="87"/>
      <c r="F2" s="87"/>
      <c r="G2" s="88" t="s">
        <v>62</v>
      </c>
      <c r="H2" s="88"/>
      <c r="I2" s="86"/>
      <c r="J2" s="86"/>
      <c r="K2" s="86"/>
      <c r="L2" s="86"/>
      <c r="M2" s="86"/>
      <c r="N2" s="86"/>
      <c r="O2" s="86"/>
      <c r="P2" s="86"/>
    </row>
    <row r="3" spans="1:16" s="23" customFormat="1" ht="21" customHeight="1" thickBot="1">
      <c r="A3" s="24"/>
      <c r="B3" s="24"/>
      <c r="C3" s="24"/>
      <c r="D3" s="25"/>
      <c r="E3" s="24"/>
      <c r="F3" s="24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s="13" customFormat="1" ht="32.25" thickTop="1">
      <c r="A4" s="6" t="s">
        <v>26</v>
      </c>
      <c r="B4" s="7" t="s">
        <v>27</v>
      </c>
      <c r="C4" s="8" t="s">
        <v>28</v>
      </c>
      <c r="D4" s="9" t="s">
        <v>29</v>
      </c>
      <c r="E4" s="9" t="s">
        <v>30</v>
      </c>
      <c r="F4" s="9" t="s">
        <v>31</v>
      </c>
      <c r="G4" s="7" t="s">
        <v>32</v>
      </c>
      <c r="H4" s="7" t="s">
        <v>33</v>
      </c>
      <c r="I4" s="11" t="s">
        <v>34</v>
      </c>
      <c r="J4" s="9" t="s">
        <v>35</v>
      </c>
      <c r="K4" s="9" t="s">
        <v>36</v>
      </c>
      <c r="L4" s="9" t="s">
        <v>37</v>
      </c>
      <c r="M4" s="9" t="s">
        <v>38</v>
      </c>
      <c r="N4" s="7" t="s">
        <v>39</v>
      </c>
      <c r="O4" s="12" t="s">
        <v>40</v>
      </c>
      <c r="P4" s="12" t="s">
        <v>41</v>
      </c>
    </row>
    <row r="5" spans="1:17" s="67" customFormat="1" ht="31.5">
      <c r="A5" s="60">
        <v>1</v>
      </c>
      <c r="B5" s="17" t="s">
        <v>43</v>
      </c>
      <c r="C5" s="107">
        <v>41726</v>
      </c>
      <c r="D5" s="17" t="s">
        <v>44</v>
      </c>
      <c r="E5" s="61" t="s">
        <v>0</v>
      </c>
      <c r="F5" s="61">
        <v>201</v>
      </c>
      <c r="G5" s="62" t="s">
        <v>83</v>
      </c>
      <c r="H5" s="61" t="s">
        <v>84</v>
      </c>
      <c r="I5" s="63" t="s">
        <v>85</v>
      </c>
      <c r="J5" s="61">
        <v>1</v>
      </c>
      <c r="K5" s="61">
        <v>8</v>
      </c>
      <c r="L5" s="64">
        <v>348</v>
      </c>
      <c r="M5" s="18" t="s">
        <v>45</v>
      </c>
      <c r="N5" s="17" t="s">
        <v>14</v>
      </c>
      <c r="O5" s="17" t="s">
        <v>46</v>
      </c>
      <c r="P5" s="65"/>
      <c r="Q5" s="66"/>
    </row>
    <row r="6" spans="1:16" s="67" customFormat="1" ht="15.75">
      <c r="A6" s="60">
        <v>2</v>
      </c>
      <c r="B6" s="17" t="s">
        <v>43</v>
      </c>
      <c r="C6" s="107">
        <v>41726</v>
      </c>
      <c r="D6" s="17" t="s">
        <v>54</v>
      </c>
      <c r="E6" s="61" t="s">
        <v>0</v>
      </c>
      <c r="F6" s="61">
        <v>201</v>
      </c>
      <c r="G6" s="62" t="s">
        <v>83</v>
      </c>
      <c r="H6" s="61" t="s">
        <v>84</v>
      </c>
      <c r="I6" s="63" t="s">
        <v>86</v>
      </c>
      <c r="J6" s="61">
        <v>1</v>
      </c>
      <c r="K6" s="61">
        <v>3</v>
      </c>
      <c r="L6" s="64">
        <v>155</v>
      </c>
      <c r="M6" s="17" t="s">
        <v>87</v>
      </c>
      <c r="N6" s="17" t="s">
        <v>14</v>
      </c>
      <c r="O6" s="17" t="s">
        <v>46</v>
      </c>
      <c r="P6" s="65"/>
    </row>
    <row r="7" spans="1:16" s="67" customFormat="1" ht="15.75">
      <c r="A7" s="60">
        <v>3</v>
      </c>
      <c r="B7" s="17" t="s">
        <v>43</v>
      </c>
      <c r="C7" s="107">
        <v>41726</v>
      </c>
      <c r="D7" s="17" t="s">
        <v>54</v>
      </c>
      <c r="E7" s="22" t="s">
        <v>0</v>
      </c>
      <c r="F7" s="22">
        <v>302</v>
      </c>
      <c r="G7" s="68" t="s">
        <v>8</v>
      </c>
      <c r="H7" s="22" t="s">
        <v>84</v>
      </c>
      <c r="I7" s="69" t="s">
        <v>88</v>
      </c>
      <c r="J7" s="22">
        <v>1</v>
      </c>
      <c r="K7" s="22">
        <v>5</v>
      </c>
      <c r="L7" s="70">
        <v>197</v>
      </c>
      <c r="M7" s="17" t="s">
        <v>89</v>
      </c>
      <c r="N7" s="17" t="s">
        <v>14</v>
      </c>
      <c r="O7" s="17" t="s">
        <v>46</v>
      </c>
      <c r="P7" s="65"/>
    </row>
    <row r="8" spans="1:16" s="67" customFormat="1" ht="15.75">
      <c r="A8" s="60">
        <v>4</v>
      </c>
      <c r="B8" s="17" t="s">
        <v>43</v>
      </c>
      <c r="C8" s="107">
        <v>41726</v>
      </c>
      <c r="D8" s="17" t="s">
        <v>47</v>
      </c>
      <c r="E8" s="22" t="s">
        <v>0</v>
      </c>
      <c r="F8" s="22">
        <v>302</v>
      </c>
      <c r="G8" s="68" t="s">
        <v>8</v>
      </c>
      <c r="H8" s="22" t="s">
        <v>84</v>
      </c>
      <c r="I8" s="69" t="s">
        <v>90</v>
      </c>
      <c r="J8" s="22">
        <v>1</v>
      </c>
      <c r="K8" s="22">
        <v>4</v>
      </c>
      <c r="L8" s="70">
        <v>202</v>
      </c>
      <c r="M8" s="17" t="s">
        <v>91</v>
      </c>
      <c r="N8" s="17" t="s">
        <v>14</v>
      </c>
      <c r="O8" s="17" t="s">
        <v>46</v>
      </c>
      <c r="P8" s="65"/>
    </row>
    <row r="9" spans="1:16" s="67" customFormat="1" ht="15.75">
      <c r="A9" s="60">
        <v>5</v>
      </c>
      <c r="B9" s="17" t="s">
        <v>43</v>
      </c>
      <c r="C9" s="107">
        <v>41726</v>
      </c>
      <c r="D9" s="17" t="s">
        <v>47</v>
      </c>
      <c r="E9" s="22" t="s">
        <v>0</v>
      </c>
      <c r="F9" s="22">
        <v>202</v>
      </c>
      <c r="G9" s="68" t="s">
        <v>20</v>
      </c>
      <c r="H9" s="22" t="s">
        <v>84</v>
      </c>
      <c r="I9" s="69" t="s">
        <v>92</v>
      </c>
      <c r="J9" s="22">
        <v>1</v>
      </c>
      <c r="K9" s="22">
        <v>3</v>
      </c>
      <c r="L9" s="70">
        <v>121</v>
      </c>
      <c r="M9" s="17" t="s">
        <v>93</v>
      </c>
      <c r="N9" s="17" t="s">
        <v>14</v>
      </c>
      <c r="O9" s="17" t="s">
        <v>46</v>
      </c>
      <c r="P9" s="65"/>
    </row>
    <row r="10" spans="1:16" s="67" customFormat="1" ht="15.75">
      <c r="A10" s="60">
        <v>6</v>
      </c>
      <c r="B10" s="17" t="s">
        <v>43</v>
      </c>
      <c r="C10" s="107">
        <v>41726</v>
      </c>
      <c r="D10" s="17" t="s">
        <v>56</v>
      </c>
      <c r="E10" s="22" t="s">
        <v>0</v>
      </c>
      <c r="F10" s="22">
        <v>102</v>
      </c>
      <c r="G10" s="68" t="s">
        <v>94</v>
      </c>
      <c r="H10" s="22" t="s">
        <v>84</v>
      </c>
      <c r="I10" s="69" t="s">
        <v>95</v>
      </c>
      <c r="J10" s="22">
        <v>1</v>
      </c>
      <c r="K10" s="22">
        <v>2</v>
      </c>
      <c r="L10" s="70">
        <v>94</v>
      </c>
      <c r="M10" s="17" t="s">
        <v>96</v>
      </c>
      <c r="N10" s="17" t="s">
        <v>14</v>
      </c>
      <c r="O10" s="17" t="s">
        <v>46</v>
      </c>
      <c r="P10" s="65"/>
    </row>
    <row r="11" spans="1:16" s="67" customFormat="1" ht="15.75">
      <c r="A11" s="60">
        <v>7</v>
      </c>
      <c r="B11" s="17" t="s">
        <v>43</v>
      </c>
      <c r="C11" s="107">
        <v>41726</v>
      </c>
      <c r="D11" s="17" t="s">
        <v>56</v>
      </c>
      <c r="E11" s="22" t="s">
        <v>0</v>
      </c>
      <c r="F11" s="22">
        <v>202</v>
      </c>
      <c r="G11" s="68" t="s">
        <v>20</v>
      </c>
      <c r="H11" s="22" t="s">
        <v>84</v>
      </c>
      <c r="I11" s="69" t="s">
        <v>97</v>
      </c>
      <c r="J11" s="22">
        <v>1</v>
      </c>
      <c r="K11" s="22">
        <v>6</v>
      </c>
      <c r="L11" s="70">
        <v>252</v>
      </c>
      <c r="M11" s="17" t="s">
        <v>98</v>
      </c>
      <c r="N11" s="17" t="s">
        <v>14</v>
      </c>
      <c r="O11" s="17" t="s">
        <v>46</v>
      </c>
      <c r="P11" s="65"/>
    </row>
    <row r="12" spans="1:16" s="71" customFormat="1" ht="31.5">
      <c r="A12" s="60">
        <v>8</v>
      </c>
      <c r="B12" s="17" t="s">
        <v>5</v>
      </c>
      <c r="C12" s="107">
        <v>41725</v>
      </c>
      <c r="D12" s="17" t="s">
        <v>44</v>
      </c>
      <c r="E12" s="22" t="s">
        <v>0</v>
      </c>
      <c r="F12" s="22">
        <v>301</v>
      </c>
      <c r="G12" s="68" t="s">
        <v>1</v>
      </c>
      <c r="H12" s="22" t="s">
        <v>84</v>
      </c>
      <c r="I12" s="69" t="s">
        <v>99</v>
      </c>
      <c r="J12" s="22">
        <v>1</v>
      </c>
      <c r="K12" s="22">
        <v>7</v>
      </c>
      <c r="L12" s="70">
        <v>290</v>
      </c>
      <c r="M12" s="18" t="s">
        <v>100</v>
      </c>
      <c r="N12" s="17" t="s">
        <v>14</v>
      </c>
      <c r="O12" s="17" t="s">
        <v>46</v>
      </c>
      <c r="P12" s="65"/>
    </row>
    <row r="13" spans="1:16" s="71" customFormat="1" ht="15.75">
      <c r="A13" s="60">
        <v>9</v>
      </c>
      <c r="B13" s="17" t="s">
        <v>5</v>
      </c>
      <c r="C13" s="107">
        <v>41725</v>
      </c>
      <c r="D13" s="17" t="s">
        <v>54</v>
      </c>
      <c r="E13" s="22" t="s">
        <v>0</v>
      </c>
      <c r="F13" s="22">
        <v>301</v>
      </c>
      <c r="G13" s="68" t="s">
        <v>1</v>
      </c>
      <c r="H13" s="22" t="s">
        <v>84</v>
      </c>
      <c r="I13" s="69" t="s">
        <v>101</v>
      </c>
      <c r="J13" s="22">
        <v>1</v>
      </c>
      <c r="K13" s="22">
        <v>7</v>
      </c>
      <c r="L13" s="70">
        <v>299</v>
      </c>
      <c r="M13" s="18" t="s">
        <v>100</v>
      </c>
      <c r="N13" s="17" t="s">
        <v>14</v>
      </c>
      <c r="O13" s="17" t="s">
        <v>46</v>
      </c>
      <c r="P13" s="65"/>
    </row>
    <row r="14" spans="1:16" s="67" customFormat="1" ht="6.75" customHeight="1">
      <c r="A14" s="72"/>
      <c r="B14" s="73"/>
      <c r="C14" s="74"/>
      <c r="D14" s="75"/>
      <c r="E14" s="76"/>
      <c r="F14" s="76"/>
      <c r="G14" s="77"/>
      <c r="H14" s="76"/>
      <c r="I14" s="78"/>
      <c r="J14" s="76"/>
      <c r="K14" s="76"/>
      <c r="L14" s="79"/>
      <c r="M14" s="75"/>
      <c r="N14" s="75"/>
      <c r="O14" s="75"/>
      <c r="P14" s="80"/>
    </row>
    <row r="15" spans="1:16" s="67" customFormat="1" ht="15.75">
      <c r="A15" s="60">
        <v>1</v>
      </c>
      <c r="B15" s="17" t="s">
        <v>43</v>
      </c>
      <c r="C15" s="107">
        <v>41726</v>
      </c>
      <c r="D15" s="17" t="s">
        <v>44</v>
      </c>
      <c r="E15" s="61" t="s">
        <v>0</v>
      </c>
      <c r="F15" s="61">
        <v>201</v>
      </c>
      <c r="G15" s="62" t="s">
        <v>83</v>
      </c>
      <c r="H15" s="61" t="s">
        <v>53</v>
      </c>
      <c r="I15" s="63" t="s">
        <v>86</v>
      </c>
      <c r="J15" s="61">
        <v>1</v>
      </c>
      <c r="K15" s="61">
        <v>7</v>
      </c>
      <c r="L15" s="64">
        <v>155</v>
      </c>
      <c r="M15" s="17" t="s">
        <v>102</v>
      </c>
      <c r="N15" s="17" t="s">
        <v>14</v>
      </c>
      <c r="O15" s="17" t="s">
        <v>58</v>
      </c>
      <c r="P15" s="65"/>
    </row>
    <row r="16" spans="1:16" s="67" customFormat="1" ht="15.75">
      <c r="A16" s="60">
        <v>2</v>
      </c>
      <c r="B16" s="17" t="s">
        <v>43</v>
      </c>
      <c r="C16" s="107">
        <v>41726</v>
      </c>
      <c r="D16" s="17" t="s">
        <v>44</v>
      </c>
      <c r="E16" s="61" t="s">
        <v>0</v>
      </c>
      <c r="F16" s="61">
        <v>302</v>
      </c>
      <c r="G16" s="62" t="s">
        <v>8</v>
      </c>
      <c r="H16" s="61" t="s">
        <v>53</v>
      </c>
      <c r="I16" s="63" t="s">
        <v>88</v>
      </c>
      <c r="J16" s="61">
        <v>1</v>
      </c>
      <c r="K16" s="61">
        <v>9</v>
      </c>
      <c r="L16" s="64">
        <v>197</v>
      </c>
      <c r="M16" s="17" t="s">
        <v>103</v>
      </c>
      <c r="N16" s="17" t="s">
        <v>14</v>
      </c>
      <c r="O16" s="17" t="s">
        <v>58</v>
      </c>
      <c r="P16" s="65"/>
    </row>
    <row r="17" spans="1:16" s="71" customFormat="1" ht="15.75">
      <c r="A17" s="60">
        <v>3</v>
      </c>
      <c r="B17" s="17" t="s">
        <v>43</v>
      </c>
      <c r="C17" s="107">
        <v>41726</v>
      </c>
      <c r="D17" s="17" t="s">
        <v>54</v>
      </c>
      <c r="E17" s="61" t="s">
        <v>0</v>
      </c>
      <c r="F17" s="61">
        <v>201</v>
      </c>
      <c r="G17" s="62" t="s">
        <v>83</v>
      </c>
      <c r="H17" s="61" t="s">
        <v>53</v>
      </c>
      <c r="I17" s="63" t="s">
        <v>85</v>
      </c>
      <c r="J17" s="61">
        <v>1</v>
      </c>
      <c r="K17" s="61">
        <v>15</v>
      </c>
      <c r="L17" s="64">
        <v>348</v>
      </c>
      <c r="M17" s="17" t="s">
        <v>104</v>
      </c>
      <c r="N17" s="17" t="s">
        <v>14</v>
      </c>
      <c r="O17" s="17" t="s">
        <v>58</v>
      </c>
      <c r="P17" s="65"/>
    </row>
    <row r="18" spans="1:16" s="67" customFormat="1" ht="15.75">
      <c r="A18" s="60">
        <v>4</v>
      </c>
      <c r="B18" s="17" t="s">
        <v>43</v>
      </c>
      <c r="C18" s="107">
        <v>41726</v>
      </c>
      <c r="D18" s="17" t="s">
        <v>47</v>
      </c>
      <c r="E18" s="22" t="s">
        <v>0</v>
      </c>
      <c r="F18" s="22">
        <v>102</v>
      </c>
      <c r="G18" s="68" t="s">
        <v>94</v>
      </c>
      <c r="H18" s="22" t="s">
        <v>53</v>
      </c>
      <c r="I18" s="69" t="s">
        <v>95</v>
      </c>
      <c r="J18" s="22">
        <v>1</v>
      </c>
      <c r="K18" s="22">
        <v>4</v>
      </c>
      <c r="L18" s="70">
        <v>94</v>
      </c>
      <c r="M18" s="17" t="s">
        <v>105</v>
      </c>
      <c r="N18" s="17" t="s">
        <v>14</v>
      </c>
      <c r="O18" s="17" t="s">
        <v>58</v>
      </c>
      <c r="P18" s="65"/>
    </row>
    <row r="19" spans="1:16" s="67" customFormat="1" ht="15.75">
      <c r="A19" s="60">
        <v>5</v>
      </c>
      <c r="B19" s="17" t="s">
        <v>43</v>
      </c>
      <c r="C19" s="107">
        <v>41726</v>
      </c>
      <c r="D19" s="17" t="s">
        <v>47</v>
      </c>
      <c r="E19" s="22" t="s">
        <v>0</v>
      </c>
      <c r="F19" s="22">
        <v>202</v>
      </c>
      <c r="G19" s="68" t="s">
        <v>20</v>
      </c>
      <c r="H19" s="22" t="s">
        <v>53</v>
      </c>
      <c r="I19" s="69" t="s">
        <v>97</v>
      </c>
      <c r="J19" s="22">
        <v>1</v>
      </c>
      <c r="K19" s="22">
        <v>11</v>
      </c>
      <c r="L19" s="70">
        <v>252</v>
      </c>
      <c r="M19" s="17" t="s">
        <v>106</v>
      </c>
      <c r="N19" s="17" t="s">
        <v>14</v>
      </c>
      <c r="O19" s="17" t="s">
        <v>58</v>
      </c>
      <c r="P19" s="65"/>
    </row>
    <row r="20" spans="1:16" s="67" customFormat="1" ht="15.75">
      <c r="A20" s="60">
        <v>6</v>
      </c>
      <c r="B20" s="17" t="s">
        <v>43</v>
      </c>
      <c r="C20" s="107">
        <v>41726</v>
      </c>
      <c r="D20" s="17" t="s">
        <v>56</v>
      </c>
      <c r="E20" s="22" t="s">
        <v>0</v>
      </c>
      <c r="F20" s="22">
        <v>202</v>
      </c>
      <c r="G20" s="68" t="s">
        <v>20</v>
      </c>
      <c r="H20" s="22" t="s">
        <v>53</v>
      </c>
      <c r="I20" s="69" t="s">
        <v>92</v>
      </c>
      <c r="J20" s="22">
        <v>1</v>
      </c>
      <c r="K20" s="22">
        <v>5</v>
      </c>
      <c r="L20" s="70">
        <v>121</v>
      </c>
      <c r="M20" s="17" t="s">
        <v>57</v>
      </c>
      <c r="N20" s="17" t="s">
        <v>14</v>
      </c>
      <c r="O20" s="17" t="s">
        <v>58</v>
      </c>
      <c r="P20" s="65"/>
    </row>
    <row r="21" spans="1:16" s="67" customFormat="1" ht="15.75">
      <c r="A21" s="60">
        <v>7</v>
      </c>
      <c r="B21" s="17" t="s">
        <v>43</v>
      </c>
      <c r="C21" s="107">
        <v>41726</v>
      </c>
      <c r="D21" s="17" t="s">
        <v>56</v>
      </c>
      <c r="E21" s="22" t="s">
        <v>0</v>
      </c>
      <c r="F21" s="22">
        <v>302</v>
      </c>
      <c r="G21" s="68" t="s">
        <v>8</v>
      </c>
      <c r="H21" s="22" t="s">
        <v>53</v>
      </c>
      <c r="I21" s="69" t="s">
        <v>90</v>
      </c>
      <c r="J21" s="22">
        <v>1</v>
      </c>
      <c r="K21" s="22">
        <v>9</v>
      </c>
      <c r="L21" s="70">
        <v>202</v>
      </c>
      <c r="M21" s="17" t="s">
        <v>107</v>
      </c>
      <c r="N21" s="17" t="s">
        <v>14</v>
      </c>
      <c r="O21" s="17" t="s">
        <v>58</v>
      </c>
      <c r="P21" s="65"/>
    </row>
    <row r="22" spans="1:16" s="71" customFormat="1" ht="15.75">
      <c r="A22" s="60">
        <v>8</v>
      </c>
      <c r="B22" s="17" t="s">
        <v>5</v>
      </c>
      <c r="C22" s="107">
        <v>41725</v>
      </c>
      <c r="D22" s="17" t="s">
        <v>44</v>
      </c>
      <c r="E22" s="22" t="s">
        <v>0</v>
      </c>
      <c r="F22" s="22">
        <v>301</v>
      </c>
      <c r="G22" s="68" t="s">
        <v>1</v>
      </c>
      <c r="H22" s="22" t="s">
        <v>53</v>
      </c>
      <c r="I22" s="69" t="s">
        <v>101</v>
      </c>
      <c r="J22" s="22">
        <v>1</v>
      </c>
      <c r="K22" s="22">
        <v>13</v>
      </c>
      <c r="L22" s="70">
        <v>299</v>
      </c>
      <c r="M22" s="17" t="s">
        <v>108</v>
      </c>
      <c r="N22" s="17" t="s">
        <v>14</v>
      </c>
      <c r="O22" s="17" t="s">
        <v>58</v>
      </c>
      <c r="P22" s="65"/>
    </row>
    <row r="23" spans="1:16" s="67" customFormat="1" ht="31.5">
      <c r="A23" s="60">
        <v>9</v>
      </c>
      <c r="B23" s="17" t="s">
        <v>5</v>
      </c>
      <c r="C23" s="107">
        <v>41725</v>
      </c>
      <c r="D23" s="17" t="s">
        <v>54</v>
      </c>
      <c r="E23" s="22" t="s">
        <v>0</v>
      </c>
      <c r="F23" s="22">
        <v>301</v>
      </c>
      <c r="G23" s="68" t="s">
        <v>1</v>
      </c>
      <c r="H23" s="22" t="s">
        <v>53</v>
      </c>
      <c r="I23" s="69" t="s">
        <v>99</v>
      </c>
      <c r="J23" s="22">
        <v>1</v>
      </c>
      <c r="K23" s="22">
        <v>13</v>
      </c>
      <c r="L23" s="70">
        <v>290</v>
      </c>
      <c r="M23" s="17" t="s">
        <v>108</v>
      </c>
      <c r="N23" s="17" t="s">
        <v>14</v>
      </c>
      <c r="O23" s="17" t="s">
        <v>58</v>
      </c>
      <c r="P23" s="65"/>
    </row>
    <row r="24" spans="1:16" s="67" customFormat="1" ht="6.75" customHeight="1">
      <c r="A24" s="81"/>
      <c r="B24" s="73"/>
      <c r="C24" s="74"/>
      <c r="D24" s="75"/>
      <c r="E24" s="76"/>
      <c r="F24" s="76"/>
      <c r="G24" s="76"/>
      <c r="H24" s="76"/>
      <c r="I24" s="78"/>
      <c r="J24" s="76"/>
      <c r="K24" s="76"/>
      <c r="L24" s="79"/>
      <c r="M24" s="75"/>
      <c r="N24" s="75"/>
      <c r="O24" s="75"/>
      <c r="P24" s="80"/>
    </row>
    <row r="25" spans="1:17" s="67" customFormat="1" ht="31.5">
      <c r="A25" s="82">
        <v>1</v>
      </c>
      <c r="B25" s="17" t="s">
        <v>5</v>
      </c>
      <c r="C25" s="107">
        <v>41725</v>
      </c>
      <c r="D25" s="17" t="s">
        <v>47</v>
      </c>
      <c r="E25" s="61" t="s">
        <v>0</v>
      </c>
      <c r="F25" s="61">
        <v>401</v>
      </c>
      <c r="G25" s="62" t="s">
        <v>109</v>
      </c>
      <c r="H25" s="61" t="s">
        <v>110</v>
      </c>
      <c r="I25" s="63" t="s">
        <v>111</v>
      </c>
      <c r="J25" s="61">
        <v>1</v>
      </c>
      <c r="K25" s="61">
        <v>16</v>
      </c>
      <c r="L25" s="64">
        <v>379</v>
      </c>
      <c r="M25" s="18" t="s">
        <v>112</v>
      </c>
      <c r="N25" s="17" t="s">
        <v>113</v>
      </c>
      <c r="O25" s="17" t="s">
        <v>114</v>
      </c>
      <c r="P25" s="65"/>
      <c r="Q25" s="66"/>
    </row>
    <row r="26" spans="1:16" s="67" customFormat="1" ht="15" customHeight="1">
      <c r="A26" s="82">
        <v>2</v>
      </c>
      <c r="B26" s="19" t="s">
        <v>49</v>
      </c>
      <c r="C26" s="107">
        <v>41727</v>
      </c>
      <c r="D26" s="17" t="s">
        <v>44</v>
      </c>
      <c r="E26" s="61" t="s">
        <v>115</v>
      </c>
      <c r="F26" s="61">
        <v>302</v>
      </c>
      <c r="G26" s="62" t="s">
        <v>116</v>
      </c>
      <c r="H26" s="61" t="s">
        <v>110</v>
      </c>
      <c r="I26" s="63" t="s">
        <v>117</v>
      </c>
      <c r="J26" s="61">
        <v>1</v>
      </c>
      <c r="K26" s="61">
        <v>6</v>
      </c>
      <c r="L26" s="64">
        <v>148</v>
      </c>
      <c r="M26" s="17" t="s">
        <v>118</v>
      </c>
      <c r="N26" s="17" t="s">
        <v>14</v>
      </c>
      <c r="O26" s="17" t="s">
        <v>114</v>
      </c>
      <c r="P26" s="65"/>
    </row>
    <row r="27" spans="1:16" s="67" customFormat="1" ht="15.75">
      <c r="A27" s="82">
        <v>3</v>
      </c>
      <c r="B27" s="19" t="s">
        <v>49</v>
      </c>
      <c r="C27" s="107">
        <v>41727</v>
      </c>
      <c r="D27" s="17" t="s">
        <v>44</v>
      </c>
      <c r="E27" s="61" t="s">
        <v>119</v>
      </c>
      <c r="F27" s="61">
        <v>302</v>
      </c>
      <c r="G27" s="62" t="s">
        <v>120</v>
      </c>
      <c r="H27" s="61" t="s">
        <v>110</v>
      </c>
      <c r="I27" s="63" t="s">
        <v>121</v>
      </c>
      <c r="J27" s="61">
        <v>1</v>
      </c>
      <c r="K27" s="61">
        <v>2</v>
      </c>
      <c r="L27" s="64">
        <v>38</v>
      </c>
      <c r="M27" s="17" t="s">
        <v>122</v>
      </c>
      <c r="N27" s="17" t="s">
        <v>14</v>
      </c>
      <c r="O27" s="17" t="s">
        <v>114</v>
      </c>
      <c r="P27" s="65"/>
    </row>
    <row r="28" spans="1:17" s="67" customFormat="1" ht="31.5">
      <c r="A28" s="82">
        <v>4</v>
      </c>
      <c r="B28" s="19" t="s">
        <v>49</v>
      </c>
      <c r="C28" s="107">
        <v>41727</v>
      </c>
      <c r="D28" s="17" t="s">
        <v>47</v>
      </c>
      <c r="E28" s="61" t="s">
        <v>115</v>
      </c>
      <c r="F28" s="61">
        <v>202</v>
      </c>
      <c r="G28" s="62" t="s">
        <v>123</v>
      </c>
      <c r="H28" s="61" t="s">
        <v>124</v>
      </c>
      <c r="I28" s="63" t="s">
        <v>125</v>
      </c>
      <c r="J28" s="61">
        <v>1</v>
      </c>
      <c r="K28" s="61">
        <v>10</v>
      </c>
      <c r="L28" s="64">
        <v>201</v>
      </c>
      <c r="M28" s="18" t="s">
        <v>126</v>
      </c>
      <c r="N28" s="17" t="s">
        <v>113</v>
      </c>
      <c r="O28" s="17" t="s">
        <v>127</v>
      </c>
      <c r="P28" s="65"/>
      <c r="Q28" s="66"/>
    </row>
    <row r="29" spans="1:17" s="67" customFormat="1" ht="15.75">
      <c r="A29" s="82">
        <v>5</v>
      </c>
      <c r="B29" s="19" t="s">
        <v>49</v>
      </c>
      <c r="C29" s="107">
        <v>41727</v>
      </c>
      <c r="D29" s="17" t="s">
        <v>47</v>
      </c>
      <c r="E29" s="61" t="s">
        <v>119</v>
      </c>
      <c r="F29" s="61">
        <v>202</v>
      </c>
      <c r="G29" s="62" t="s">
        <v>128</v>
      </c>
      <c r="H29" s="61" t="s">
        <v>124</v>
      </c>
      <c r="I29" s="63" t="s">
        <v>129</v>
      </c>
      <c r="J29" s="61">
        <v>1</v>
      </c>
      <c r="K29" s="61">
        <v>2</v>
      </c>
      <c r="L29" s="64">
        <v>33</v>
      </c>
      <c r="M29" s="17" t="s">
        <v>130</v>
      </c>
      <c r="N29" s="17" t="s">
        <v>113</v>
      </c>
      <c r="O29" s="17" t="s">
        <v>127</v>
      </c>
      <c r="P29" s="65"/>
      <c r="Q29" s="66"/>
    </row>
    <row r="30" spans="1:17" s="67" customFormat="1" ht="15.75">
      <c r="A30" s="82">
        <v>6</v>
      </c>
      <c r="B30" s="19" t="s">
        <v>49</v>
      </c>
      <c r="C30" s="107">
        <v>41727</v>
      </c>
      <c r="D30" s="17" t="s">
        <v>47</v>
      </c>
      <c r="E30" s="61" t="s">
        <v>131</v>
      </c>
      <c r="F30" s="61">
        <v>202</v>
      </c>
      <c r="G30" s="62" t="s">
        <v>132</v>
      </c>
      <c r="H30" s="61" t="s">
        <v>124</v>
      </c>
      <c r="I30" s="63" t="s">
        <v>133</v>
      </c>
      <c r="J30" s="61">
        <v>1</v>
      </c>
      <c r="K30" s="61">
        <v>1</v>
      </c>
      <c r="L30" s="64">
        <v>22</v>
      </c>
      <c r="M30" s="17">
        <v>401</v>
      </c>
      <c r="N30" s="17" t="s">
        <v>113</v>
      </c>
      <c r="O30" s="17" t="s">
        <v>127</v>
      </c>
      <c r="P30" s="65"/>
      <c r="Q30" s="66"/>
    </row>
    <row r="33" spans="1:16" s="36" customFormat="1" ht="16.5" thickBot="1">
      <c r="A33" s="29"/>
      <c r="B33" s="30" t="s">
        <v>63</v>
      </c>
      <c r="C33" s="31"/>
      <c r="D33" s="32"/>
      <c r="E33" s="32"/>
      <c r="F33" s="33"/>
      <c r="G33" s="34"/>
      <c r="H33" s="35"/>
      <c r="I33" s="29"/>
      <c r="J33" s="35"/>
      <c r="K33" s="29"/>
      <c r="L33" s="29"/>
      <c r="N33" s="37"/>
      <c r="P33" s="33"/>
    </row>
    <row r="34" spans="1:16" s="36" customFormat="1" ht="16.5" thickTop="1">
      <c r="A34" s="29"/>
      <c r="B34" s="30"/>
      <c r="C34" s="38" t="s">
        <v>64</v>
      </c>
      <c r="D34" s="32"/>
      <c r="E34" s="32"/>
      <c r="F34" s="33"/>
      <c r="G34" s="34"/>
      <c r="H34" s="35"/>
      <c r="I34" s="29"/>
      <c r="J34" s="39" t="s">
        <v>65</v>
      </c>
      <c r="K34" s="40" t="s">
        <v>66</v>
      </c>
      <c r="L34" s="29"/>
      <c r="N34" s="37"/>
      <c r="P34" s="33"/>
    </row>
    <row r="35" spans="1:17" s="36" customFormat="1" ht="15.75">
      <c r="A35" s="29"/>
      <c r="B35" s="30"/>
      <c r="C35" s="38" t="s">
        <v>67</v>
      </c>
      <c r="D35" s="32"/>
      <c r="E35" s="32"/>
      <c r="F35" s="33"/>
      <c r="G35" s="34"/>
      <c r="H35" s="35"/>
      <c r="I35" s="29"/>
      <c r="J35" s="41">
        <v>508</v>
      </c>
      <c r="K35" s="42">
        <v>28</v>
      </c>
      <c r="L35" s="29"/>
      <c r="N35" s="43" t="s">
        <v>68</v>
      </c>
      <c r="P35" s="33"/>
      <c r="Q35" s="44"/>
    </row>
    <row r="36" spans="1:16" s="36" customFormat="1" ht="15.75">
      <c r="A36" s="29"/>
      <c r="B36" s="30"/>
      <c r="C36" s="38" t="s">
        <v>69</v>
      </c>
      <c r="D36" s="32"/>
      <c r="E36" s="32"/>
      <c r="F36" s="33"/>
      <c r="G36" s="34"/>
      <c r="H36" s="35"/>
      <c r="I36" s="29"/>
      <c r="J36" s="41">
        <v>501</v>
      </c>
      <c r="K36" s="42">
        <v>45</v>
      </c>
      <c r="L36" s="29"/>
      <c r="N36" s="43" t="s">
        <v>70</v>
      </c>
      <c r="P36" s="33"/>
    </row>
    <row r="37" spans="1:16" s="36" customFormat="1" ht="15.75">
      <c r="A37" s="29"/>
      <c r="B37" s="30"/>
      <c r="C37" s="38" t="s">
        <v>71</v>
      </c>
      <c r="D37" s="32"/>
      <c r="E37" s="32"/>
      <c r="F37" s="33"/>
      <c r="G37" s="34"/>
      <c r="H37" s="35"/>
      <c r="I37" s="29"/>
      <c r="J37" s="41">
        <v>502</v>
      </c>
      <c r="K37" s="42">
        <v>57</v>
      </c>
      <c r="L37" s="29"/>
      <c r="N37" s="43"/>
      <c r="P37" s="33"/>
    </row>
    <row r="38" spans="1:16" s="36" customFormat="1" ht="15.75">
      <c r="A38" s="29"/>
      <c r="B38" s="30"/>
      <c r="C38" s="45" t="s">
        <v>72</v>
      </c>
      <c r="D38" s="32"/>
      <c r="E38" s="32"/>
      <c r="F38" s="33"/>
      <c r="G38" s="34"/>
      <c r="H38" s="35"/>
      <c r="I38" s="29"/>
      <c r="J38" s="41">
        <v>507</v>
      </c>
      <c r="K38" s="42">
        <v>65</v>
      </c>
      <c r="L38" s="29">
        <f>SUM(K38:K42)</f>
        <v>237</v>
      </c>
      <c r="N38" s="43"/>
      <c r="P38" s="33"/>
    </row>
    <row r="39" spans="1:16" s="36" customFormat="1" ht="15.75">
      <c r="A39" s="29"/>
      <c r="B39" s="30"/>
      <c r="C39" s="38" t="s">
        <v>73</v>
      </c>
      <c r="D39" s="32"/>
      <c r="E39" s="32"/>
      <c r="F39" s="33"/>
      <c r="G39" s="34"/>
      <c r="H39" s="35"/>
      <c r="I39" s="29"/>
      <c r="J39" s="41">
        <v>609</v>
      </c>
      <c r="K39" s="42">
        <v>47</v>
      </c>
      <c r="L39" s="29">
        <f>L38+K35</f>
        <v>265</v>
      </c>
      <c r="N39" s="83"/>
      <c r="P39" s="33"/>
    </row>
    <row r="40" spans="1:16" s="36" customFormat="1" ht="15.75">
      <c r="A40" s="29"/>
      <c r="B40" s="29"/>
      <c r="C40" s="29"/>
      <c r="D40" s="29"/>
      <c r="E40" s="32"/>
      <c r="F40" s="33"/>
      <c r="G40" s="34"/>
      <c r="H40" s="35"/>
      <c r="I40" s="29"/>
      <c r="J40" s="41">
        <v>610</v>
      </c>
      <c r="K40" s="42">
        <v>45</v>
      </c>
      <c r="L40" s="29"/>
      <c r="N40" s="83" t="s">
        <v>74</v>
      </c>
      <c r="P40" s="33"/>
    </row>
    <row r="41" spans="1:17" s="36" customFormat="1" ht="15.75">
      <c r="A41" s="29"/>
      <c r="B41" s="33" t="s">
        <v>75</v>
      </c>
      <c r="D41" s="29"/>
      <c r="E41" s="32"/>
      <c r="F41" s="33"/>
      <c r="G41" s="34"/>
      <c r="H41" s="35"/>
      <c r="I41" s="29"/>
      <c r="J41" s="41">
        <v>704</v>
      </c>
      <c r="K41" s="42">
        <v>35</v>
      </c>
      <c r="L41" s="29"/>
      <c r="N41" s="37"/>
      <c r="P41" s="33"/>
      <c r="Q41" s="35"/>
    </row>
    <row r="42" spans="1:16" s="36" customFormat="1" ht="15.75">
      <c r="A42" s="29"/>
      <c r="B42" s="29"/>
      <c r="C42" s="29"/>
      <c r="D42" s="33" t="s">
        <v>76</v>
      </c>
      <c r="E42" s="32"/>
      <c r="F42" s="33"/>
      <c r="G42" s="34"/>
      <c r="H42" s="35"/>
      <c r="I42" s="29"/>
      <c r="J42" s="41">
        <v>623</v>
      </c>
      <c r="K42" s="42">
        <v>45</v>
      </c>
      <c r="L42" s="29">
        <f>SUM(K35:K42)</f>
        <v>367</v>
      </c>
      <c r="N42" s="37"/>
      <c r="P42" s="33"/>
    </row>
    <row r="43" spans="1:16" s="36" customFormat="1" ht="15.75">
      <c r="A43" s="29"/>
      <c r="B43" s="29"/>
      <c r="C43" s="29"/>
      <c r="D43" s="33"/>
      <c r="E43" s="32"/>
      <c r="F43" s="33"/>
      <c r="G43" s="34"/>
      <c r="H43" s="35"/>
      <c r="I43" s="29"/>
      <c r="J43" s="41">
        <v>128</v>
      </c>
      <c r="K43" s="42">
        <v>45</v>
      </c>
      <c r="L43" s="29"/>
      <c r="N43" s="37"/>
      <c r="P43" s="33"/>
    </row>
    <row r="44" spans="1:16" s="36" customFormat="1" ht="20.25">
      <c r="A44" s="29"/>
      <c r="B44" s="14" t="s">
        <v>77</v>
      </c>
      <c r="C44" s="14"/>
      <c r="D44" s="14"/>
      <c r="E44" s="47"/>
      <c r="F44" s="48"/>
      <c r="G44" s="49"/>
      <c r="H44" s="35"/>
      <c r="I44" s="29"/>
      <c r="J44" s="41">
        <v>129</v>
      </c>
      <c r="K44" s="42">
        <v>45</v>
      </c>
      <c r="L44" s="29"/>
      <c r="N44" s="37"/>
      <c r="P44" s="33"/>
    </row>
    <row r="45" spans="2:16" s="50" customFormat="1" ht="20.25">
      <c r="B45" s="51"/>
      <c r="C45" s="51"/>
      <c r="D45" s="52" t="s">
        <v>78</v>
      </c>
      <c r="E45" s="14"/>
      <c r="F45" s="14"/>
      <c r="G45" s="53"/>
      <c r="H45" s="54"/>
      <c r="I45" s="55"/>
      <c r="J45" s="54"/>
      <c r="K45" s="55"/>
      <c r="L45" s="55"/>
      <c r="N45" s="56"/>
      <c r="P45" s="57"/>
    </row>
    <row r="46" spans="2:16" s="50" customFormat="1" ht="20.25">
      <c r="B46" s="51"/>
      <c r="C46" s="51"/>
      <c r="D46" s="52" t="s">
        <v>79</v>
      </c>
      <c r="E46" s="14"/>
      <c r="F46" s="14"/>
      <c r="G46" s="53"/>
      <c r="H46" s="54"/>
      <c r="I46" s="55"/>
      <c r="J46" s="54"/>
      <c r="K46" s="55"/>
      <c r="L46" s="55"/>
      <c r="N46" s="56"/>
      <c r="P46" s="57"/>
    </row>
  </sheetData>
  <sheetProtection/>
  <mergeCells count="5">
    <mergeCell ref="A1:F1"/>
    <mergeCell ref="G1:P1"/>
    <mergeCell ref="A2:F2"/>
    <mergeCell ref="G2:P2"/>
    <mergeCell ref="G3:P3"/>
  </mergeCells>
  <conditionalFormatting sqref="P30 P28 P18:P21 P10 P14 P7:P8 G4:J23 P23:P24 L5:L30 I24:J30">
    <cfRule type="cellIs" priority="2" dxfId="6" operator="equal" stopIfTrue="1">
      <formula>2</formula>
    </cfRule>
  </conditionalFormatting>
  <conditionalFormatting sqref="I28:J28 I26:J26 J27 J5:J25 J29:J30 L5:L30">
    <cfRule type="cellIs" priority="1" dxfId="7" operator="equal" stopIfTrue="1">
      <formula>2</formula>
    </cfRule>
  </conditionalFormatting>
  <hyperlinks>
    <hyperlink ref="C38" r:id="rId1" display="www.pdaotao.duytan.edu.vn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PageLayoutView="0" workbookViewId="0" topLeftCell="A1">
      <selection activeCell="N5" sqref="N5:N13"/>
    </sheetView>
  </sheetViews>
  <sheetFormatPr defaultColWidth="9.00390625" defaultRowHeight="15.75"/>
  <cols>
    <col min="1" max="1" width="4.25390625" style="0" customWidth="1"/>
    <col min="2" max="2" width="4.50390625" style="0" bestFit="1" customWidth="1"/>
    <col min="3" max="3" width="9.875" style="0" bestFit="1" customWidth="1"/>
    <col min="4" max="4" width="5.25390625" style="0" bestFit="1" customWidth="1"/>
    <col min="5" max="5" width="5.125" style="0" bestFit="1" customWidth="1"/>
    <col min="6" max="6" width="6.50390625" style="0" customWidth="1"/>
    <col min="7" max="7" width="17.75390625" style="0" bestFit="1" customWidth="1"/>
    <col min="8" max="8" width="8.375" style="26" bestFit="1" customWidth="1"/>
    <col min="9" max="9" width="11.375" style="0" customWidth="1"/>
    <col min="10" max="10" width="3.875" style="0" customWidth="1"/>
    <col min="11" max="11" width="7.625" style="0" customWidth="1"/>
    <col min="12" max="12" width="6.50390625" style="0" customWidth="1"/>
    <col min="13" max="13" width="26.125" style="0" bestFit="1" customWidth="1"/>
    <col min="14" max="14" width="15.75390625" style="0" customWidth="1"/>
    <col min="15" max="15" width="15.875" style="0" customWidth="1"/>
    <col min="16" max="16" width="9.00390625" style="0" customWidth="1"/>
  </cols>
  <sheetData>
    <row r="1" spans="1:16" s="23" customFormat="1" ht="18.75">
      <c r="A1" s="85" t="s">
        <v>59</v>
      </c>
      <c r="B1" s="85"/>
      <c r="C1" s="85"/>
      <c r="D1" s="85"/>
      <c r="E1" s="85"/>
      <c r="F1" s="85"/>
      <c r="G1" s="86" t="s">
        <v>60</v>
      </c>
      <c r="H1" s="86"/>
      <c r="I1" s="86"/>
      <c r="J1" s="86"/>
      <c r="K1" s="86"/>
      <c r="L1" s="86"/>
      <c r="M1" s="86"/>
      <c r="N1" s="86"/>
      <c r="O1" s="86"/>
      <c r="P1" s="86"/>
    </row>
    <row r="2" spans="1:16" s="23" customFormat="1" ht="18.75">
      <c r="A2" s="87" t="s">
        <v>61</v>
      </c>
      <c r="B2" s="87"/>
      <c r="C2" s="87"/>
      <c r="D2" s="87"/>
      <c r="E2" s="87"/>
      <c r="F2" s="87"/>
      <c r="G2" s="88" t="s">
        <v>81</v>
      </c>
      <c r="H2" s="88"/>
      <c r="I2" s="86"/>
      <c r="J2" s="86"/>
      <c r="K2" s="86"/>
      <c r="L2" s="86"/>
      <c r="M2" s="86"/>
      <c r="N2" s="86"/>
      <c r="O2" s="86"/>
      <c r="P2" s="86"/>
    </row>
    <row r="3" spans="1:16" s="23" customFormat="1" ht="10.5" customHeight="1" thickBot="1">
      <c r="A3" s="24"/>
      <c r="B3" s="24"/>
      <c r="C3" s="24"/>
      <c r="D3" s="25"/>
      <c r="E3" s="24"/>
      <c r="F3" s="24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s="13" customFormat="1" ht="60" customHeight="1" thickTop="1">
      <c r="A4" s="6" t="s">
        <v>26</v>
      </c>
      <c r="B4" s="7" t="s">
        <v>27</v>
      </c>
      <c r="C4" s="8" t="s">
        <v>28</v>
      </c>
      <c r="D4" s="9" t="s">
        <v>29</v>
      </c>
      <c r="E4" s="9" t="s">
        <v>30</v>
      </c>
      <c r="F4" s="9" t="s">
        <v>31</v>
      </c>
      <c r="G4" s="10" t="s">
        <v>32</v>
      </c>
      <c r="H4" s="7" t="s">
        <v>33</v>
      </c>
      <c r="I4" s="11" t="s">
        <v>34</v>
      </c>
      <c r="J4" s="9" t="s">
        <v>35</v>
      </c>
      <c r="K4" s="9" t="s">
        <v>36</v>
      </c>
      <c r="L4" s="9" t="s">
        <v>37</v>
      </c>
      <c r="M4" s="9" t="s">
        <v>38</v>
      </c>
      <c r="N4" s="7" t="s">
        <v>39</v>
      </c>
      <c r="O4" s="12" t="s">
        <v>40</v>
      </c>
      <c r="P4" s="12" t="s">
        <v>41</v>
      </c>
    </row>
    <row r="5" spans="1:16" s="2" customFormat="1" ht="14.25" customHeight="1">
      <c r="A5" s="93">
        <v>1</v>
      </c>
      <c r="B5" s="101" t="s">
        <v>49</v>
      </c>
      <c r="C5" s="108">
        <v>41727</v>
      </c>
      <c r="D5" s="101" t="s">
        <v>47</v>
      </c>
      <c r="E5" s="93" t="s">
        <v>0</v>
      </c>
      <c r="F5" s="93">
        <v>301</v>
      </c>
      <c r="G5" s="93" t="s">
        <v>1</v>
      </c>
      <c r="H5" s="93" t="s">
        <v>13</v>
      </c>
      <c r="I5" s="20" t="s">
        <v>17</v>
      </c>
      <c r="J5" s="1">
        <v>2</v>
      </c>
      <c r="K5" s="93">
        <v>3</v>
      </c>
      <c r="L5" s="1">
        <v>2</v>
      </c>
      <c r="M5" s="105" t="s">
        <v>52</v>
      </c>
      <c r="N5" s="105" t="s">
        <v>14</v>
      </c>
      <c r="O5" s="105" t="s">
        <v>15</v>
      </c>
      <c r="P5" s="105"/>
    </row>
    <row r="6" spans="1:16" s="2" customFormat="1" ht="14.25" customHeight="1">
      <c r="A6" s="94">
        <f>A5+1</f>
        <v>2</v>
      </c>
      <c r="B6" s="97"/>
      <c r="C6" s="109">
        <v>41727</v>
      </c>
      <c r="D6" s="97" t="s">
        <v>47</v>
      </c>
      <c r="E6" s="94" t="s">
        <v>0</v>
      </c>
      <c r="F6" s="94">
        <v>301</v>
      </c>
      <c r="G6" s="94" t="s">
        <v>1</v>
      </c>
      <c r="H6" s="94" t="s">
        <v>13</v>
      </c>
      <c r="I6" s="20" t="s">
        <v>42</v>
      </c>
      <c r="J6" s="1">
        <v>2</v>
      </c>
      <c r="K6" s="94"/>
      <c r="L6" s="1">
        <v>28</v>
      </c>
      <c r="M6" s="103"/>
      <c r="N6" s="103" t="s">
        <v>14</v>
      </c>
      <c r="O6" s="103" t="s">
        <v>15</v>
      </c>
      <c r="P6" s="103"/>
    </row>
    <row r="7" spans="1:16" s="15" customFormat="1" ht="14.25" customHeight="1">
      <c r="A7" s="94">
        <f aca="true" t="shared" si="0" ref="A7:A20">A6+1</f>
        <v>3</v>
      </c>
      <c r="B7" s="97"/>
      <c r="C7" s="109">
        <v>41727</v>
      </c>
      <c r="D7" s="97" t="s">
        <v>47</v>
      </c>
      <c r="E7" s="94" t="s">
        <v>0</v>
      </c>
      <c r="F7" s="94">
        <v>301</v>
      </c>
      <c r="G7" s="94" t="s">
        <v>1</v>
      </c>
      <c r="H7" s="94" t="s">
        <v>13</v>
      </c>
      <c r="I7" s="20" t="s">
        <v>16</v>
      </c>
      <c r="J7" s="1">
        <v>2</v>
      </c>
      <c r="K7" s="94"/>
      <c r="L7" s="1">
        <v>4</v>
      </c>
      <c r="M7" s="103"/>
      <c r="N7" s="103" t="s">
        <v>14</v>
      </c>
      <c r="O7" s="103" t="s">
        <v>15</v>
      </c>
      <c r="P7" s="103"/>
    </row>
    <row r="8" spans="1:16" s="2" customFormat="1" ht="14.25" customHeight="1">
      <c r="A8" s="94">
        <f t="shared" si="0"/>
        <v>4</v>
      </c>
      <c r="B8" s="97"/>
      <c r="C8" s="109">
        <v>41727</v>
      </c>
      <c r="D8" s="97" t="s">
        <v>47</v>
      </c>
      <c r="E8" s="94" t="s">
        <v>0</v>
      </c>
      <c r="F8" s="94">
        <v>301</v>
      </c>
      <c r="G8" s="94" t="s">
        <v>1</v>
      </c>
      <c r="H8" s="94" t="s">
        <v>2</v>
      </c>
      <c r="I8" s="21" t="s">
        <v>3</v>
      </c>
      <c r="J8" s="1">
        <v>2</v>
      </c>
      <c r="K8" s="94"/>
      <c r="L8" s="1">
        <v>10</v>
      </c>
      <c r="M8" s="103"/>
      <c r="N8" s="103" t="s">
        <v>14</v>
      </c>
      <c r="O8" s="103" t="s">
        <v>15</v>
      </c>
      <c r="P8" s="103"/>
    </row>
    <row r="9" spans="1:16" s="5" customFormat="1" ht="14.25" customHeight="1">
      <c r="A9" s="94">
        <f t="shared" si="0"/>
        <v>5</v>
      </c>
      <c r="B9" s="97"/>
      <c r="C9" s="109">
        <v>41727</v>
      </c>
      <c r="D9" s="97" t="s">
        <v>47</v>
      </c>
      <c r="E9" s="94" t="s">
        <v>0</v>
      </c>
      <c r="F9" s="94">
        <v>301</v>
      </c>
      <c r="G9" s="94" t="s">
        <v>1</v>
      </c>
      <c r="H9" s="94" t="s">
        <v>2</v>
      </c>
      <c r="I9" s="21" t="s">
        <v>4</v>
      </c>
      <c r="J9" s="1">
        <v>2</v>
      </c>
      <c r="K9" s="94"/>
      <c r="L9" s="1">
        <v>19</v>
      </c>
      <c r="M9" s="103"/>
      <c r="N9" s="103" t="s">
        <v>14</v>
      </c>
      <c r="O9" s="103" t="s">
        <v>15</v>
      </c>
      <c r="P9" s="103"/>
    </row>
    <row r="10" spans="1:16" s="5" customFormat="1" ht="14.25" customHeight="1">
      <c r="A10" s="94">
        <f t="shared" si="0"/>
        <v>6</v>
      </c>
      <c r="B10" s="97"/>
      <c r="C10" s="109">
        <v>41727</v>
      </c>
      <c r="D10" s="97" t="s">
        <v>47</v>
      </c>
      <c r="E10" s="94" t="s">
        <v>0</v>
      </c>
      <c r="F10" s="94">
        <v>301</v>
      </c>
      <c r="G10" s="94" t="s">
        <v>1</v>
      </c>
      <c r="H10" s="94" t="s">
        <v>2</v>
      </c>
      <c r="I10" s="21" t="s">
        <v>6</v>
      </c>
      <c r="J10" s="1">
        <v>2</v>
      </c>
      <c r="K10" s="94"/>
      <c r="L10" s="1">
        <v>9</v>
      </c>
      <c r="M10" s="103"/>
      <c r="N10" s="103" t="s">
        <v>14</v>
      </c>
      <c r="O10" s="103" t="s">
        <v>15</v>
      </c>
      <c r="P10" s="103"/>
    </row>
    <row r="11" spans="1:16" s="2" customFormat="1" ht="14.25" customHeight="1">
      <c r="A11" s="94">
        <f t="shared" si="0"/>
        <v>7</v>
      </c>
      <c r="B11" s="97"/>
      <c r="C11" s="109">
        <v>41727</v>
      </c>
      <c r="D11" s="97" t="s">
        <v>47</v>
      </c>
      <c r="E11" s="94" t="s">
        <v>0</v>
      </c>
      <c r="F11" s="94">
        <v>301</v>
      </c>
      <c r="G11" s="94" t="s">
        <v>1</v>
      </c>
      <c r="H11" s="94" t="s">
        <v>13</v>
      </c>
      <c r="I11" s="20" t="s">
        <v>19</v>
      </c>
      <c r="J11" s="1">
        <v>2</v>
      </c>
      <c r="K11" s="94"/>
      <c r="L11" s="1">
        <v>14</v>
      </c>
      <c r="M11" s="103"/>
      <c r="N11" s="103" t="s">
        <v>14</v>
      </c>
      <c r="O11" s="103" t="s">
        <v>15</v>
      </c>
      <c r="P11" s="103"/>
    </row>
    <row r="12" spans="1:16" s="2" customFormat="1" ht="14.25" customHeight="1">
      <c r="A12" s="94">
        <f t="shared" si="0"/>
        <v>8</v>
      </c>
      <c r="B12" s="97"/>
      <c r="C12" s="109">
        <v>41727</v>
      </c>
      <c r="D12" s="97" t="s">
        <v>47</v>
      </c>
      <c r="E12" s="94" t="s">
        <v>0</v>
      </c>
      <c r="F12" s="94">
        <v>301</v>
      </c>
      <c r="G12" s="94" t="s">
        <v>1</v>
      </c>
      <c r="H12" s="94" t="s">
        <v>13</v>
      </c>
      <c r="I12" s="20" t="s">
        <v>18</v>
      </c>
      <c r="J12" s="1">
        <v>2</v>
      </c>
      <c r="K12" s="94"/>
      <c r="L12" s="3">
        <v>32</v>
      </c>
      <c r="M12" s="103"/>
      <c r="N12" s="103" t="s">
        <v>14</v>
      </c>
      <c r="O12" s="103" t="s">
        <v>15</v>
      </c>
      <c r="P12" s="103"/>
    </row>
    <row r="13" spans="1:16" s="16" customFormat="1" ht="14.25" customHeight="1">
      <c r="A13" s="95">
        <f t="shared" si="0"/>
        <v>9</v>
      </c>
      <c r="B13" s="97"/>
      <c r="C13" s="109">
        <v>41727</v>
      </c>
      <c r="D13" s="97" t="s">
        <v>47</v>
      </c>
      <c r="E13" s="95" t="s">
        <v>0</v>
      </c>
      <c r="F13" s="95">
        <v>301</v>
      </c>
      <c r="G13" s="95" t="s">
        <v>1</v>
      </c>
      <c r="H13" s="95" t="s">
        <v>2</v>
      </c>
      <c r="I13" s="21" t="s">
        <v>7</v>
      </c>
      <c r="J13" s="1">
        <v>2</v>
      </c>
      <c r="K13" s="95"/>
      <c r="L13" s="3">
        <v>17</v>
      </c>
      <c r="M13" s="104"/>
      <c r="N13" s="104" t="s">
        <v>14</v>
      </c>
      <c r="O13" s="104" t="s">
        <v>15</v>
      </c>
      <c r="P13" s="104"/>
    </row>
    <row r="14" spans="1:16" s="2" customFormat="1" ht="14.25" customHeight="1">
      <c r="A14" s="90">
        <v>2</v>
      </c>
      <c r="B14" s="97"/>
      <c r="C14" s="109">
        <v>41727</v>
      </c>
      <c r="D14" s="97" t="s">
        <v>47</v>
      </c>
      <c r="E14" s="90" t="s">
        <v>0</v>
      </c>
      <c r="F14" s="90">
        <v>302</v>
      </c>
      <c r="G14" s="90" t="s">
        <v>8</v>
      </c>
      <c r="H14" s="90" t="s">
        <v>2</v>
      </c>
      <c r="I14" s="21" t="s">
        <v>9</v>
      </c>
      <c r="J14" s="1">
        <v>2</v>
      </c>
      <c r="K14" s="90">
        <v>1</v>
      </c>
      <c r="L14" s="3">
        <v>9</v>
      </c>
      <c r="M14" s="102" t="s">
        <v>50</v>
      </c>
      <c r="N14" s="102" t="s">
        <v>14</v>
      </c>
      <c r="O14" s="102" t="s">
        <v>15</v>
      </c>
      <c r="P14" s="102"/>
    </row>
    <row r="15" spans="1:16" s="2" customFormat="1" ht="14.25" customHeight="1">
      <c r="A15" s="91">
        <f t="shared" si="0"/>
        <v>3</v>
      </c>
      <c r="B15" s="97"/>
      <c r="C15" s="109">
        <v>41727</v>
      </c>
      <c r="D15" s="97" t="s">
        <v>47</v>
      </c>
      <c r="E15" s="91" t="s">
        <v>0</v>
      </c>
      <c r="F15" s="91">
        <v>302</v>
      </c>
      <c r="G15" s="91" t="s">
        <v>8</v>
      </c>
      <c r="H15" s="91" t="s">
        <v>2</v>
      </c>
      <c r="I15" s="21" t="s">
        <v>12</v>
      </c>
      <c r="J15" s="1">
        <v>2</v>
      </c>
      <c r="K15" s="91"/>
      <c r="L15" s="1">
        <v>9</v>
      </c>
      <c r="M15" s="103"/>
      <c r="N15" s="103" t="s">
        <v>14</v>
      </c>
      <c r="O15" s="103" t="s">
        <v>15</v>
      </c>
      <c r="P15" s="103"/>
    </row>
    <row r="16" spans="1:16" s="2" customFormat="1" ht="14.25" customHeight="1">
      <c r="A16" s="91">
        <f t="shared" si="0"/>
        <v>4</v>
      </c>
      <c r="B16" s="97"/>
      <c r="C16" s="109">
        <v>41727</v>
      </c>
      <c r="D16" s="97" t="s">
        <v>47</v>
      </c>
      <c r="E16" s="91" t="s">
        <v>0</v>
      </c>
      <c r="F16" s="91">
        <v>302</v>
      </c>
      <c r="G16" s="91" t="s">
        <v>8</v>
      </c>
      <c r="H16" s="91" t="s">
        <v>2</v>
      </c>
      <c r="I16" s="21" t="s">
        <v>10</v>
      </c>
      <c r="J16" s="1">
        <v>2</v>
      </c>
      <c r="K16" s="91"/>
      <c r="L16" s="3">
        <v>3</v>
      </c>
      <c r="M16" s="103"/>
      <c r="N16" s="103" t="s">
        <v>14</v>
      </c>
      <c r="O16" s="103" t="s">
        <v>15</v>
      </c>
      <c r="P16" s="103"/>
    </row>
    <row r="17" spans="1:16" s="16" customFormat="1" ht="14.25" customHeight="1">
      <c r="A17" s="92">
        <f t="shared" si="0"/>
        <v>5</v>
      </c>
      <c r="B17" s="98"/>
      <c r="C17" s="110">
        <v>41727</v>
      </c>
      <c r="D17" s="98" t="s">
        <v>47</v>
      </c>
      <c r="E17" s="92" t="s">
        <v>0</v>
      </c>
      <c r="F17" s="92">
        <v>302</v>
      </c>
      <c r="G17" s="92" t="s">
        <v>8</v>
      </c>
      <c r="H17" s="92" t="s">
        <v>2</v>
      </c>
      <c r="I17" s="21" t="s">
        <v>11</v>
      </c>
      <c r="J17" s="1">
        <v>2</v>
      </c>
      <c r="K17" s="92"/>
      <c r="L17" s="3">
        <v>13</v>
      </c>
      <c r="M17" s="104"/>
      <c r="N17" s="104" t="s">
        <v>14</v>
      </c>
      <c r="O17" s="104" t="s">
        <v>15</v>
      </c>
      <c r="P17" s="104"/>
    </row>
    <row r="18" spans="1:16" s="5" customFormat="1" ht="14.25" customHeight="1">
      <c r="A18" s="4">
        <v>3</v>
      </c>
      <c r="B18" s="17" t="s">
        <v>43</v>
      </c>
      <c r="C18" s="107">
        <v>41726</v>
      </c>
      <c r="D18" s="17" t="s">
        <v>44</v>
      </c>
      <c r="E18" s="3" t="s">
        <v>23</v>
      </c>
      <c r="F18" s="3">
        <v>201</v>
      </c>
      <c r="G18" s="3" t="s">
        <v>24</v>
      </c>
      <c r="H18" s="4" t="s">
        <v>13</v>
      </c>
      <c r="I18" s="106" t="s">
        <v>25</v>
      </c>
      <c r="J18" s="1">
        <v>2</v>
      </c>
      <c r="K18" s="3"/>
      <c r="L18" s="3">
        <v>5</v>
      </c>
      <c r="M18" s="18" t="s">
        <v>51</v>
      </c>
      <c r="N18" s="17" t="s">
        <v>14</v>
      </c>
      <c r="O18" s="18" t="s">
        <v>15</v>
      </c>
      <c r="P18" s="18"/>
    </row>
    <row r="19" spans="1:16" s="5" customFormat="1" ht="14.25" customHeight="1">
      <c r="A19" s="90">
        <v>4</v>
      </c>
      <c r="B19" s="99" t="s">
        <v>43</v>
      </c>
      <c r="C19" s="111">
        <v>41726</v>
      </c>
      <c r="D19" s="99" t="s">
        <v>47</v>
      </c>
      <c r="E19" s="90" t="s">
        <v>0</v>
      </c>
      <c r="F19" s="90">
        <v>202</v>
      </c>
      <c r="G19" s="90" t="s">
        <v>20</v>
      </c>
      <c r="H19" s="90" t="s">
        <v>13</v>
      </c>
      <c r="I19" s="20" t="s">
        <v>22</v>
      </c>
      <c r="J19" s="1">
        <v>2</v>
      </c>
      <c r="K19" s="90">
        <v>1</v>
      </c>
      <c r="L19" s="3">
        <v>4</v>
      </c>
      <c r="M19" s="90" t="s">
        <v>48</v>
      </c>
      <c r="N19" s="90" t="s">
        <v>14</v>
      </c>
      <c r="O19" s="90" t="s">
        <v>15</v>
      </c>
      <c r="P19" s="90"/>
    </row>
    <row r="20" spans="1:16" s="5" customFormat="1" ht="14.25" customHeight="1">
      <c r="A20" s="92">
        <f t="shared" si="0"/>
        <v>5</v>
      </c>
      <c r="B20" s="100"/>
      <c r="C20" s="112">
        <v>41726</v>
      </c>
      <c r="D20" s="100" t="s">
        <v>47</v>
      </c>
      <c r="E20" s="92" t="s">
        <v>0</v>
      </c>
      <c r="F20" s="92">
        <v>202</v>
      </c>
      <c r="G20" s="92" t="s">
        <v>20</v>
      </c>
      <c r="H20" s="92" t="s">
        <v>13</v>
      </c>
      <c r="I20" s="20" t="s">
        <v>21</v>
      </c>
      <c r="J20" s="1">
        <v>2</v>
      </c>
      <c r="K20" s="92"/>
      <c r="L20" s="3">
        <v>10</v>
      </c>
      <c r="M20" s="92"/>
      <c r="N20" s="92" t="s">
        <v>14</v>
      </c>
      <c r="O20" s="92" t="s">
        <v>15</v>
      </c>
      <c r="P20" s="92"/>
    </row>
    <row r="21" spans="1:16" ht="8.25" customHeight="1">
      <c r="A21" s="27"/>
      <c r="B21" s="28"/>
      <c r="C21" s="113"/>
      <c r="D21" s="28"/>
      <c r="E21" s="28"/>
      <c r="F21" s="28"/>
      <c r="G21" s="28"/>
      <c r="H21" s="27"/>
      <c r="I21" s="28"/>
      <c r="J21" s="28"/>
      <c r="K21" s="28"/>
      <c r="L21" s="28"/>
      <c r="M21" s="28"/>
      <c r="N21" s="28"/>
      <c r="O21" s="28"/>
      <c r="P21" s="28"/>
    </row>
    <row r="22" spans="1:16" s="2" customFormat="1" ht="14.25" customHeight="1">
      <c r="A22" s="93">
        <v>1</v>
      </c>
      <c r="B22" s="96" t="s">
        <v>49</v>
      </c>
      <c r="C22" s="114">
        <v>41727</v>
      </c>
      <c r="D22" s="96" t="s">
        <v>56</v>
      </c>
      <c r="E22" s="93" t="s">
        <v>0</v>
      </c>
      <c r="F22" s="93">
        <v>301</v>
      </c>
      <c r="G22" s="93" t="s">
        <v>1</v>
      </c>
      <c r="H22" s="93" t="s">
        <v>53</v>
      </c>
      <c r="I22" s="20" t="s">
        <v>17</v>
      </c>
      <c r="J22" s="1">
        <v>2</v>
      </c>
      <c r="K22" s="93">
        <v>6</v>
      </c>
      <c r="L22" s="1">
        <v>2</v>
      </c>
      <c r="M22" s="105" t="s">
        <v>82</v>
      </c>
      <c r="N22" s="105" t="s">
        <v>14</v>
      </c>
      <c r="O22" s="105" t="s">
        <v>55</v>
      </c>
      <c r="P22" s="105"/>
    </row>
    <row r="23" spans="1:16" s="2" customFormat="1" ht="14.25" customHeight="1">
      <c r="A23" s="94">
        <f>A22+1</f>
        <v>2</v>
      </c>
      <c r="B23" s="97"/>
      <c r="C23" s="109">
        <v>41727</v>
      </c>
      <c r="D23" s="97" t="s">
        <v>56</v>
      </c>
      <c r="E23" s="94" t="s">
        <v>0</v>
      </c>
      <c r="F23" s="94">
        <v>301</v>
      </c>
      <c r="G23" s="94" t="s">
        <v>1</v>
      </c>
      <c r="H23" s="94" t="s">
        <v>53</v>
      </c>
      <c r="I23" s="20" t="s">
        <v>42</v>
      </c>
      <c r="J23" s="1">
        <v>2</v>
      </c>
      <c r="K23" s="94"/>
      <c r="L23" s="1">
        <v>28</v>
      </c>
      <c r="M23" s="103"/>
      <c r="N23" s="103" t="s">
        <v>14</v>
      </c>
      <c r="O23" s="103" t="s">
        <v>15</v>
      </c>
      <c r="P23" s="103"/>
    </row>
    <row r="24" spans="1:16" s="15" customFormat="1" ht="14.25" customHeight="1">
      <c r="A24" s="94">
        <f aca="true" t="shared" si="1" ref="A24:A37">A23+1</f>
        <v>3</v>
      </c>
      <c r="B24" s="97"/>
      <c r="C24" s="109">
        <v>41727</v>
      </c>
      <c r="D24" s="97" t="s">
        <v>56</v>
      </c>
      <c r="E24" s="94" t="s">
        <v>0</v>
      </c>
      <c r="F24" s="94">
        <v>301</v>
      </c>
      <c r="G24" s="94" t="s">
        <v>1</v>
      </c>
      <c r="H24" s="94" t="s">
        <v>53</v>
      </c>
      <c r="I24" s="20" t="s">
        <v>16</v>
      </c>
      <c r="J24" s="1">
        <v>2</v>
      </c>
      <c r="K24" s="94"/>
      <c r="L24" s="1">
        <v>4</v>
      </c>
      <c r="M24" s="103"/>
      <c r="N24" s="103" t="s">
        <v>14</v>
      </c>
      <c r="O24" s="103" t="s">
        <v>15</v>
      </c>
      <c r="P24" s="103"/>
    </row>
    <row r="25" spans="1:16" s="2" customFormat="1" ht="14.25" customHeight="1">
      <c r="A25" s="94">
        <f t="shared" si="1"/>
        <v>4</v>
      </c>
      <c r="B25" s="97"/>
      <c r="C25" s="109">
        <v>41727</v>
      </c>
      <c r="D25" s="97" t="s">
        <v>56</v>
      </c>
      <c r="E25" s="94" t="s">
        <v>0</v>
      </c>
      <c r="F25" s="94">
        <v>301</v>
      </c>
      <c r="G25" s="94" t="s">
        <v>1</v>
      </c>
      <c r="H25" s="94" t="s">
        <v>53</v>
      </c>
      <c r="I25" s="21" t="s">
        <v>3</v>
      </c>
      <c r="J25" s="1">
        <v>2</v>
      </c>
      <c r="K25" s="94"/>
      <c r="L25" s="1">
        <v>10</v>
      </c>
      <c r="M25" s="103"/>
      <c r="N25" s="103" t="s">
        <v>14</v>
      </c>
      <c r="O25" s="103" t="s">
        <v>15</v>
      </c>
      <c r="P25" s="103"/>
    </row>
    <row r="26" spans="1:16" s="5" customFormat="1" ht="14.25" customHeight="1">
      <c r="A26" s="94">
        <f t="shared" si="1"/>
        <v>5</v>
      </c>
      <c r="B26" s="97"/>
      <c r="C26" s="109">
        <v>41727</v>
      </c>
      <c r="D26" s="97" t="s">
        <v>56</v>
      </c>
      <c r="E26" s="94" t="s">
        <v>0</v>
      </c>
      <c r="F26" s="94">
        <v>301</v>
      </c>
      <c r="G26" s="94" t="s">
        <v>1</v>
      </c>
      <c r="H26" s="94" t="s">
        <v>53</v>
      </c>
      <c r="I26" s="21" t="s">
        <v>4</v>
      </c>
      <c r="J26" s="1">
        <v>2</v>
      </c>
      <c r="K26" s="94"/>
      <c r="L26" s="1">
        <v>19</v>
      </c>
      <c r="M26" s="103"/>
      <c r="N26" s="103" t="s">
        <v>14</v>
      </c>
      <c r="O26" s="103" t="s">
        <v>15</v>
      </c>
      <c r="P26" s="103"/>
    </row>
    <row r="27" spans="1:16" s="5" customFormat="1" ht="14.25" customHeight="1">
      <c r="A27" s="94">
        <f t="shared" si="1"/>
        <v>6</v>
      </c>
      <c r="B27" s="97"/>
      <c r="C27" s="109">
        <v>41727</v>
      </c>
      <c r="D27" s="97" t="s">
        <v>56</v>
      </c>
      <c r="E27" s="94" t="s">
        <v>0</v>
      </c>
      <c r="F27" s="94">
        <v>301</v>
      </c>
      <c r="G27" s="94" t="s">
        <v>1</v>
      </c>
      <c r="H27" s="94" t="s">
        <v>53</v>
      </c>
      <c r="I27" s="21" t="s">
        <v>6</v>
      </c>
      <c r="J27" s="1">
        <v>2</v>
      </c>
      <c r="K27" s="94"/>
      <c r="L27" s="1">
        <v>9</v>
      </c>
      <c r="M27" s="103"/>
      <c r="N27" s="103" t="s">
        <v>14</v>
      </c>
      <c r="O27" s="103" t="s">
        <v>15</v>
      </c>
      <c r="P27" s="103"/>
    </row>
    <row r="28" spans="1:16" s="2" customFormat="1" ht="14.25" customHeight="1">
      <c r="A28" s="94">
        <f t="shared" si="1"/>
        <v>7</v>
      </c>
      <c r="B28" s="97"/>
      <c r="C28" s="109">
        <v>41727</v>
      </c>
      <c r="D28" s="97" t="s">
        <v>56</v>
      </c>
      <c r="E28" s="94" t="s">
        <v>0</v>
      </c>
      <c r="F28" s="94">
        <v>301</v>
      </c>
      <c r="G28" s="94" t="s">
        <v>1</v>
      </c>
      <c r="H28" s="94" t="s">
        <v>53</v>
      </c>
      <c r="I28" s="20" t="s">
        <v>19</v>
      </c>
      <c r="J28" s="1">
        <v>2</v>
      </c>
      <c r="K28" s="94"/>
      <c r="L28" s="1">
        <v>14</v>
      </c>
      <c r="M28" s="103"/>
      <c r="N28" s="103" t="s">
        <v>14</v>
      </c>
      <c r="O28" s="103" t="s">
        <v>15</v>
      </c>
      <c r="P28" s="103"/>
    </row>
    <row r="29" spans="1:16" s="2" customFormat="1" ht="14.25" customHeight="1">
      <c r="A29" s="94">
        <f t="shared" si="1"/>
        <v>8</v>
      </c>
      <c r="B29" s="97"/>
      <c r="C29" s="109">
        <v>41727</v>
      </c>
      <c r="D29" s="97" t="s">
        <v>56</v>
      </c>
      <c r="E29" s="94" t="s">
        <v>0</v>
      </c>
      <c r="F29" s="94">
        <v>301</v>
      </c>
      <c r="G29" s="94" t="s">
        <v>1</v>
      </c>
      <c r="H29" s="94" t="s">
        <v>53</v>
      </c>
      <c r="I29" s="20" t="s">
        <v>18</v>
      </c>
      <c r="J29" s="1">
        <v>2</v>
      </c>
      <c r="K29" s="94"/>
      <c r="L29" s="3">
        <v>32</v>
      </c>
      <c r="M29" s="103"/>
      <c r="N29" s="103" t="s">
        <v>14</v>
      </c>
      <c r="O29" s="103" t="s">
        <v>15</v>
      </c>
      <c r="P29" s="103"/>
    </row>
    <row r="30" spans="1:16" s="16" customFormat="1" ht="14.25" customHeight="1">
      <c r="A30" s="95">
        <f t="shared" si="1"/>
        <v>9</v>
      </c>
      <c r="B30" s="97"/>
      <c r="C30" s="109">
        <v>41727</v>
      </c>
      <c r="D30" s="97" t="s">
        <v>56</v>
      </c>
      <c r="E30" s="95" t="s">
        <v>0</v>
      </c>
      <c r="F30" s="95">
        <v>301</v>
      </c>
      <c r="G30" s="95" t="s">
        <v>1</v>
      </c>
      <c r="H30" s="95" t="s">
        <v>53</v>
      </c>
      <c r="I30" s="21" t="s">
        <v>7</v>
      </c>
      <c r="J30" s="1">
        <v>2</v>
      </c>
      <c r="K30" s="95"/>
      <c r="L30" s="3">
        <v>17</v>
      </c>
      <c r="M30" s="104"/>
      <c r="N30" s="104" t="s">
        <v>14</v>
      </c>
      <c r="O30" s="104" t="s">
        <v>15</v>
      </c>
      <c r="P30" s="104"/>
    </row>
    <row r="31" spans="1:16" s="2" customFormat="1" ht="14.25" customHeight="1">
      <c r="A31" s="90">
        <v>2</v>
      </c>
      <c r="B31" s="97"/>
      <c r="C31" s="109">
        <v>41727</v>
      </c>
      <c r="D31" s="97" t="s">
        <v>56</v>
      </c>
      <c r="E31" s="90" t="s">
        <v>0</v>
      </c>
      <c r="F31" s="90">
        <v>302</v>
      </c>
      <c r="G31" s="90" t="s">
        <v>8</v>
      </c>
      <c r="H31" s="90" t="s">
        <v>53</v>
      </c>
      <c r="I31" s="21" t="s">
        <v>9</v>
      </c>
      <c r="J31" s="1">
        <v>2</v>
      </c>
      <c r="K31" s="90">
        <v>2</v>
      </c>
      <c r="L31" s="3">
        <v>9</v>
      </c>
      <c r="M31" s="102">
        <v>310</v>
      </c>
      <c r="N31" s="102" t="s">
        <v>14</v>
      </c>
      <c r="O31" s="102" t="s">
        <v>55</v>
      </c>
      <c r="P31" s="102"/>
    </row>
    <row r="32" spans="1:16" s="2" customFormat="1" ht="14.25" customHeight="1">
      <c r="A32" s="91">
        <f t="shared" si="1"/>
        <v>3</v>
      </c>
      <c r="B32" s="97"/>
      <c r="C32" s="109">
        <v>41727</v>
      </c>
      <c r="D32" s="97" t="s">
        <v>56</v>
      </c>
      <c r="E32" s="91" t="s">
        <v>0</v>
      </c>
      <c r="F32" s="91">
        <v>302</v>
      </c>
      <c r="G32" s="91" t="s">
        <v>8</v>
      </c>
      <c r="H32" s="91" t="s">
        <v>53</v>
      </c>
      <c r="I32" s="21" t="s">
        <v>12</v>
      </c>
      <c r="J32" s="1">
        <v>2</v>
      </c>
      <c r="K32" s="91"/>
      <c r="L32" s="1">
        <v>9</v>
      </c>
      <c r="M32" s="103"/>
      <c r="N32" s="103" t="s">
        <v>14</v>
      </c>
      <c r="O32" s="103" t="s">
        <v>15</v>
      </c>
      <c r="P32" s="103"/>
    </row>
    <row r="33" spans="1:16" s="2" customFormat="1" ht="14.25" customHeight="1">
      <c r="A33" s="91">
        <f t="shared" si="1"/>
        <v>4</v>
      </c>
      <c r="B33" s="97"/>
      <c r="C33" s="109">
        <v>41727</v>
      </c>
      <c r="D33" s="97" t="s">
        <v>56</v>
      </c>
      <c r="E33" s="91" t="s">
        <v>0</v>
      </c>
      <c r="F33" s="91">
        <v>302</v>
      </c>
      <c r="G33" s="91" t="s">
        <v>8</v>
      </c>
      <c r="H33" s="91" t="s">
        <v>53</v>
      </c>
      <c r="I33" s="21" t="s">
        <v>10</v>
      </c>
      <c r="J33" s="1">
        <v>2</v>
      </c>
      <c r="K33" s="91"/>
      <c r="L33" s="3">
        <v>3</v>
      </c>
      <c r="M33" s="103"/>
      <c r="N33" s="103" t="s">
        <v>14</v>
      </c>
      <c r="O33" s="103" t="s">
        <v>15</v>
      </c>
      <c r="P33" s="103"/>
    </row>
    <row r="34" spans="1:16" s="16" customFormat="1" ht="14.25" customHeight="1">
      <c r="A34" s="92">
        <f t="shared" si="1"/>
        <v>5</v>
      </c>
      <c r="B34" s="98"/>
      <c r="C34" s="110">
        <v>41727</v>
      </c>
      <c r="D34" s="98" t="s">
        <v>56</v>
      </c>
      <c r="E34" s="92" t="s">
        <v>0</v>
      </c>
      <c r="F34" s="92">
        <v>302</v>
      </c>
      <c r="G34" s="92" t="s">
        <v>8</v>
      </c>
      <c r="H34" s="92" t="s">
        <v>53</v>
      </c>
      <c r="I34" s="21" t="s">
        <v>11</v>
      </c>
      <c r="J34" s="1">
        <v>2</v>
      </c>
      <c r="K34" s="92"/>
      <c r="L34" s="3">
        <v>13</v>
      </c>
      <c r="M34" s="104"/>
      <c r="N34" s="104" t="s">
        <v>14</v>
      </c>
      <c r="O34" s="104" t="s">
        <v>15</v>
      </c>
      <c r="P34" s="104"/>
    </row>
    <row r="35" spans="1:16" s="5" customFormat="1" ht="14.25" customHeight="1">
      <c r="A35" s="4">
        <v>3</v>
      </c>
      <c r="B35" s="17" t="s">
        <v>43</v>
      </c>
      <c r="C35" s="107">
        <v>41726</v>
      </c>
      <c r="D35" s="17" t="s">
        <v>54</v>
      </c>
      <c r="E35" s="3" t="s">
        <v>23</v>
      </c>
      <c r="F35" s="3">
        <v>201</v>
      </c>
      <c r="G35" s="3" t="s">
        <v>24</v>
      </c>
      <c r="H35" s="4" t="s">
        <v>53</v>
      </c>
      <c r="I35" s="106" t="s">
        <v>25</v>
      </c>
      <c r="J35" s="1">
        <v>2</v>
      </c>
      <c r="K35" s="3"/>
      <c r="L35" s="3">
        <v>5</v>
      </c>
      <c r="M35" s="18">
        <v>305</v>
      </c>
      <c r="N35" s="17" t="s">
        <v>14</v>
      </c>
      <c r="O35" s="18" t="s">
        <v>55</v>
      </c>
      <c r="P35" s="18"/>
    </row>
    <row r="36" spans="1:16" s="5" customFormat="1" ht="14.25" customHeight="1">
      <c r="A36" s="90">
        <v>4</v>
      </c>
      <c r="B36" s="99" t="s">
        <v>43</v>
      </c>
      <c r="C36" s="111">
        <v>41726</v>
      </c>
      <c r="D36" s="99" t="s">
        <v>56</v>
      </c>
      <c r="E36" s="90" t="s">
        <v>0</v>
      </c>
      <c r="F36" s="90">
        <v>202</v>
      </c>
      <c r="G36" s="90" t="s">
        <v>20</v>
      </c>
      <c r="H36" s="90" t="s">
        <v>53</v>
      </c>
      <c r="I36" s="20" t="s">
        <v>22</v>
      </c>
      <c r="J36" s="1">
        <v>2</v>
      </c>
      <c r="K36" s="90">
        <v>1</v>
      </c>
      <c r="L36" s="3">
        <v>4</v>
      </c>
      <c r="M36" s="90" t="s">
        <v>57</v>
      </c>
      <c r="N36" s="90" t="s">
        <v>14</v>
      </c>
      <c r="O36" s="90" t="s">
        <v>58</v>
      </c>
      <c r="P36" s="90"/>
    </row>
    <row r="37" spans="1:16" s="5" customFormat="1" ht="14.25" customHeight="1">
      <c r="A37" s="92">
        <f t="shared" si="1"/>
        <v>5</v>
      </c>
      <c r="B37" s="100"/>
      <c r="C37" s="112">
        <v>41726</v>
      </c>
      <c r="D37" s="100" t="s">
        <v>56</v>
      </c>
      <c r="E37" s="92" t="s">
        <v>0</v>
      </c>
      <c r="F37" s="92">
        <v>202</v>
      </c>
      <c r="G37" s="92" t="s">
        <v>20</v>
      </c>
      <c r="H37" s="92" t="s">
        <v>53</v>
      </c>
      <c r="I37" s="20" t="s">
        <v>21</v>
      </c>
      <c r="J37" s="1">
        <v>2</v>
      </c>
      <c r="K37" s="92"/>
      <c r="L37" s="3">
        <v>10</v>
      </c>
      <c r="M37" s="92" t="s">
        <v>57</v>
      </c>
      <c r="N37" s="92" t="s">
        <v>14</v>
      </c>
      <c r="O37" s="92" t="s">
        <v>58</v>
      </c>
      <c r="P37" s="92"/>
    </row>
    <row r="39" spans="1:16" s="36" customFormat="1" ht="16.5" thickBot="1">
      <c r="A39" s="29"/>
      <c r="B39" s="30" t="s">
        <v>63</v>
      </c>
      <c r="C39" s="31"/>
      <c r="D39" s="32"/>
      <c r="E39" s="32"/>
      <c r="F39" s="33"/>
      <c r="G39" s="34"/>
      <c r="H39" s="58"/>
      <c r="I39" s="29"/>
      <c r="J39" s="35"/>
      <c r="K39" s="29"/>
      <c r="L39" s="29"/>
      <c r="N39" s="37"/>
      <c r="P39" s="33"/>
    </row>
    <row r="40" spans="1:16" s="36" customFormat="1" ht="16.5" thickTop="1">
      <c r="A40" s="29"/>
      <c r="B40" s="30"/>
      <c r="C40" s="38" t="s">
        <v>64</v>
      </c>
      <c r="D40" s="32"/>
      <c r="E40" s="32"/>
      <c r="F40" s="33"/>
      <c r="G40" s="34"/>
      <c r="H40" s="58"/>
      <c r="I40" s="29"/>
      <c r="J40" s="39" t="s">
        <v>65</v>
      </c>
      <c r="K40" s="40" t="s">
        <v>66</v>
      </c>
      <c r="L40" s="29"/>
      <c r="N40" s="37"/>
      <c r="P40" s="33"/>
    </row>
    <row r="41" spans="1:17" s="36" customFormat="1" ht="15.75">
      <c r="A41" s="29"/>
      <c r="B41" s="30"/>
      <c r="C41" s="38" t="s">
        <v>67</v>
      </c>
      <c r="D41" s="32"/>
      <c r="E41" s="32"/>
      <c r="F41" s="33"/>
      <c r="G41" s="34"/>
      <c r="H41" s="58"/>
      <c r="I41" s="29"/>
      <c r="J41" s="41">
        <v>508</v>
      </c>
      <c r="K41" s="42">
        <v>28</v>
      </c>
      <c r="L41" s="29"/>
      <c r="N41" s="43" t="s">
        <v>80</v>
      </c>
      <c r="P41" s="33"/>
      <c r="Q41" s="44"/>
    </row>
    <row r="42" spans="1:16" s="36" customFormat="1" ht="15.75">
      <c r="A42" s="29"/>
      <c r="B42" s="30"/>
      <c r="C42" s="38" t="s">
        <v>69</v>
      </c>
      <c r="D42" s="32"/>
      <c r="E42" s="32"/>
      <c r="F42" s="33"/>
      <c r="G42" s="34"/>
      <c r="H42" s="58"/>
      <c r="I42" s="29"/>
      <c r="J42" s="41">
        <v>501</v>
      </c>
      <c r="K42" s="42">
        <v>45</v>
      </c>
      <c r="L42" s="29"/>
      <c r="N42" s="43" t="s">
        <v>70</v>
      </c>
      <c r="P42" s="33"/>
    </row>
    <row r="43" spans="1:16" s="36" customFormat="1" ht="15.75">
      <c r="A43" s="29"/>
      <c r="B43" s="30"/>
      <c r="C43" s="38" t="s">
        <v>71</v>
      </c>
      <c r="D43" s="32"/>
      <c r="E43" s="32"/>
      <c r="F43" s="33"/>
      <c r="G43" s="34"/>
      <c r="H43" s="58"/>
      <c r="I43" s="29"/>
      <c r="J43" s="41">
        <v>502</v>
      </c>
      <c r="K43" s="42">
        <v>57</v>
      </c>
      <c r="L43" s="29"/>
      <c r="N43" s="43"/>
      <c r="P43" s="33"/>
    </row>
    <row r="44" spans="1:16" s="36" customFormat="1" ht="15.75">
      <c r="A44" s="29"/>
      <c r="B44" s="30"/>
      <c r="C44" s="45" t="s">
        <v>72</v>
      </c>
      <c r="D44" s="32"/>
      <c r="E44" s="32"/>
      <c r="F44" s="33"/>
      <c r="G44" s="34"/>
      <c r="H44" s="58"/>
      <c r="I44" s="29"/>
      <c r="J44" s="41">
        <v>507</v>
      </c>
      <c r="K44" s="42">
        <v>65</v>
      </c>
      <c r="L44" s="29"/>
      <c r="N44" s="43"/>
      <c r="P44" s="33"/>
    </row>
    <row r="45" spans="1:16" s="36" customFormat="1" ht="15.75">
      <c r="A45" s="29"/>
      <c r="B45" s="30"/>
      <c r="C45" s="38" t="s">
        <v>73</v>
      </c>
      <c r="D45" s="32"/>
      <c r="E45" s="32"/>
      <c r="F45" s="33"/>
      <c r="G45" s="34"/>
      <c r="H45" s="58"/>
      <c r="I45" s="29"/>
      <c r="J45" s="41">
        <v>609</v>
      </c>
      <c r="K45" s="42">
        <v>47</v>
      </c>
      <c r="L45" s="29"/>
      <c r="N45" s="46"/>
      <c r="P45" s="33"/>
    </row>
    <row r="46" spans="1:16" s="36" customFormat="1" ht="15.75">
      <c r="A46" s="29"/>
      <c r="B46" s="29"/>
      <c r="C46" s="29"/>
      <c r="D46" s="29"/>
      <c r="E46" s="32"/>
      <c r="F46" s="33"/>
      <c r="G46" s="34"/>
      <c r="H46" s="58"/>
      <c r="I46" s="29"/>
      <c r="J46" s="41">
        <v>610</v>
      </c>
      <c r="K46" s="42">
        <v>45</v>
      </c>
      <c r="L46" s="29"/>
      <c r="N46" s="46" t="s">
        <v>74</v>
      </c>
      <c r="P46" s="33"/>
    </row>
    <row r="47" spans="1:17" s="36" customFormat="1" ht="15.75">
      <c r="A47" s="29"/>
      <c r="B47" s="33" t="s">
        <v>75</v>
      </c>
      <c r="D47" s="29"/>
      <c r="E47" s="32"/>
      <c r="F47" s="33"/>
      <c r="G47" s="34"/>
      <c r="H47" s="58"/>
      <c r="I47" s="29"/>
      <c r="J47" s="41">
        <v>704</v>
      </c>
      <c r="K47" s="42">
        <v>35</v>
      </c>
      <c r="L47" s="29"/>
      <c r="N47" s="37"/>
      <c r="P47" s="33"/>
      <c r="Q47" s="35"/>
    </row>
    <row r="48" spans="1:16" s="36" customFormat="1" ht="15.75">
      <c r="A48" s="29"/>
      <c r="B48" s="29"/>
      <c r="C48" s="29"/>
      <c r="D48" s="33" t="s">
        <v>76</v>
      </c>
      <c r="E48" s="32"/>
      <c r="F48" s="33"/>
      <c r="G48" s="34"/>
      <c r="H48" s="58"/>
      <c r="I48" s="29"/>
      <c r="J48" s="41">
        <v>623</v>
      </c>
      <c r="K48" s="42">
        <v>45</v>
      </c>
      <c r="L48" s="29"/>
      <c r="N48" s="37"/>
      <c r="P48" s="33"/>
    </row>
    <row r="49" spans="1:16" s="36" customFormat="1" ht="15.75">
      <c r="A49" s="29"/>
      <c r="B49" s="29"/>
      <c r="C49" s="29"/>
      <c r="D49" s="33"/>
      <c r="E49" s="32"/>
      <c r="F49" s="33"/>
      <c r="G49" s="34"/>
      <c r="H49" s="58"/>
      <c r="I49" s="29"/>
      <c r="J49" s="41">
        <v>128</v>
      </c>
      <c r="K49" s="42">
        <v>45</v>
      </c>
      <c r="L49" s="29"/>
      <c r="N49" s="37"/>
      <c r="P49" s="33"/>
    </row>
    <row r="50" spans="1:16" s="36" customFormat="1" ht="20.25">
      <c r="A50" s="29"/>
      <c r="B50" s="14" t="s">
        <v>77</v>
      </c>
      <c r="C50" s="14"/>
      <c r="D50" s="14"/>
      <c r="E50" s="47"/>
      <c r="F50" s="48"/>
      <c r="G50" s="49"/>
      <c r="H50" s="58"/>
      <c r="I50" s="29"/>
      <c r="J50" s="41">
        <v>129</v>
      </c>
      <c r="K50" s="42">
        <v>45</v>
      </c>
      <c r="L50" s="29"/>
      <c r="N50" s="37"/>
      <c r="P50" s="33"/>
    </row>
    <row r="51" spans="2:16" s="50" customFormat="1" ht="20.25">
      <c r="B51" s="51"/>
      <c r="C51" s="51"/>
      <c r="D51" s="52" t="s">
        <v>78</v>
      </c>
      <c r="E51" s="14"/>
      <c r="F51" s="14"/>
      <c r="G51" s="53"/>
      <c r="H51" s="59"/>
      <c r="I51" s="55"/>
      <c r="J51" s="54"/>
      <c r="K51" s="55"/>
      <c r="L51" s="55"/>
      <c r="N51" s="56"/>
      <c r="P51" s="57"/>
    </row>
    <row r="52" spans="2:16" s="50" customFormat="1" ht="20.25">
      <c r="B52" s="51"/>
      <c r="C52" s="51"/>
      <c r="D52" s="52" t="s">
        <v>79</v>
      </c>
      <c r="E52" s="14"/>
      <c r="F52" s="14"/>
      <c r="G52" s="53"/>
      <c r="H52" s="59"/>
      <c r="I52" s="55"/>
      <c r="J52" s="54"/>
      <c r="K52" s="55"/>
      <c r="L52" s="55"/>
      <c r="N52" s="56"/>
      <c r="P52" s="57"/>
    </row>
  </sheetData>
  <sheetProtection/>
  <mergeCells count="77">
    <mergeCell ref="M14:M17"/>
    <mergeCell ref="M19:M20"/>
    <mergeCell ref="M5:M13"/>
    <mergeCell ref="K5:K13"/>
    <mergeCell ref="K14:K17"/>
    <mergeCell ref="K19:K20"/>
    <mergeCell ref="N5:N13"/>
    <mergeCell ref="O5:O13"/>
    <mergeCell ref="P5:P13"/>
    <mergeCell ref="N14:N17"/>
    <mergeCell ref="O14:O17"/>
    <mergeCell ref="P14:P17"/>
    <mergeCell ref="N19:N20"/>
    <mergeCell ref="O19:O20"/>
    <mergeCell ref="P19:P20"/>
    <mergeCell ref="K22:K30"/>
    <mergeCell ref="M22:M30"/>
    <mergeCell ref="N22:N30"/>
    <mergeCell ref="O22:O30"/>
    <mergeCell ref="P22:P30"/>
    <mergeCell ref="M31:M34"/>
    <mergeCell ref="N31:N34"/>
    <mergeCell ref="O31:O34"/>
    <mergeCell ref="P31:P34"/>
    <mergeCell ref="K36:K37"/>
    <mergeCell ref="M36:M37"/>
    <mergeCell ref="N36:N37"/>
    <mergeCell ref="O36:O37"/>
    <mergeCell ref="P36:P37"/>
    <mergeCell ref="C5:C17"/>
    <mergeCell ref="D5:D17"/>
    <mergeCell ref="B19:B20"/>
    <mergeCell ref="C19:C20"/>
    <mergeCell ref="D19:D20"/>
    <mergeCell ref="K31:K34"/>
    <mergeCell ref="E36:E37"/>
    <mergeCell ref="F36:F37"/>
    <mergeCell ref="G36:G37"/>
    <mergeCell ref="H36:H37"/>
    <mergeCell ref="B22:B34"/>
    <mergeCell ref="C22:C34"/>
    <mergeCell ref="D22:D34"/>
    <mergeCell ref="B36:B37"/>
    <mergeCell ref="C36:C37"/>
    <mergeCell ref="D36:D37"/>
    <mergeCell ref="G22:G30"/>
    <mergeCell ref="H22:H30"/>
    <mergeCell ref="E31:E34"/>
    <mergeCell ref="F31:F34"/>
    <mergeCell ref="G31:G34"/>
    <mergeCell ref="H31:H34"/>
    <mergeCell ref="G14:G17"/>
    <mergeCell ref="H14:H17"/>
    <mergeCell ref="E19:E20"/>
    <mergeCell ref="F19:F20"/>
    <mergeCell ref="G19:G20"/>
    <mergeCell ref="H19:H20"/>
    <mergeCell ref="G1:P1"/>
    <mergeCell ref="A2:F2"/>
    <mergeCell ref="G2:P2"/>
    <mergeCell ref="G3:P3"/>
    <mergeCell ref="A5:A13"/>
    <mergeCell ref="E5:E13"/>
    <mergeCell ref="F5:F13"/>
    <mergeCell ref="G5:G13"/>
    <mergeCell ref="H5:H13"/>
    <mergeCell ref="B5:B17"/>
    <mergeCell ref="A14:A17"/>
    <mergeCell ref="A19:A20"/>
    <mergeCell ref="A22:A30"/>
    <mergeCell ref="A31:A34"/>
    <mergeCell ref="A36:A37"/>
    <mergeCell ref="A1:F1"/>
    <mergeCell ref="E14:E17"/>
    <mergeCell ref="F14:F17"/>
    <mergeCell ref="E22:E30"/>
    <mergeCell ref="F22:F30"/>
  </mergeCells>
  <conditionalFormatting sqref="J4 G4:H4">
    <cfRule type="cellIs" priority="5" dxfId="6" operator="equal" stopIfTrue="1">
      <formula>2</formula>
    </cfRule>
  </conditionalFormatting>
  <conditionalFormatting sqref="J5">
    <cfRule type="cellIs" priority="3" dxfId="6" operator="equal">
      <formula>2</formula>
    </cfRule>
  </conditionalFormatting>
  <conditionalFormatting sqref="J6:J20">
    <cfRule type="cellIs" priority="2" dxfId="6" operator="equal">
      <formula>2</formula>
    </cfRule>
  </conditionalFormatting>
  <conditionalFormatting sqref="J22:J37">
    <cfRule type="cellIs" priority="1" dxfId="6" operator="equal">
      <formula>2</formula>
    </cfRule>
  </conditionalFormatting>
  <hyperlinks>
    <hyperlink ref="C44" r:id="rId1" display="www.pdaotao.duytan.edu.vn"/>
  </hyperlinks>
  <printOptions/>
  <pageMargins left="0.26" right="0.22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2014-03-03T02:44:05Z</cp:lastPrinted>
  <dcterms:created xsi:type="dcterms:W3CDTF">2014-03-03T00:24:57Z</dcterms:created>
  <dcterms:modified xsi:type="dcterms:W3CDTF">2014-03-03T07:35:22Z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