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45" tabRatio="941" firstSheet="1" activeTab="5"/>
  </bookViews>
  <sheets>
    <sheet name="LƯU Ý" sheetId="12" r:id="rId1"/>
    <sheet name="K22PSU-DLK" sheetId="9" r:id="rId2"/>
    <sheet name="K16DLL" sheetId="14" r:id="rId3"/>
    <sheet name="K20DLK" sheetId="1" r:id="rId4"/>
    <sheet name="K20DLL" sheetId="2" r:id="rId5"/>
    <sheet name="K20PSU-DLK" sheetId="3" r:id="rId6"/>
    <sheet name="K20PSU-DLH" sheetId="4" r:id="rId7"/>
    <sheet name="K20DCD" sheetId="11" r:id="rId8"/>
    <sheet name="K19PSU-DLH" sheetId="8" r:id="rId9"/>
    <sheet name="K19PSU-DLK" sheetId="5" r:id="rId10"/>
    <sheet name="K19DLL" sheetId="7" r:id="rId11"/>
    <sheet name="K19DLK" sheetId="6" r:id="rId12"/>
    <sheet name="K18PSU-DCD" sheetId="15" r:id="rId13"/>
    <sheet name="K18PSU-DLK" sheetId="10" r:id="rId14"/>
  </sheets>
  <externalReferences>
    <externalReference r:id="rId15"/>
  </externalReferences>
  <definedNames>
    <definedName name="_xlnm.Print_Titles" localSheetId="3">K20DLK!$5:$8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8" l="1"/>
  <c r="Z10" i="8"/>
  <c r="X10" i="8"/>
  <c r="W10" i="8"/>
  <c r="O10" i="8"/>
  <c r="N10" i="8"/>
  <c r="I10" i="8"/>
  <c r="V10" i="8" s="1"/>
  <c r="H10" i="8"/>
  <c r="AA10" i="8" l="1"/>
</calcChain>
</file>

<file path=xl/comments1.xml><?xml version="1.0" encoding="utf-8"?>
<comments xmlns="http://schemas.openxmlformats.org/spreadsheetml/2006/main">
  <authors>
    <author>Nguyen Hong Giang</author>
  </authors>
  <commentList>
    <comment ref="Q10" authorId="0">
      <text>
        <r>
          <rPr>
            <b/>
            <sz val="9"/>
            <color indexed="81"/>
            <rFont val="Tahoma"/>
            <family val="2"/>
            <charset val="163"/>
          </rPr>
          <t xml:space="preserve">MOS 28/8/18
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Nguyen Hong Giang</author>
  </authors>
  <commentList>
    <comment ref="Q15" authorId="0">
      <text>
        <r>
          <rPr>
            <b/>
            <sz val="9"/>
            <color indexed="81"/>
            <rFont val="Tahoma"/>
            <family val="2"/>
            <charset val="163"/>
          </rPr>
          <t xml:space="preserve">Khảo sát TIN tháng 8/2018
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<sst xmlns="http://schemas.openxmlformats.org/spreadsheetml/2006/main" count="1440" uniqueCount="287">
  <si>
    <t>TRƯỜNG ĐH DUY TÂN</t>
  </si>
  <si>
    <t>KẾT QUẢ THI TỐT NGHIỆP VÀ ĐỀ NGHỊ CÔNG NHẬN TỐT NGHIỆP ĐỢT THÁNG ... NĂM 201...</t>
  </si>
  <si>
    <t>HỘI ĐỒNG THI &amp; XÉT CNTN</t>
  </si>
  <si>
    <t>CHUYÊN NGÀNH : QT DU LỊCH - KHÁCH SẠN * K20DLK * KHOÁ : 2014 - 2018</t>
  </si>
  <si>
    <t>STT</t>
  </si>
  <si>
    <t>MSV</t>
  </si>
  <si>
    <t>HỌ</t>
  </si>
  <si>
    <t>TÊN</t>
  </si>
  <si>
    <t>NG_SINH</t>
  </si>
  <si>
    <t>N_SINH</t>
  </si>
  <si>
    <t>G_TÍNH</t>
  </si>
  <si>
    <t>TB8HK</t>
  </si>
  <si>
    <t>ĐIỂM THI TỐT NGHIỆP</t>
  </si>
  <si>
    <t xml:space="preserve">TBTK
(THANG 10) </t>
  </si>
  <si>
    <t xml:space="preserve">TBTK
(THANG 04) </t>
  </si>
  <si>
    <t>KSA</t>
  </si>
  <si>
    <t>KST</t>
  </si>
  <si>
    <t>GDTC</t>
  </si>
  <si>
    <t>GDQP</t>
  </si>
  <si>
    <t>ĐRL</t>
  </si>
  <si>
    <t>ĐIỂM HP THIẾU NAY ĐÃ TRẢ</t>
  </si>
  <si>
    <t>KẾT LUẬN CỦA HĐ</t>
  </si>
  <si>
    <t>TTTN(2TC)
BVKL(5)</t>
  </si>
  <si>
    <t xml:space="preserve">MÔN 1
</t>
  </si>
  <si>
    <t xml:space="preserve">MÔN 2
</t>
  </si>
  <si>
    <t xml:space="preserve">MÔN 3
 </t>
  </si>
  <si>
    <t xml:space="preserve">TBTN
</t>
  </si>
  <si>
    <t>TBTOAÌN KHOÏA</t>
  </si>
  <si>
    <t>KÃÚT LUÁÛN CUÍA HÂ</t>
  </si>
  <si>
    <t>MÔN NỢ</t>
  </si>
  <si>
    <t>AVAN HỌC ĐỦ</t>
  </si>
  <si>
    <t>LẬP BẢNG</t>
  </si>
  <si>
    <t>NGƯỜI KIỂM TRA</t>
  </si>
  <si>
    <t>LÃNH  ĐẠO KHOA</t>
  </si>
  <si>
    <t>TRƯỞNG BAN THƯ KÝ</t>
  </si>
  <si>
    <t>CT. HỘI ĐỒNG THI &amp; XÉT CNTN.</t>
  </si>
  <si>
    <t>Nguyễn Nam Trí</t>
  </si>
  <si>
    <t>TS. Nguyễn Phi Sơn</t>
  </si>
  <si>
    <t>THÁNG 9/2018</t>
  </si>
  <si>
    <t>ĐỦ ĐK THI TỐT NGHIỆP</t>
  </si>
  <si>
    <t>VỚT ĐK THI TỐT NGHIỆP</t>
  </si>
  <si>
    <t>ĐỀ NGHỊ CÔNG NHẬN TỐT NGHIỆP</t>
  </si>
  <si>
    <t>Đà Nẵng</t>
  </si>
  <si>
    <t>Nữ</t>
  </si>
  <si>
    <t>ĐẠT</t>
  </si>
  <si>
    <t>Tốt</t>
  </si>
  <si>
    <t>CNTN</t>
  </si>
  <si>
    <t>Quảng Nam</t>
  </si>
  <si>
    <t>Xuất Sắc</t>
  </si>
  <si>
    <t>Dung</t>
  </si>
  <si>
    <t>Duy</t>
  </si>
  <si>
    <t>Nam</t>
  </si>
  <si>
    <t>Duyên</t>
  </si>
  <si>
    <t>Nguyễn Thị Mỹ</t>
  </si>
  <si>
    <t>Nguyễn Thị Hương</t>
  </si>
  <si>
    <t>Giang</t>
  </si>
  <si>
    <t>Quảng Trị</t>
  </si>
  <si>
    <t>Quảng Bình</t>
  </si>
  <si>
    <t>Nguyễn Thị Thùy</t>
  </si>
  <si>
    <t>DakLak</t>
  </si>
  <si>
    <t>Minh</t>
  </si>
  <si>
    <t>Nga</t>
  </si>
  <si>
    <t>Ngân</t>
  </si>
  <si>
    <t>Nghĩa</t>
  </si>
  <si>
    <t>Bình Định</t>
  </si>
  <si>
    <t>Ngọc</t>
  </si>
  <si>
    <t>Nhi</t>
  </si>
  <si>
    <t>Thanh</t>
  </si>
  <si>
    <t>Thảo</t>
  </si>
  <si>
    <t>Gia Lai</t>
  </si>
  <si>
    <t>Đậu Thị</t>
  </si>
  <si>
    <t>Thúy</t>
  </si>
  <si>
    <t>Nghệ An</t>
  </si>
  <si>
    <t>Trâm</t>
  </si>
  <si>
    <t>Nguyễn Thị Ngọc</t>
  </si>
  <si>
    <t>Quảng Ngãi</t>
  </si>
  <si>
    <t>Uyên</t>
  </si>
  <si>
    <t>Nguyễn Thị Kim</t>
  </si>
  <si>
    <t>Hồ Chí Minh</t>
  </si>
  <si>
    <t>Trần Công Duy</t>
  </si>
  <si>
    <t>Bảo</t>
  </si>
  <si>
    <t>HOÃN</t>
  </si>
  <si>
    <t>Dương</t>
  </si>
  <si>
    <t>Huỳnh Quân</t>
  </si>
  <si>
    <t>Đạt</t>
  </si>
  <si>
    <t>Vương Thị Trà</t>
  </si>
  <si>
    <t>Hà Tĩnh</t>
  </si>
  <si>
    <t>Hà</t>
  </si>
  <si>
    <t>Hằng</t>
  </si>
  <si>
    <t>Huỳnh Nguyễn Thanh</t>
  </si>
  <si>
    <t>Hoàng</t>
  </si>
  <si>
    <t>Khá</t>
  </si>
  <si>
    <t>HỎNG</t>
  </si>
  <si>
    <t>Nguyễn Thị</t>
  </si>
  <si>
    <t>Hương</t>
  </si>
  <si>
    <t>Nam Định</t>
  </si>
  <si>
    <t>Ny</t>
  </si>
  <si>
    <t>Đinh Thị Thúy</t>
  </si>
  <si>
    <t>Cao Thị Diệu</t>
  </si>
  <si>
    <t>Lê Quang</t>
  </si>
  <si>
    <t>Lê Huỳnh</t>
  </si>
  <si>
    <t>Huế</t>
  </si>
  <si>
    <t>Trần Thị Bảo</t>
  </si>
  <si>
    <t>Nguyễn Thị Thảo</t>
  </si>
  <si>
    <t>Nguyên</t>
  </si>
  <si>
    <t>Nguyệt</t>
  </si>
  <si>
    <t>Nguyễn Phương</t>
  </si>
  <si>
    <t>Trịnh Thị Yến</t>
  </si>
  <si>
    <t>Oanh</t>
  </si>
  <si>
    <t>Nguyễn Quang</t>
  </si>
  <si>
    <t>Phước</t>
  </si>
  <si>
    <t>Phương</t>
  </si>
  <si>
    <t>Quân</t>
  </si>
  <si>
    <t>Lê Hoàng</t>
  </si>
  <si>
    <t>Lê Thị Như</t>
  </si>
  <si>
    <t>Quỳnh</t>
  </si>
  <si>
    <t>Nguyễn Minh</t>
  </si>
  <si>
    <t>Sâm</t>
  </si>
  <si>
    <t>Lữ Lê Tấn</t>
  </si>
  <si>
    <t>Tài</t>
  </si>
  <si>
    <t>Tâm</t>
  </si>
  <si>
    <t>Hoàng Thị</t>
  </si>
  <si>
    <t>Tú</t>
  </si>
  <si>
    <t>Tuyết</t>
  </si>
  <si>
    <t>Phạm Thị Ngọc</t>
  </si>
  <si>
    <t>Trần Thu</t>
  </si>
  <si>
    <t>Đặng Thị Nhật</t>
  </si>
  <si>
    <t>Nguyễn Doãn Như</t>
  </si>
  <si>
    <t>Vũ Thị Bích</t>
  </si>
  <si>
    <t>Trần Dương Thùy</t>
  </si>
  <si>
    <t>Nguyễn Thị Thủy</t>
  </si>
  <si>
    <t>Triều</t>
  </si>
  <si>
    <t>Đào Thị Hồng</t>
  </si>
  <si>
    <t>Vân</t>
  </si>
  <si>
    <t>Phan Thị Hồng</t>
  </si>
  <si>
    <t>Phùng Nghĩa</t>
  </si>
  <si>
    <t>Viễn</t>
  </si>
  <si>
    <t>Trần Nguyên</t>
  </si>
  <si>
    <t>Việt</t>
  </si>
  <si>
    <t>Nguyễn Hồng</t>
  </si>
  <si>
    <t>Vinh</t>
  </si>
  <si>
    <t>Vy</t>
  </si>
  <si>
    <t>Phan Bảo</t>
  </si>
  <si>
    <t>Châu</t>
  </si>
  <si>
    <t>Chi</t>
  </si>
  <si>
    <t>Nguyễn Duy</t>
  </si>
  <si>
    <t>Đức</t>
  </si>
  <si>
    <t>Phạm Thị Thùy</t>
  </si>
  <si>
    <t>Liên</t>
  </si>
  <si>
    <t>Thừa Thiên Huế</t>
  </si>
  <si>
    <t>Nguyễn Thị Thanh</t>
  </si>
  <si>
    <t>Trần Thị Ánh</t>
  </si>
  <si>
    <t>Phú Yên</t>
  </si>
  <si>
    <t>Trần Thị Lan</t>
  </si>
  <si>
    <t>Hồ Ngọc</t>
  </si>
  <si>
    <t>Võ Thị Như</t>
  </si>
  <si>
    <t>Nguyễn Thị Tuấn</t>
  </si>
  <si>
    <t>Nguyễn Đan</t>
  </si>
  <si>
    <t>Đà Nẵng, ngày 6 tháng 9 năm 2018</t>
  </si>
  <si>
    <t>CHUYÊN NGÀNH : QT DU LỊCH - LỮ HÀNH * K20DLL * KHOÁ : 2014 - 2018</t>
  </si>
  <si>
    <t xml:space="preserve">      </t>
  </si>
  <si>
    <t>Phan Lê Duy</t>
  </si>
  <si>
    <t>Nguyễn Hoài Kỳ</t>
  </si>
  <si>
    <t>Nguyễn Ngọc Uyên</t>
  </si>
  <si>
    <t>Hân</t>
  </si>
  <si>
    <t>Tôn Nữ Ánh</t>
  </si>
  <si>
    <t>Lê Yến</t>
  </si>
  <si>
    <t>Thi</t>
  </si>
  <si>
    <t>Đỗ Hoàng</t>
  </si>
  <si>
    <t>Khanh</t>
  </si>
  <si>
    <t>CHUYÊN NGÀNH : QT DU LỊCH - KHÁCH SẠN CHUẨN PSU * K20PSU-DLK * KHOÁ : 2014 - 2018</t>
  </si>
  <si>
    <t>ĐỦ ĐIỀU KIỆN THI TỐT NGHIỆP</t>
  </si>
  <si>
    <t>NỮ</t>
  </si>
  <si>
    <t>NAM</t>
  </si>
  <si>
    <t>Đinh Thị Thùy</t>
  </si>
  <si>
    <t>Đinh Trần Khương</t>
  </si>
  <si>
    <t>Đinh Thị</t>
  </si>
  <si>
    <t>Hải</t>
  </si>
  <si>
    <t>Lý Gia</t>
  </si>
  <si>
    <t>Hy</t>
  </si>
  <si>
    <t>Võ Thị Tố</t>
  </si>
  <si>
    <t>Lan</t>
  </si>
  <si>
    <t>Nguyễn Thái Anh</t>
  </si>
  <si>
    <t>Phụng</t>
  </si>
  <si>
    <t>Nguyễn Bích</t>
  </si>
  <si>
    <t>Nguyễn Thị Kiều</t>
  </si>
  <si>
    <t>Sương</t>
  </si>
  <si>
    <t>Lê Hà Cẩm</t>
  </si>
  <si>
    <t>Tùng</t>
  </si>
  <si>
    <t>Thân Thị Hiền</t>
  </si>
  <si>
    <t>Trần Khải</t>
  </si>
  <si>
    <t>Hồ Thị Ánh</t>
  </si>
  <si>
    <t>CHUYÊN NGÀNH : QT DU LỊCH - NHÀ HÀNG CHUẨN PSU * K20PSU-DLH * KHOÁ : 2014 - 2018</t>
  </si>
  <si>
    <t>Tháng 9/2018</t>
  </si>
  <si>
    <t>Nguyễn Thị Đan</t>
  </si>
  <si>
    <t>Trương Tú</t>
  </si>
  <si>
    <t>CHUYÊN NGÀNH : QT DU LỊCH - KHÁCH SẠN CHUẨN PSU * K19PSU-DLK * KHOÁ : 2013 - 2017</t>
  </si>
  <si>
    <t>TỐT</t>
  </si>
  <si>
    <t>Lâm Thành</t>
  </si>
  <si>
    <t>Võ Thị Hồng</t>
  </si>
  <si>
    <t>KHÁ</t>
  </si>
  <si>
    <t>Nguyễn Thái Gia</t>
  </si>
  <si>
    <t>Phan Huy</t>
  </si>
  <si>
    <t>CHUYÊN NGÀNH : QT DU LỊCH - KHÁCH SẠN * K19DLK * KHOÁ : 2013 - 2017</t>
  </si>
  <si>
    <t>Hồ Thị Huỳnh</t>
  </si>
  <si>
    <t>Nguyễn Quốc</t>
  </si>
  <si>
    <t>CHUYÊN NGÀNH : QT DU LỊCH - LỮ HÀNH * K19DLL * KHOÁ : 2013 - 2017</t>
  </si>
  <si>
    <t>DIỆN SINH VIÊN ĐỦ ĐK THI TỐT NGHIỆP</t>
  </si>
  <si>
    <t>Thư</t>
  </si>
  <si>
    <t>Trang</t>
  </si>
  <si>
    <t>Yến</t>
  </si>
  <si>
    <t>Phan Thị Trúc</t>
  </si>
  <si>
    <t>Linh</t>
  </si>
  <si>
    <t>Võ Trọng</t>
  </si>
  <si>
    <t>Nhân</t>
  </si>
  <si>
    <t>Kon Tum</t>
  </si>
  <si>
    <t>Huỳnh Minh</t>
  </si>
  <si>
    <t xml:space="preserve">Trần Thị </t>
  </si>
  <si>
    <t>Biện Thị Dịu</t>
  </si>
  <si>
    <t>Yên</t>
  </si>
  <si>
    <t>CHUYÊN NGÀNH : QT DU LỊCH - KHÁCH SẠN CHUẨN PSU * K19PSU-DLH * KHOÁ : 2013 - 2017</t>
  </si>
  <si>
    <t>Lê Thị Mỹ</t>
  </si>
  <si>
    <t>CHUYÊN NGÀNH : QT DU LỊCH - KHÁCH SẠN CHUẨN PSU * K22PSU-DLK * KHOÁ : 2016 - 2020</t>
  </si>
  <si>
    <t>Trần Ngọc</t>
  </si>
  <si>
    <t>Phong</t>
  </si>
  <si>
    <t>CHUYÊN NGÀNH : QT DU LỊCH - NHÀ HÀNG CHUẨN PSU * K18PSU-DLH * KHOÁ : 2012 - 2016</t>
  </si>
  <si>
    <t>DIỆN ĐỀ NGHỊ CÔNG NHẬN TỐT NGHIỆP</t>
  </si>
  <si>
    <t>My</t>
  </si>
  <si>
    <t>19/09/1992</t>
  </si>
  <si>
    <t>Xuất sắc</t>
  </si>
  <si>
    <t>Nguyễn Bảo</t>
  </si>
  <si>
    <t>Khuyên</t>
  </si>
  <si>
    <t>25/06/1993</t>
  </si>
  <si>
    <t>TRƯỜNG ĐẠI HỌC DUY TÂN</t>
  </si>
  <si>
    <t>KẾT QUẢ THI TỐT NGHIỆP</t>
  </si>
  <si>
    <t>VÀ ĐỀ NGHỊ XÉT CÔNG NHẬN TỐT NGHIỆP    *  THÁNG .... NĂM 201...</t>
  </si>
  <si>
    <t>KHOÁ: K20DCD (2014 - 2017)  * NGÀNH:  CAO ĐẲNG DU LỊCH</t>
  </si>
  <si>
    <t>MÃ SINH VIÊN</t>
  </si>
  <si>
    <t>HỌ VÀ</t>
  </si>
  <si>
    <t>NGÀY SINH</t>
  </si>
  <si>
    <t>NƠI SINH</t>
  </si>
  <si>
    <t xml:space="preserve">TB 6HK
</t>
  </si>
  <si>
    <t>TB THI TN
(6TC)</t>
  </si>
  <si>
    <t xml:space="preserve">TB TOÀN KHOÁ 
</t>
  </si>
  <si>
    <t>GD THỂ CHẤT</t>
  </si>
  <si>
    <t>GD QUỐC PHÒNG</t>
  </si>
  <si>
    <t>KẾT LUẬN CỦA H.ĐỒNG  XÉT &amp; CNTN</t>
  </si>
  <si>
    <t>TTTN
(5TC)</t>
  </si>
  <si>
    <t>MÔN 2
(1TC)</t>
  </si>
  <si>
    <t xml:space="preserve">MÔN 3
</t>
  </si>
  <si>
    <t>THANG
ĐIỂM 10</t>
  </si>
  <si>
    <t>THANG
ĐIỂM 4</t>
  </si>
  <si>
    <t>LÃNH ĐẠO KHOA</t>
  </si>
  <si>
    <t>Cao Thị Hà</t>
  </si>
  <si>
    <t>MỌI THẮC MẮC, SỬA ĐỔI SINH VIÊN VUI LÒNG LIÊN HỆ GMAIL: ngnamtri@gmail.com</t>
  </si>
  <si>
    <t>CÁC CHỨNG CHỈ ANH VĂN, TIN HỌC, GDTC, GDQP… SINH VIÊN NỘP BỔ SUNG (NẾU THẤY THIẾU) VỀ PHÒNG ĐÀO TẠO</t>
  </si>
  <si>
    <t>CHUYÊN NGÀNH : QTKD DU LỊCH - LỮ HÀNH * K16DLL * KHOÁ : 2010 - 2014</t>
  </si>
  <si>
    <t>TB8HK(129)</t>
  </si>
  <si>
    <t>XLHT</t>
  </si>
  <si>
    <t>XÉT CNTN</t>
  </si>
  <si>
    <t>nợ M2-3 - 12/2016</t>
  </si>
  <si>
    <t>Nhựt</t>
  </si>
  <si>
    <t>15/01/1992</t>
  </si>
  <si>
    <t>Võ Nhật</t>
  </si>
  <si>
    <t>Huy</t>
  </si>
  <si>
    <t>Võ Ngọc</t>
  </si>
  <si>
    <t>Khoa</t>
  </si>
  <si>
    <t>HỌ VÀ TÊN</t>
  </si>
  <si>
    <t>GIỚI
TÍNH</t>
  </si>
  <si>
    <t>ĐIỂM TỐT NGHIỆP</t>
  </si>
  <si>
    <t xml:space="preserve">TBC TOÀN KHOÁ </t>
  </si>
  <si>
    <t>GIÁO DỤC
THỂ CHẤT</t>
  </si>
  <si>
    <t>GIÁO DỤC
QUỐC PHÒNG</t>
  </si>
  <si>
    <t>ĐIỂM RÈN LUYỆN</t>
  </si>
  <si>
    <t>ĐIỂM HP THIẾU
 NAY ĐÃ TRẢ</t>
  </si>
  <si>
    <t>KẾT LUẬN CỦA HĐ THI &amp;  XÉT CNTN</t>
  </si>
  <si>
    <t>KHÓA LUẬN
TỐT NGHIỆP
(5 TC)</t>
  </si>
  <si>
    <t>MÔN 3: KH MÁC LÊNIN &amp; TTHCM</t>
  </si>
  <si>
    <t>THANG ĐIỂM
10</t>
  </si>
  <si>
    <t>THANG
ĐIỂM
4</t>
  </si>
  <si>
    <t>Trần Anh</t>
  </si>
  <si>
    <t>Đồng Nai</t>
  </si>
  <si>
    <t>CT. HỘI ĐỒNG THI &amp; XÉT CNTN</t>
  </si>
  <si>
    <t>TB 6HK</t>
  </si>
  <si>
    <t>KHÓA K18PSU-DCD * CHUYÊN NGÀNH:  CAO ĐẲNG DU LỊCH CHUẨN PSU</t>
  </si>
  <si>
    <t>VÀ ĐỀ NGHỊ XÉT CÔNG NHẬN TỐT NGHIỆP  * THÁNG:…... NĂM 201…</t>
  </si>
  <si>
    <t>Đà Nẵng, ngày 7 tháng 9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</si>
</sst>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dd/mm/yyyy;@"/>
    <numFmt numFmtId="166" formatCode="0.00;[Red]0.00"/>
    <numFmt numFmtId="167" formatCode="0.0;[Red]0.0"/>
    <numFmt numFmtId="168" formatCode="0000"/>
  </numFmts>
  <fonts count="50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3"/>
      <name val="Times New Roman"/>
      <family val="1"/>
    </font>
    <font>
      <i/>
      <sz val="10"/>
      <color rgb="FFFF0000"/>
      <name val="Times New Roman"/>
      <family val="1"/>
    </font>
    <font>
      <i/>
      <sz val="10"/>
      <name val="Times New Roman"/>
      <family val="1"/>
    </font>
    <font>
      <i/>
      <sz val="13"/>
      <color rgb="FFFF000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  <charset val="163"/>
    </font>
    <font>
      <sz val="10"/>
      <name val="VNtimes new roman"/>
      <family val="2"/>
    </font>
    <font>
      <sz val="9"/>
      <name val="Times New Roman"/>
      <family val="1"/>
      <charset val="163"/>
    </font>
    <font>
      <sz val="10"/>
      <name val="Arial"/>
      <family val="2"/>
    </font>
    <font>
      <sz val="11"/>
      <color rgb="FF000000"/>
      <name val="Calibri"/>
      <family val="2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1"/>
      <color theme="1"/>
      <name val="Times New Roman"/>
      <family val="2"/>
    </font>
    <font>
      <sz val="11"/>
      <color rgb="FF000000"/>
      <name val="Calibri"/>
      <family val="2"/>
      <charset val="163"/>
    </font>
    <font>
      <b/>
      <i/>
      <sz val="10"/>
      <name val="Times New Roman"/>
      <family val="1"/>
      <charset val="163"/>
    </font>
    <font>
      <sz val="9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12"/>
      <name val="VNtimes new roman"/>
      <family val="2"/>
    </font>
    <font>
      <i/>
      <sz val="9"/>
      <name val="Times New Roman"/>
      <family val="1"/>
    </font>
    <font>
      <sz val="9"/>
      <name val="Tahoma"/>
      <family val="2"/>
    </font>
    <font>
      <sz val="9"/>
      <name val="VNtimes new roman"/>
      <family val="2"/>
    </font>
    <font>
      <sz val="18"/>
      <color rgb="FFFF0000"/>
      <name val="Calibri Light"/>
      <family val="1"/>
      <charset val="163"/>
      <scheme val="major"/>
    </font>
    <font>
      <b/>
      <sz val="16"/>
      <color rgb="FFFF0000"/>
      <name val="Calibri Light"/>
      <family val="1"/>
      <charset val="163"/>
      <scheme val="major"/>
    </font>
    <font>
      <b/>
      <sz val="9"/>
      <color rgb="FF000000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b/>
      <sz val="9"/>
      <name val="Times New Roman"/>
      <family val="1"/>
      <charset val="163"/>
    </font>
    <font>
      <sz val="9"/>
      <color theme="1"/>
      <name val="Times New Roman"/>
      <family val="1"/>
      <charset val="163"/>
    </font>
    <font>
      <b/>
      <sz val="9"/>
      <color rgb="FF201F35"/>
      <name val="Calibri Light"/>
      <family val="1"/>
      <scheme val="major"/>
    </font>
    <font>
      <b/>
      <sz val="9"/>
      <name val="Calibri Light"/>
      <family val="1"/>
      <scheme val="major"/>
    </font>
    <font>
      <sz val="9"/>
      <name val="Calibri Light"/>
      <family val="1"/>
      <charset val="163"/>
      <scheme val="major"/>
    </font>
    <font>
      <b/>
      <sz val="9"/>
      <color rgb="FF201F35"/>
      <name val="Times New Roman"/>
      <family val="1"/>
      <charset val="163"/>
    </font>
    <font>
      <b/>
      <sz val="9"/>
      <color rgb="FF201F35"/>
      <name val="Calibri Light"/>
      <family val="1"/>
      <charset val="163"/>
      <scheme val="major"/>
    </font>
    <font>
      <b/>
      <sz val="10.5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VNtimes new roman"/>
      <family val="2"/>
    </font>
    <font>
      <i/>
      <sz val="11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b/>
      <sz val="10"/>
      <name val="Calibri Light"/>
      <family val="1"/>
      <charset val="163"/>
      <scheme val="maj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hair">
        <color auto="1"/>
      </bottom>
      <diagonal/>
    </border>
    <border>
      <left style="thin">
        <color rgb="FF000000"/>
      </left>
      <right/>
      <top style="medium">
        <color indexed="64"/>
      </top>
      <bottom style="hair">
        <color auto="1"/>
      </bottom>
      <diagonal/>
    </border>
    <border>
      <left/>
      <right style="thin">
        <color rgb="FF000000"/>
      </right>
      <top style="medium">
        <color indexed="64"/>
      </top>
      <bottom style="hair">
        <color auto="1"/>
      </bottom>
      <diagonal/>
    </border>
    <border>
      <left style="thin">
        <color rgb="FF000000"/>
      </left>
      <right/>
      <top style="hair">
        <color auto="1"/>
      </top>
      <bottom style="thin">
        <color auto="1"/>
      </bottom>
      <diagonal/>
    </border>
    <border>
      <left/>
      <right style="thin">
        <color rgb="FF000000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3" fillId="0" borderId="0"/>
    <xf numFmtId="0" fontId="16" fillId="0" borderId="0"/>
    <xf numFmtId="0" fontId="19" fillId="0" borderId="0"/>
    <xf numFmtId="0" fontId="20" fillId="0" borderId="0"/>
    <xf numFmtId="0" fontId="26" fillId="0" borderId="0"/>
    <xf numFmtId="0" fontId="3" fillId="0" borderId="0"/>
    <xf numFmtId="0" fontId="27" fillId="0" borderId="0"/>
    <xf numFmtId="0" fontId="15" fillId="0" borderId="0"/>
    <xf numFmtId="0" fontId="45" fillId="0" borderId="0"/>
  </cellStyleXfs>
  <cellXfs count="506">
    <xf numFmtId="0" fontId="0" fillId="0" borderId="0" xfId="0"/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6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2" applyFont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3" xfId="1" applyFont="1" applyBorder="1" applyAlignment="1">
      <alignment horizontal="left" vertical="center"/>
    </xf>
    <xf numFmtId="0" fontId="6" fillId="0" borderId="14" xfId="1" applyFont="1" applyBorder="1" applyAlignment="1">
      <alignment horizontal="center"/>
    </xf>
    <xf numFmtId="0" fontId="11" fillId="0" borderId="0" xfId="2" applyFont="1"/>
    <xf numFmtId="0" fontId="1" fillId="0" borderId="15" xfId="1" applyFont="1" applyBorder="1" applyAlignment="1">
      <alignment horizontal="center"/>
    </xf>
    <xf numFmtId="164" fontId="1" fillId="0" borderId="15" xfId="2" applyNumberFormat="1" applyFont="1" applyBorder="1" applyAlignment="1">
      <alignment horizontal="center"/>
    </xf>
    <xf numFmtId="0" fontId="1" fillId="0" borderId="15" xfId="1" applyFont="1" applyBorder="1" applyAlignment="1"/>
    <xf numFmtId="0" fontId="12" fillId="0" borderId="0" xfId="2" applyFont="1"/>
    <xf numFmtId="0" fontId="1" fillId="0" borderId="0" xfId="1" applyFont="1"/>
    <xf numFmtId="0" fontId="1" fillId="3" borderId="0" xfId="1" applyFont="1" applyFill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166" fontId="1" fillId="0" borderId="0" xfId="1" applyNumberFormat="1" applyFont="1"/>
    <xf numFmtId="167" fontId="1" fillId="0" borderId="0" xfId="1" applyNumberFormat="1" applyFont="1" applyAlignment="1">
      <alignment horizontal="center"/>
    </xf>
    <xf numFmtId="166" fontId="1" fillId="0" borderId="0" xfId="1" applyNumberFormat="1" applyFont="1" applyAlignment="1">
      <alignment horizontal="center"/>
    </xf>
    <xf numFmtId="0" fontId="6" fillId="0" borderId="0" xfId="1" applyFont="1" applyAlignment="1"/>
    <xf numFmtId="0" fontId="6" fillId="0" borderId="0" xfId="1" applyFont="1" applyAlignment="1">
      <alignment horizontal="center"/>
    </xf>
    <xf numFmtId="0" fontId="1" fillId="2" borderId="0" xfId="1" applyFont="1" applyFill="1" applyAlignment="1">
      <alignment horizontal="center"/>
    </xf>
    <xf numFmtId="0" fontId="8" fillId="0" borderId="0" xfId="1" applyFont="1"/>
    <xf numFmtId="0" fontId="8" fillId="3" borderId="0" xfId="1" applyFont="1" applyFill="1"/>
    <xf numFmtId="0" fontId="8" fillId="0" borderId="0" xfId="1" applyFont="1" applyAlignment="1">
      <alignment horizontal="center"/>
    </xf>
    <xf numFmtId="167" fontId="8" fillId="0" borderId="0" xfId="1" applyNumberFormat="1" applyFont="1" applyAlignment="1">
      <alignment horizontal="center"/>
    </xf>
    <xf numFmtId="166" fontId="8" fillId="0" borderId="0" xfId="1" applyNumberFormat="1" applyFont="1"/>
    <xf numFmtId="0" fontId="8" fillId="2" borderId="0" xfId="1" applyFont="1" applyFill="1" applyAlignment="1">
      <alignment horizontal="center"/>
    </xf>
    <xf numFmtId="0" fontId="13" fillId="0" borderId="0" xfId="1" applyFont="1"/>
    <xf numFmtId="0" fontId="13" fillId="3" borderId="0" xfId="1" applyFont="1" applyFill="1"/>
    <xf numFmtId="0" fontId="13" fillId="0" borderId="0" xfId="1" applyFont="1" applyAlignment="1">
      <alignment horizontal="center"/>
    </xf>
    <xf numFmtId="0" fontId="13" fillId="0" borderId="0" xfId="1" applyFont="1" applyBorder="1" applyAlignment="1"/>
    <xf numFmtId="0" fontId="13" fillId="0" borderId="0" xfId="1" applyFont="1" applyAlignment="1">
      <alignment horizontal="left"/>
    </xf>
    <xf numFmtId="166" fontId="13" fillId="0" borderId="0" xfId="1" applyNumberFormat="1" applyFont="1"/>
    <xf numFmtId="167" fontId="13" fillId="0" borderId="0" xfId="1" applyNumberFormat="1" applyFont="1" applyAlignment="1">
      <alignment horizontal="center"/>
    </xf>
    <xf numFmtId="0" fontId="13" fillId="2" borderId="0" xfId="1" applyFont="1" applyFill="1" applyBorder="1" applyAlignment="1">
      <alignment horizontal="center"/>
    </xf>
    <xf numFmtId="0" fontId="8" fillId="3" borderId="0" xfId="1" applyFont="1" applyFill="1" applyAlignment="1"/>
    <xf numFmtId="0" fontId="8" fillId="3" borderId="0" xfId="1" applyFont="1" applyFill="1" applyAlignment="1">
      <alignment horizontal="center"/>
    </xf>
    <xf numFmtId="0" fontId="4" fillId="0" borderId="0" xfId="2" applyFont="1" applyAlignment="1">
      <alignment horizontal="center"/>
    </xf>
    <xf numFmtId="0" fontId="4" fillId="4" borderId="0" xfId="2" applyFont="1" applyFill="1"/>
    <xf numFmtId="0" fontId="12" fillId="0" borderId="0" xfId="2" applyFont="1" applyFill="1"/>
    <xf numFmtId="0" fontId="4" fillId="0" borderId="0" xfId="2" applyFont="1" applyFill="1"/>
    <xf numFmtId="0" fontId="14" fillId="0" borderId="20" xfId="2" applyFont="1" applyBorder="1" applyAlignment="1">
      <alignment horizontal="left"/>
    </xf>
    <xf numFmtId="0" fontId="14" fillId="0" borderId="21" xfId="2" applyFont="1" applyBorder="1" applyAlignment="1">
      <alignment horizontal="left"/>
    </xf>
    <xf numFmtId="0" fontId="14" fillId="0" borderId="22" xfId="2" applyFont="1" applyBorder="1" applyAlignment="1">
      <alignment horizontal="left"/>
    </xf>
    <xf numFmtId="0" fontId="1" fillId="0" borderId="18" xfId="1" applyFont="1" applyBorder="1" applyAlignment="1">
      <alignment horizontal="center"/>
    </xf>
    <xf numFmtId="0" fontId="10" fillId="0" borderId="20" xfId="2" applyFont="1" applyBorder="1" applyAlignment="1">
      <alignment horizontal="left"/>
    </xf>
    <xf numFmtId="14" fontId="10" fillId="0" borderId="20" xfId="2" applyNumberFormat="1" applyFont="1" applyBorder="1" applyAlignment="1">
      <alignment horizontal="left"/>
    </xf>
    <xf numFmtId="2" fontId="8" fillId="0" borderId="18" xfId="2" applyNumberFormat="1" applyFont="1" applyBorder="1" applyAlignment="1">
      <alignment horizontal="center"/>
    </xf>
    <xf numFmtId="2" fontId="1" fillId="0" borderId="18" xfId="2" applyNumberFormat="1" applyFont="1" applyBorder="1" applyAlignment="1">
      <alignment horizontal="center"/>
    </xf>
    <xf numFmtId="164" fontId="1" fillId="0" borderId="18" xfId="2" applyNumberFormat="1" applyFont="1" applyBorder="1" applyAlignment="1">
      <alignment horizontal="center"/>
    </xf>
    <xf numFmtId="164" fontId="8" fillId="0" borderId="18" xfId="2" applyNumberFormat="1" applyFont="1" applyBorder="1" applyAlignment="1">
      <alignment horizontal="center"/>
    </xf>
    <xf numFmtId="0" fontId="1" fillId="0" borderId="18" xfId="1" applyFont="1" applyBorder="1" applyAlignment="1"/>
    <xf numFmtId="0" fontId="8" fillId="0" borderId="18" xfId="1" applyFont="1" applyBorder="1" applyAlignment="1">
      <alignment horizontal="center"/>
    </xf>
    <xf numFmtId="0" fontId="10" fillId="0" borderId="21" xfId="2" applyFont="1" applyBorder="1" applyAlignment="1">
      <alignment horizontal="left"/>
    </xf>
    <xf numFmtId="14" fontId="10" fillId="0" borderId="21" xfId="2" applyNumberFormat="1" applyFont="1" applyBorder="1" applyAlignment="1">
      <alignment horizontal="left"/>
    </xf>
    <xf numFmtId="2" fontId="8" fillId="0" borderId="15" xfId="2" applyNumberFormat="1" applyFont="1" applyBorder="1" applyAlignment="1">
      <alignment horizontal="center"/>
    </xf>
    <xf numFmtId="2" fontId="1" fillId="0" borderId="15" xfId="2" applyNumberFormat="1" applyFont="1" applyBorder="1" applyAlignment="1">
      <alignment horizontal="center"/>
    </xf>
    <xf numFmtId="164" fontId="8" fillId="0" borderId="15" xfId="2" applyNumberFormat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10" fillId="0" borderId="22" xfId="2" applyFont="1" applyBorder="1" applyAlignment="1">
      <alignment horizontal="left"/>
    </xf>
    <xf numFmtId="14" fontId="10" fillId="0" borderId="15" xfId="2" applyNumberFormat="1" applyFont="1" applyBorder="1" applyAlignment="1">
      <alignment horizontal="center"/>
    </xf>
    <xf numFmtId="0" fontId="8" fillId="3" borderId="15" xfId="2" applyFont="1" applyFill="1" applyBorder="1" applyAlignment="1">
      <alignment horizontal="center"/>
    </xf>
    <xf numFmtId="0" fontId="8" fillId="3" borderId="18" xfId="2" applyFont="1" applyFill="1" applyBorder="1" applyAlignment="1">
      <alignment horizontal="center"/>
    </xf>
    <xf numFmtId="0" fontId="9" fillId="0" borderId="26" xfId="2" applyFont="1" applyBorder="1" applyAlignment="1">
      <alignment horizontal="left"/>
    </xf>
    <xf numFmtId="165" fontId="10" fillId="0" borderId="18" xfId="2" applyNumberFormat="1" applyFont="1" applyBorder="1" applyAlignment="1">
      <alignment horizontal="center"/>
    </xf>
    <xf numFmtId="14" fontId="10" fillId="0" borderId="18" xfId="2" applyNumberFormat="1" applyFont="1" applyBorder="1" applyAlignment="1">
      <alignment horizontal="left"/>
    </xf>
    <xf numFmtId="14" fontId="10" fillId="0" borderId="18" xfId="2" applyNumberFormat="1" applyFont="1" applyBorder="1" applyAlignment="1">
      <alignment horizontal="center"/>
    </xf>
    <xf numFmtId="0" fontId="9" fillId="0" borderId="27" xfId="2" applyFont="1" applyBorder="1" applyAlignment="1">
      <alignment horizontal="left"/>
    </xf>
    <xf numFmtId="165" fontId="10" fillId="0" borderId="15" xfId="2" applyNumberFormat="1" applyFont="1" applyBorder="1" applyAlignment="1">
      <alignment horizontal="center"/>
    </xf>
    <xf numFmtId="14" fontId="10" fillId="0" borderId="15" xfId="2" applyNumberFormat="1" applyFont="1" applyBorder="1" applyAlignment="1">
      <alignment horizontal="left"/>
    </xf>
    <xf numFmtId="0" fontId="9" fillId="0" borderId="28" xfId="2" applyFont="1" applyBorder="1" applyAlignment="1">
      <alignment horizontal="left"/>
    </xf>
    <xf numFmtId="165" fontId="10" fillId="0" borderId="19" xfId="2" applyNumberFormat="1" applyFont="1" applyBorder="1" applyAlignment="1">
      <alignment horizontal="center"/>
    </xf>
    <xf numFmtId="14" fontId="10" fillId="0" borderId="19" xfId="2" applyNumberFormat="1" applyFont="1" applyBorder="1" applyAlignment="1">
      <alignment horizontal="left"/>
    </xf>
    <xf numFmtId="14" fontId="10" fillId="0" borderId="19" xfId="2" applyNumberFormat="1" applyFont="1" applyBorder="1" applyAlignment="1">
      <alignment horizontal="center"/>
    </xf>
    <xf numFmtId="2" fontId="8" fillId="0" borderId="19" xfId="2" applyNumberFormat="1" applyFont="1" applyBorder="1" applyAlignment="1">
      <alignment horizontal="center"/>
    </xf>
    <xf numFmtId="2" fontId="1" fillId="0" borderId="19" xfId="2" applyNumberFormat="1" applyFont="1" applyBorder="1" applyAlignment="1">
      <alignment horizontal="center"/>
    </xf>
    <xf numFmtId="164" fontId="1" fillId="0" borderId="19" xfId="2" applyNumberFormat="1" applyFont="1" applyBorder="1" applyAlignment="1">
      <alignment horizontal="center"/>
    </xf>
    <xf numFmtId="164" fontId="8" fillId="0" borderId="19" xfId="2" applyNumberFormat="1" applyFont="1" applyBorder="1" applyAlignment="1">
      <alignment horizontal="center"/>
    </xf>
    <xf numFmtId="0" fontId="1" fillId="0" borderId="19" xfId="1" applyFont="1" applyBorder="1" applyAlignment="1"/>
    <xf numFmtId="0" fontId="8" fillId="0" borderId="19" xfId="1" applyFont="1" applyBorder="1" applyAlignment="1">
      <alignment horizontal="center"/>
    </xf>
    <xf numFmtId="0" fontId="4" fillId="0" borderId="0" xfId="5" applyFont="1"/>
    <xf numFmtId="0" fontId="7" fillId="0" borderId="0" xfId="5" applyFont="1" applyAlignment="1">
      <alignment vertical="center"/>
    </xf>
    <xf numFmtId="0" fontId="11" fillId="0" borderId="0" xfId="5" applyFont="1"/>
    <xf numFmtId="0" fontId="10" fillId="0" borderId="16" xfId="5" applyFont="1" applyBorder="1" applyAlignment="1">
      <alignment horizontal="left"/>
    </xf>
    <xf numFmtId="0" fontId="9" fillId="0" borderId="23" xfId="5" applyFont="1" applyBorder="1" applyAlignment="1">
      <alignment horizontal="left"/>
    </xf>
    <xf numFmtId="165" fontId="10" fillId="0" borderId="17" xfId="5" applyNumberFormat="1" applyFont="1" applyBorder="1" applyAlignment="1">
      <alignment horizontal="center"/>
    </xf>
    <xf numFmtId="14" fontId="10" fillId="0" borderId="17" xfId="5" applyNumberFormat="1" applyFont="1" applyBorder="1" applyAlignment="1">
      <alignment horizontal="left"/>
    </xf>
    <xf numFmtId="14" fontId="10" fillId="0" borderId="15" xfId="5" applyNumberFormat="1" applyFont="1" applyBorder="1" applyAlignment="1">
      <alignment horizontal="center"/>
    </xf>
    <xf numFmtId="0" fontId="4" fillId="0" borderId="0" xfId="5" applyFont="1" applyAlignment="1">
      <alignment horizontal="center"/>
    </xf>
    <xf numFmtId="0" fontId="12" fillId="0" borderId="0" xfId="5" applyFont="1"/>
    <xf numFmtId="0" fontId="10" fillId="0" borderId="20" xfId="5" applyFont="1" applyBorder="1" applyAlignment="1">
      <alignment horizontal="left"/>
    </xf>
    <xf numFmtId="0" fontId="9" fillId="0" borderId="26" xfId="5" applyFont="1" applyBorder="1" applyAlignment="1">
      <alignment horizontal="left"/>
    </xf>
    <xf numFmtId="165" fontId="10" fillId="0" borderId="18" xfId="5" applyNumberFormat="1" applyFont="1" applyBorder="1" applyAlignment="1">
      <alignment horizontal="center"/>
    </xf>
    <xf numFmtId="14" fontId="10" fillId="0" borderId="18" xfId="5" applyNumberFormat="1" applyFont="1" applyBorder="1" applyAlignment="1">
      <alignment horizontal="left"/>
    </xf>
    <xf numFmtId="14" fontId="10" fillId="0" borderId="18" xfId="5" applyNumberFormat="1" applyFont="1" applyBorder="1" applyAlignment="1">
      <alignment horizontal="center"/>
    </xf>
    <xf numFmtId="0" fontId="10" fillId="0" borderId="21" xfId="5" applyFont="1" applyBorder="1" applyAlignment="1">
      <alignment horizontal="left"/>
    </xf>
    <xf numFmtId="0" fontId="9" fillId="0" borderId="27" xfId="5" applyFont="1" applyBorder="1" applyAlignment="1">
      <alignment horizontal="left"/>
    </xf>
    <xf numFmtId="165" fontId="10" fillId="0" borderId="15" xfId="5" applyNumberFormat="1" applyFont="1" applyBorder="1" applyAlignment="1">
      <alignment horizontal="center"/>
    </xf>
    <xf numFmtId="14" fontId="10" fillId="0" borderId="15" xfId="5" applyNumberFormat="1" applyFont="1" applyBorder="1" applyAlignment="1">
      <alignment horizontal="left"/>
    </xf>
    <xf numFmtId="0" fontId="10" fillId="0" borderId="22" xfId="5" applyFont="1" applyBorder="1" applyAlignment="1">
      <alignment horizontal="left"/>
    </xf>
    <xf numFmtId="0" fontId="9" fillId="0" borderId="28" xfId="5" applyFont="1" applyBorder="1" applyAlignment="1">
      <alignment horizontal="left"/>
    </xf>
    <xf numFmtId="165" fontId="10" fillId="0" borderId="19" xfId="5" applyNumberFormat="1" applyFont="1" applyBorder="1" applyAlignment="1">
      <alignment horizontal="center"/>
    </xf>
    <xf numFmtId="14" fontId="10" fillId="0" borderId="19" xfId="5" applyNumberFormat="1" applyFont="1" applyBorder="1" applyAlignment="1">
      <alignment horizontal="left"/>
    </xf>
    <xf numFmtId="14" fontId="10" fillId="0" borderId="19" xfId="5" applyNumberFormat="1" applyFont="1" applyBorder="1" applyAlignment="1">
      <alignment horizontal="center"/>
    </xf>
    <xf numFmtId="165" fontId="10" fillId="0" borderId="5" xfId="5" applyNumberFormat="1" applyFont="1" applyBorder="1" applyAlignment="1">
      <alignment horizontal="center"/>
    </xf>
    <xf numFmtId="14" fontId="10" fillId="0" borderId="5" xfId="5" applyNumberFormat="1" applyFont="1" applyBorder="1" applyAlignment="1">
      <alignment horizontal="left"/>
    </xf>
    <xf numFmtId="0" fontId="8" fillId="3" borderId="19" xfId="2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8" fillId="0" borderId="29" xfId="3" applyFont="1" applyBorder="1" applyAlignment="1">
      <alignment vertical="center"/>
    </xf>
    <xf numFmtId="0" fontId="1" fillId="0" borderId="29" xfId="1" applyFont="1" applyBorder="1"/>
    <xf numFmtId="0" fontId="8" fillId="3" borderId="29" xfId="1" applyFont="1" applyFill="1" applyBorder="1" applyAlignment="1"/>
    <xf numFmtId="0" fontId="1" fillId="0" borderId="29" xfId="1" applyFont="1" applyBorder="1" applyAlignment="1">
      <alignment horizontal="center"/>
    </xf>
    <xf numFmtId="0" fontId="1" fillId="0" borderId="29" xfId="1" applyFont="1" applyBorder="1" applyAlignment="1">
      <alignment horizontal="left"/>
    </xf>
    <xf numFmtId="0" fontId="8" fillId="0" borderId="29" xfId="1" applyFont="1" applyBorder="1" applyAlignment="1">
      <alignment horizontal="center"/>
    </xf>
    <xf numFmtId="0" fontId="8" fillId="0" borderId="29" xfId="1" applyFont="1" applyBorder="1"/>
    <xf numFmtId="0" fontId="4" fillId="2" borderId="0" xfId="5" applyFont="1" applyFill="1" applyAlignment="1">
      <alignment horizontal="center"/>
    </xf>
    <xf numFmtId="0" fontId="7" fillId="2" borderId="0" xfId="5" applyFont="1" applyFill="1" applyAlignment="1">
      <alignment horizontal="center" vertical="center"/>
    </xf>
    <xf numFmtId="0" fontId="10" fillId="2" borderId="0" xfId="5" applyFont="1" applyFill="1" applyAlignment="1">
      <alignment horizontal="center" textRotation="90"/>
    </xf>
    <xf numFmtId="14" fontId="10" fillId="0" borderId="5" xfId="5" applyNumberFormat="1" applyFont="1" applyBorder="1" applyAlignment="1">
      <alignment horizontal="center"/>
    </xf>
    <xf numFmtId="0" fontId="11" fillId="2" borderId="0" xfId="5" applyFont="1" applyFill="1" applyAlignment="1">
      <alignment horizontal="center"/>
    </xf>
    <xf numFmtId="2" fontId="11" fillId="0" borderId="0" xfId="5" applyNumberFormat="1" applyFont="1"/>
    <xf numFmtId="0" fontId="1" fillId="0" borderId="0" xfId="5" applyFont="1"/>
    <xf numFmtId="0" fontId="1" fillId="2" borderId="0" xfId="5" applyFont="1" applyFill="1" applyAlignment="1">
      <alignment horizontal="center"/>
    </xf>
    <xf numFmtId="0" fontId="21" fillId="4" borderId="31" xfId="1" applyFont="1" applyFill="1" applyBorder="1" applyAlignment="1">
      <alignment horizontal="left" vertical="center"/>
    </xf>
    <xf numFmtId="0" fontId="6" fillId="4" borderId="31" xfId="1" applyFont="1" applyFill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3" borderId="31" xfId="1" applyFont="1" applyFill="1" applyBorder="1" applyAlignment="1">
      <alignment horizontal="center" vertical="center"/>
    </xf>
    <xf numFmtId="0" fontId="6" fillId="0" borderId="31" xfId="1" applyFont="1" applyBorder="1" applyAlignment="1">
      <alignment horizontal="left" vertical="center"/>
    </xf>
    <xf numFmtId="0" fontId="6" fillId="0" borderId="31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9" fillId="3" borderId="15" xfId="5" applyFont="1" applyFill="1" applyBorder="1" applyAlignment="1">
      <alignment horizontal="center"/>
    </xf>
    <xf numFmtId="2" fontId="9" fillId="0" borderId="17" xfId="5" applyNumberFormat="1" applyFont="1" applyBorder="1" applyAlignment="1">
      <alignment horizontal="center"/>
    </xf>
    <xf numFmtId="2" fontId="10" fillId="0" borderId="17" xfId="5" applyNumberFormat="1" applyFont="1" applyBorder="1" applyAlignment="1">
      <alignment horizontal="center"/>
    </xf>
    <xf numFmtId="164" fontId="10" fillId="0" borderId="15" xfId="5" applyNumberFormat="1" applyFont="1" applyBorder="1" applyAlignment="1">
      <alignment horizontal="center"/>
    </xf>
    <xf numFmtId="164" fontId="10" fillId="0" borderId="17" xfId="5" applyNumberFormat="1" applyFont="1" applyBorder="1" applyAlignment="1">
      <alignment horizontal="center"/>
    </xf>
    <xf numFmtId="164" fontId="9" fillId="0" borderId="17" xfId="5" applyNumberFormat="1" applyFont="1" applyBorder="1" applyAlignment="1">
      <alignment horizontal="center"/>
    </xf>
    <xf numFmtId="0" fontId="10" fillId="0" borderId="15" xfId="1" applyFont="1" applyBorder="1" applyAlignment="1"/>
    <xf numFmtId="0" fontId="9" fillId="0" borderId="17" xfId="1" applyFont="1" applyBorder="1" applyAlignment="1">
      <alignment horizontal="center"/>
    </xf>
    <xf numFmtId="0" fontId="22" fillId="0" borderId="0" xfId="5" applyFont="1"/>
    <xf numFmtId="0" fontId="22" fillId="2" borderId="0" xfId="5" applyFont="1" applyFill="1" applyAlignment="1">
      <alignment horizontal="center"/>
    </xf>
    <xf numFmtId="2" fontId="22" fillId="0" borderId="0" xfId="5" applyNumberFormat="1" applyFont="1"/>
    <xf numFmtId="0" fontId="10" fillId="0" borderId="0" xfId="5" applyFont="1"/>
    <xf numFmtId="14" fontId="14" fillId="0" borderId="32" xfId="5" applyNumberFormat="1" applyFont="1" applyBorder="1" applyAlignment="1">
      <alignment horizontal="left"/>
    </xf>
    <xf numFmtId="14" fontId="14" fillId="0" borderId="32" xfId="5" applyNumberFormat="1" applyFont="1" applyBorder="1" applyAlignment="1">
      <alignment horizontal="center"/>
    </xf>
    <xf numFmtId="14" fontId="14" fillId="0" borderId="19" xfId="5" applyNumberFormat="1" applyFont="1" applyBorder="1" applyAlignment="1">
      <alignment horizontal="left"/>
    </xf>
    <xf numFmtId="14" fontId="14" fillId="0" borderId="19" xfId="5" applyNumberFormat="1" applyFont="1" applyBorder="1" applyAlignment="1">
      <alignment horizontal="center"/>
    </xf>
    <xf numFmtId="0" fontId="1" fillId="0" borderId="0" xfId="4" applyFont="1"/>
    <xf numFmtId="0" fontId="23" fillId="0" borderId="0" xfId="4" applyFont="1" applyAlignment="1">
      <alignment vertical="center"/>
    </xf>
    <xf numFmtId="0" fontId="1" fillId="0" borderId="0" xfId="4" applyFont="1" applyAlignment="1">
      <alignment vertical="center"/>
    </xf>
    <xf numFmtId="0" fontId="24" fillId="0" borderId="0" xfId="4" applyFont="1" applyAlignment="1">
      <alignment horizontal="center" vertical="center"/>
    </xf>
    <xf numFmtId="0" fontId="10" fillId="0" borderId="0" xfId="4" applyFont="1"/>
    <xf numFmtId="0" fontId="10" fillId="0" borderId="0" xfId="4" applyFont="1" applyAlignment="1">
      <alignment vertical="center"/>
    </xf>
    <xf numFmtId="2" fontId="10" fillId="0" borderId="0" xfId="4" applyNumberFormat="1" applyFont="1" applyAlignment="1">
      <alignment vertical="center"/>
    </xf>
    <xf numFmtId="0" fontId="10" fillId="0" borderId="0" xfId="1" applyFont="1"/>
    <xf numFmtId="0" fontId="10" fillId="3" borderId="0" xfId="1" applyFont="1" applyFill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166" fontId="10" fillId="0" borderId="0" xfId="1" applyNumberFormat="1" applyFont="1"/>
    <xf numFmtId="167" fontId="10" fillId="0" borderId="0" xfId="1" applyNumberFormat="1" applyFont="1" applyAlignment="1">
      <alignment horizontal="center"/>
    </xf>
    <xf numFmtId="166" fontId="10" fillId="0" borderId="0" xfId="1" applyNumberFormat="1" applyFont="1" applyAlignment="1">
      <alignment horizontal="center"/>
    </xf>
    <xf numFmtId="0" fontId="28" fillId="0" borderId="0" xfId="1" applyFont="1" applyAlignment="1">
      <alignment horizontal="center"/>
    </xf>
    <xf numFmtId="0" fontId="29" fillId="0" borderId="0" xfId="11" applyFont="1"/>
    <xf numFmtId="0" fontId="9" fillId="0" borderId="0" xfId="1" applyFont="1"/>
    <xf numFmtId="0" fontId="9" fillId="3" borderId="0" xfId="1" applyFont="1" applyFill="1" applyAlignment="1">
      <alignment horizontal="center"/>
    </xf>
    <xf numFmtId="0" fontId="9" fillId="0" borderId="0" xfId="1" applyFont="1" applyAlignment="1">
      <alignment horizontal="center"/>
    </xf>
    <xf numFmtId="167" fontId="9" fillId="0" borderId="0" xfId="1" applyNumberFormat="1" applyFont="1" applyAlignment="1">
      <alignment horizontal="center"/>
    </xf>
    <xf numFmtId="0" fontId="29" fillId="0" borderId="0" xfId="11" applyFont="1" applyAlignment="1">
      <alignment horizontal="center"/>
    </xf>
    <xf numFmtId="166" fontId="9" fillId="0" borderId="0" xfId="1" applyNumberFormat="1" applyFont="1" applyAlignment="1">
      <alignment horizontal="center"/>
    </xf>
    <xf numFmtId="0" fontId="9" fillId="0" borderId="0" xfId="1" applyFont="1" applyAlignment="1"/>
    <xf numFmtId="0" fontId="30" fillId="0" borderId="0" xfId="1" applyFont="1"/>
    <xf numFmtId="0" fontId="30" fillId="0" borderId="0" xfId="1" applyFont="1" applyAlignment="1">
      <alignment horizontal="center"/>
    </xf>
    <xf numFmtId="0" fontId="30" fillId="0" borderId="0" xfId="1" applyFont="1" applyAlignment="1">
      <alignment horizontal="left"/>
    </xf>
    <xf numFmtId="166" fontId="30" fillId="0" borderId="0" xfId="1" applyNumberFormat="1" applyFont="1"/>
    <xf numFmtId="167" fontId="30" fillId="0" borderId="0" xfId="1" applyNumberFormat="1" applyFont="1" applyAlignment="1">
      <alignment horizontal="center"/>
    </xf>
    <xf numFmtId="166" fontId="30" fillId="0" borderId="0" xfId="1" applyNumberFormat="1" applyFont="1" applyAlignment="1">
      <alignment horizontal="center"/>
    </xf>
    <xf numFmtId="0" fontId="9" fillId="3" borderId="0" xfId="1" applyFont="1" applyFill="1" applyAlignment="1"/>
    <xf numFmtId="0" fontId="6" fillId="0" borderId="0" xfId="4" applyFont="1" applyAlignment="1">
      <alignment horizontal="left"/>
    </xf>
    <xf numFmtId="0" fontId="12" fillId="0" borderId="0" xfId="4" applyFont="1"/>
    <xf numFmtId="0" fontId="10" fillId="0" borderId="5" xfId="4" applyFont="1" applyFill="1" applyBorder="1" applyAlignment="1">
      <alignment horizontal="center" vertical="center"/>
    </xf>
    <xf numFmtId="0" fontId="9" fillId="0" borderId="5" xfId="11" quotePrefix="1" applyFont="1" applyFill="1" applyBorder="1" applyAlignment="1">
      <alignment horizontal="center" vertical="center"/>
    </xf>
    <xf numFmtId="0" fontId="10" fillId="0" borderId="24" xfId="10" applyFont="1" applyFill="1" applyBorder="1" applyAlignment="1">
      <alignment vertical="center"/>
    </xf>
    <xf numFmtId="0" fontId="9" fillId="0" borderId="25" xfId="10" applyFont="1" applyFill="1" applyBorder="1" applyAlignment="1">
      <alignment horizontal="left" vertical="center"/>
    </xf>
    <xf numFmtId="14" fontId="10" fillId="0" borderId="5" xfId="11" applyNumberFormat="1" applyFont="1" applyBorder="1" applyAlignment="1">
      <alignment horizontal="center" vertical="center"/>
    </xf>
    <xf numFmtId="14" fontId="10" fillId="0" borderId="5" xfId="12" applyNumberFormat="1" applyFont="1" applyBorder="1" applyAlignment="1">
      <alignment horizontal="center" vertical="center"/>
    </xf>
    <xf numFmtId="2" fontId="9" fillId="0" borderId="5" xfId="4" applyNumberFormat="1" applyFont="1" applyBorder="1" applyAlignment="1">
      <alignment horizontal="center" vertical="center"/>
    </xf>
    <xf numFmtId="164" fontId="10" fillId="0" borderId="5" xfId="4" applyNumberFormat="1" applyFont="1" applyBorder="1" applyAlignment="1">
      <alignment horizontal="center" vertical="center"/>
    </xf>
    <xf numFmtId="2" fontId="10" fillId="0" borderId="5" xfId="4" applyNumberFormat="1" applyFont="1" applyBorder="1" applyAlignment="1">
      <alignment horizontal="center" vertical="center"/>
    </xf>
    <xf numFmtId="0" fontId="28" fillId="6" borderId="5" xfId="4" applyFont="1" applyFill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14" fontId="10" fillId="0" borderId="22" xfId="2" applyNumberFormat="1" applyFont="1" applyBorder="1" applyAlignment="1">
      <alignment horizontal="left"/>
    </xf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textRotation="90"/>
    </xf>
    <xf numFmtId="0" fontId="1" fillId="0" borderId="0" xfId="2" applyFont="1"/>
    <xf numFmtId="0" fontId="1" fillId="0" borderId="0" xfId="2" applyFont="1" applyAlignment="1">
      <alignment horizontal="center"/>
    </xf>
    <xf numFmtId="166" fontId="8" fillId="0" borderId="0" xfId="1" applyNumberFormat="1" applyFont="1" applyAlignment="1">
      <alignment horizontal="center"/>
    </xf>
    <xf numFmtId="0" fontId="8" fillId="0" borderId="0" xfId="1" applyFont="1" applyAlignment="1"/>
    <xf numFmtId="166" fontId="13" fillId="0" borderId="0" xfId="1" applyNumberFormat="1" applyFont="1" applyAlignment="1">
      <alignment horizontal="center"/>
    </xf>
    <xf numFmtId="0" fontId="13" fillId="0" borderId="0" xfId="1" applyFont="1" applyBorder="1" applyAlignment="1">
      <alignment horizontal="center"/>
    </xf>
    <xf numFmtId="0" fontId="11" fillId="4" borderId="0" xfId="2" applyFont="1" applyFill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20" xfId="1" applyFont="1" applyFill="1" applyBorder="1"/>
    <xf numFmtId="0" fontId="9" fillId="0" borderId="26" xfId="1" applyFont="1" applyFill="1" applyBorder="1" applyAlignment="1">
      <alignment horizontal="left"/>
    </xf>
    <xf numFmtId="2" fontId="9" fillId="0" borderId="18" xfId="5" applyNumberFormat="1" applyFont="1" applyBorder="1" applyAlignment="1">
      <alignment horizontal="center"/>
    </xf>
    <xf numFmtId="2" fontId="10" fillId="0" borderId="18" xfId="5" applyNumberFormat="1" applyFont="1" applyBorder="1" applyAlignment="1">
      <alignment horizontal="center"/>
    </xf>
    <xf numFmtId="164" fontId="10" fillId="0" borderId="18" xfId="5" applyNumberFormat="1" applyFont="1" applyBorder="1" applyAlignment="1">
      <alignment horizontal="center"/>
    </xf>
    <xf numFmtId="164" fontId="9" fillId="0" borderId="18" xfId="5" applyNumberFormat="1" applyFont="1" applyBorder="1" applyAlignment="1">
      <alignment horizontal="center"/>
    </xf>
    <xf numFmtId="0" fontId="10" fillId="0" borderId="18" xfId="1" applyFont="1" applyBorder="1" applyAlignment="1"/>
    <xf numFmtId="0" fontId="9" fillId="0" borderId="18" xfId="1" applyFont="1" applyBorder="1" applyAlignment="1">
      <alignment horizontal="center"/>
    </xf>
    <xf numFmtId="0" fontId="10" fillId="0" borderId="21" xfId="1" applyFont="1" applyFill="1" applyBorder="1"/>
    <xf numFmtId="0" fontId="9" fillId="0" borderId="27" xfId="1" applyFont="1" applyFill="1" applyBorder="1" applyAlignment="1">
      <alignment horizontal="left"/>
    </xf>
    <xf numFmtId="2" fontId="9" fillId="0" borderId="15" xfId="5" applyNumberFormat="1" applyFont="1" applyBorder="1" applyAlignment="1">
      <alignment horizontal="center"/>
    </xf>
    <xf numFmtId="2" fontId="10" fillId="0" borderId="15" xfId="5" applyNumberFormat="1" applyFont="1" applyBorder="1" applyAlignment="1">
      <alignment horizontal="center"/>
    </xf>
    <xf numFmtId="164" fontId="9" fillId="0" borderId="15" xfId="5" applyNumberFormat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0" fillId="0" borderId="22" xfId="1" applyFont="1" applyFill="1" applyBorder="1"/>
    <xf numFmtId="0" fontId="9" fillId="0" borderId="28" xfId="1" applyFont="1" applyFill="1" applyBorder="1" applyAlignment="1">
      <alignment horizontal="left"/>
    </xf>
    <xf numFmtId="2" fontId="9" fillId="0" borderId="19" xfId="5" applyNumberFormat="1" applyFont="1" applyBorder="1" applyAlignment="1">
      <alignment horizontal="center"/>
    </xf>
    <xf numFmtId="2" fontId="10" fillId="0" borderId="19" xfId="5" applyNumberFormat="1" applyFont="1" applyBorder="1" applyAlignment="1">
      <alignment horizontal="center"/>
    </xf>
    <xf numFmtId="164" fontId="10" fillId="0" borderId="19" xfId="5" applyNumberFormat="1" applyFont="1" applyBorder="1" applyAlignment="1">
      <alignment horizontal="center"/>
    </xf>
    <xf numFmtId="164" fontId="9" fillId="0" borderId="19" xfId="5" applyNumberFormat="1" applyFont="1" applyBorder="1" applyAlignment="1">
      <alignment horizontal="center"/>
    </xf>
    <xf numFmtId="0" fontId="10" fillId="0" borderId="19" xfId="1" applyFont="1" applyBorder="1" applyAlignment="1"/>
    <xf numFmtId="0" fontId="9" fillId="0" borderId="19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24" xfId="1" applyFont="1" applyFill="1" applyBorder="1"/>
    <xf numFmtId="0" fontId="9" fillId="0" borderId="25" xfId="1" applyFont="1" applyFill="1" applyBorder="1" applyAlignment="1">
      <alignment horizontal="left"/>
    </xf>
    <xf numFmtId="2" fontId="9" fillId="0" borderId="5" xfId="5" applyNumberFormat="1" applyFont="1" applyBorder="1" applyAlignment="1">
      <alignment horizontal="center"/>
    </xf>
    <xf numFmtId="2" fontId="10" fillId="0" borderId="5" xfId="5" applyNumberFormat="1" applyFont="1" applyBorder="1" applyAlignment="1">
      <alignment horizontal="center"/>
    </xf>
    <xf numFmtId="164" fontId="10" fillId="0" borderId="5" xfId="5" applyNumberFormat="1" applyFont="1" applyBorder="1" applyAlignment="1">
      <alignment horizontal="center"/>
    </xf>
    <xf numFmtId="164" fontId="9" fillId="0" borderId="5" xfId="5" applyNumberFormat="1" applyFont="1" applyBorder="1" applyAlignment="1">
      <alignment horizontal="center"/>
    </xf>
    <xf numFmtId="0" fontId="10" fillId="0" borderId="5" xfId="1" applyFont="1" applyBorder="1" applyAlignment="1"/>
    <xf numFmtId="0" fontId="9" fillId="0" borderId="5" xfId="1" applyFont="1" applyBorder="1" applyAlignment="1">
      <alignment horizontal="center"/>
    </xf>
    <xf numFmtId="0" fontId="9" fillId="0" borderId="5" xfId="6" quotePrefix="1" applyFont="1" applyFill="1" applyBorder="1" applyAlignment="1">
      <alignment horizontal="center"/>
    </xf>
    <xf numFmtId="0" fontId="10" fillId="0" borderId="24" xfId="8" applyFont="1" applyBorder="1" applyAlignment="1">
      <alignment horizontal="left"/>
    </xf>
    <xf numFmtId="0" fontId="9" fillId="0" borderId="25" xfId="8" applyFont="1" applyBorder="1" applyAlignment="1"/>
    <xf numFmtId="0" fontId="22" fillId="0" borderId="0" xfId="5" applyFont="1" applyAlignment="1"/>
    <xf numFmtId="2" fontId="22" fillId="0" borderId="0" xfId="5" applyNumberFormat="1" applyFont="1" applyAlignment="1"/>
    <xf numFmtId="0" fontId="14" fillId="0" borderId="32" xfId="1" applyFont="1" applyBorder="1" applyAlignment="1">
      <alignment horizontal="center"/>
    </xf>
    <xf numFmtId="0" fontId="33" fillId="0" borderId="33" xfId="0" applyFont="1" applyFill="1" applyBorder="1" applyAlignment="1">
      <alignment horizontal="center"/>
    </xf>
    <xf numFmtId="0" fontId="34" fillId="0" borderId="34" xfId="0" applyFont="1" applyFill="1" applyBorder="1" applyAlignment="1"/>
    <xf numFmtId="0" fontId="33" fillId="0" borderId="35" xfId="0" applyFont="1" applyFill="1" applyBorder="1" applyAlignment="1"/>
    <xf numFmtId="14" fontId="34" fillId="0" borderId="33" xfId="0" quotePrefix="1" applyNumberFormat="1" applyFont="1" applyFill="1" applyBorder="1" applyAlignment="1">
      <alignment horizontal="center" vertical="center"/>
    </xf>
    <xf numFmtId="2" fontId="35" fillId="0" borderId="32" xfId="5" applyNumberFormat="1" applyFont="1" applyBorder="1" applyAlignment="1">
      <alignment horizontal="center"/>
    </xf>
    <xf numFmtId="2" fontId="14" fillId="0" borderId="32" xfId="5" applyNumberFormat="1" applyFont="1" applyBorder="1" applyAlignment="1">
      <alignment horizontal="center"/>
    </xf>
    <xf numFmtId="164" fontId="14" fillId="0" borderId="32" xfId="5" applyNumberFormat="1" applyFont="1" applyBorder="1" applyAlignment="1">
      <alignment horizontal="center"/>
    </xf>
    <xf numFmtId="164" fontId="35" fillId="0" borderId="32" xfId="5" applyNumberFormat="1" applyFont="1" applyBorder="1" applyAlignment="1">
      <alignment horizontal="center"/>
    </xf>
    <xf numFmtId="0" fontId="14" fillId="0" borderId="32" xfId="1" applyFont="1" applyBorder="1" applyAlignment="1"/>
    <xf numFmtId="0" fontId="35" fillId="0" borderId="32" xfId="1" applyFont="1" applyBorder="1" applyAlignment="1">
      <alignment horizontal="center"/>
    </xf>
    <xf numFmtId="0" fontId="36" fillId="0" borderId="0" xfId="5" applyFont="1"/>
    <xf numFmtId="0" fontId="14" fillId="0" borderId="19" xfId="1" applyFont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4" fillId="0" borderId="36" xfId="0" applyFont="1" applyFill="1" applyBorder="1" applyAlignment="1"/>
    <xf numFmtId="0" fontId="33" fillId="0" borderId="37" xfId="0" applyFont="1" applyFill="1" applyBorder="1" applyAlignment="1"/>
    <xf numFmtId="14" fontId="34" fillId="0" borderId="30" xfId="0" quotePrefix="1" applyNumberFormat="1" applyFont="1" applyFill="1" applyBorder="1" applyAlignment="1">
      <alignment horizontal="center" vertical="center"/>
    </xf>
    <xf numFmtId="2" fontId="35" fillId="0" borderId="19" xfId="5" applyNumberFormat="1" applyFont="1" applyBorder="1" applyAlignment="1">
      <alignment horizontal="center"/>
    </xf>
    <xf numFmtId="2" fontId="14" fillId="0" borderId="19" xfId="5" applyNumberFormat="1" applyFont="1" applyBorder="1" applyAlignment="1">
      <alignment horizontal="center"/>
    </xf>
    <xf numFmtId="164" fontId="14" fillId="0" borderId="19" xfId="5" applyNumberFormat="1" applyFont="1" applyBorder="1" applyAlignment="1">
      <alignment horizontal="center"/>
    </xf>
    <xf numFmtId="164" fontId="35" fillId="0" borderId="19" xfId="5" applyNumberFormat="1" applyFont="1" applyBorder="1" applyAlignment="1">
      <alignment horizontal="center"/>
    </xf>
    <xf numFmtId="0" fontId="14" fillId="0" borderId="19" xfId="1" applyFont="1" applyBorder="1" applyAlignment="1"/>
    <xf numFmtId="0" fontId="35" fillId="0" borderId="19" xfId="1" applyFont="1" applyBorder="1" applyAlignment="1">
      <alignment horizontal="center"/>
    </xf>
    <xf numFmtId="0" fontId="9" fillId="3" borderId="18" xfId="2" applyFont="1" applyFill="1" applyBorder="1" applyAlignment="1">
      <alignment horizontal="center"/>
    </xf>
    <xf numFmtId="2" fontId="9" fillId="0" borderId="18" xfId="2" applyNumberFormat="1" applyFont="1" applyBorder="1" applyAlignment="1">
      <alignment horizontal="center"/>
    </xf>
    <xf numFmtId="2" fontId="10" fillId="0" borderId="18" xfId="2" applyNumberFormat="1" applyFont="1" applyBorder="1" applyAlignment="1">
      <alignment horizontal="center"/>
    </xf>
    <xf numFmtId="164" fontId="10" fillId="0" borderId="18" xfId="2" applyNumberFormat="1" applyFont="1" applyBorder="1" applyAlignment="1">
      <alignment horizontal="center"/>
    </xf>
    <xf numFmtId="164" fontId="9" fillId="0" borderId="18" xfId="2" applyNumberFormat="1" applyFont="1" applyBorder="1" applyAlignment="1">
      <alignment horizontal="center"/>
    </xf>
    <xf numFmtId="0" fontId="9" fillId="3" borderId="15" xfId="2" applyFont="1" applyFill="1" applyBorder="1" applyAlignment="1">
      <alignment horizontal="center"/>
    </xf>
    <xf numFmtId="2" fontId="9" fillId="0" borderId="15" xfId="2" applyNumberFormat="1" applyFont="1" applyBorder="1" applyAlignment="1">
      <alignment horizontal="center"/>
    </xf>
    <xf numFmtId="2" fontId="10" fillId="0" borderId="15" xfId="2" applyNumberFormat="1" applyFont="1" applyBorder="1" applyAlignment="1">
      <alignment horizontal="center"/>
    </xf>
    <xf numFmtId="164" fontId="10" fillId="0" borderId="15" xfId="2" applyNumberFormat="1" applyFont="1" applyBorder="1" applyAlignment="1">
      <alignment horizontal="center"/>
    </xf>
    <xf numFmtId="164" fontId="9" fillId="0" borderId="15" xfId="2" applyNumberFormat="1" applyFont="1" applyBorder="1" applyAlignment="1">
      <alignment horizontal="center"/>
    </xf>
    <xf numFmtId="2" fontId="9" fillId="0" borderId="19" xfId="2" applyNumberFormat="1" applyFont="1" applyBorder="1" applyAlignment="1">
      <alignment horizontal="center"/>
    </xf>
    <xf numFmtId="2" fontId="10" fillId="0" borderId="19" xfId="2" applyNumberFormat="1" applyFont="1" applyBorder="1" applyAlignment="1">
      <alignment horizontal="center"/>
    </xf>
    <xf numFmtId="164" fontId="10" fillId="0" borderId="19" xfId="2" applyNumberFormat="1" applyFont="1" applyBorder="1" applyAlignment="1">
      <alignment horizontal="center"/>
    </xf>
    <xf numFmtId="164" fontId="9" fillId="0" borderId="19" xfId="2" applyNumberFormat="1" applyFont="1" applyBorder="1" applyAlignment="1">
      <alignment horizontal="center"/>
    </xf>
    <xf numFmtId="0" fontId="22" fillId="0" borderId="0" xfId="2" applyFont="1" applyAlignment="1"/>
    <xf numFmtId="0" fontId="37" fillId="5" borderId="19" xfId="0" applyNumberFormat="1" applyFont="1" applyFill="1" applyBorder="1" applyAlignment="1">
      <alignment horizontal="center" wrapText="1"/>
    </xf>
    <xf numFmtId="2" fontId="22" fillId="0" borderId="0" xfId="2" applyNumberFormat="1" applyFont="1" applyAlignment="1"/>
    <xf numFmtId="0" fontId="9" fillId="5" borderId="18" xfId="0" applyNumberFormat="1" applyFont="1" applyFill="1" applyBorder="1" applyAlignment="1">
      <alignment horizontal="center" wrapText="1"/>
    </xf>
    <xf numFmtId="0" fontId="9" fillId="5" borderId="19" xfId="0" applyNumberFormat="1" applyFont="1" applyFill="1" applyBorder="1" applyAlignment="1">
      <alignment horizontal="center" wrapText="1"/>
    </xf>
    <xf numFmtId="0" fontId="9" fillId="3" borderId="18" xfId="5" applyFont="1" applyFill="1" applyBorder="1" applyAlignment="1">
      <alignment horizontal="center"/>
    </xf>
    <xf numFmtId="0" fontId="10" fillId="0" borderId="21" xfId="5" applyFont="1" applyBorder="1" applyAlignment="1">
      <alignment horizontal="center"/>
    </xf>
    <xf numFmtId="0" fontId="10" fillId="0" borderId="22" xfId="5" applyFont="1" applyBorder="1" applyAlignment="1">
      <alignment horizontal="center"/>
    </xf>
    <xf numFmtId="0" fontId="9" fillId="3" borderId="19" xfId="5" applyFont="1" applyFill="1" applyBorder="1" applyAlignment="1">
      <alignment horizontal="center"/>
    </xf>
    <xf numFmtId="0" fontId="8" fillId="0" borderId="39" xfId="3" applyFont="1" applyBorder="1" applyAlignment="1">
      <alignment vertical="center"/>
    </xf>
    <xf numFmtId="0" fontId="1" fillId="0" borderId="39" xfId="1" applyFont="1" applyBorder="1"/>
    <xf numFmtId="0" fontId="8" fillId="3" borderId="39" xfId="1" applyFont="1" applyFill="1" applyBorder="1" applyAlignment="1"/>
    <xf numFmtId="165" fontId="1" fillId="0" borderId="39" xfId="1" applyNumberFormat="1" applyFont="1" applyBorder="1" applyAlignment="1">
      <alignment horizontal="center"/>
    </xf>
    <xf numFmtId="0" fontId="1" fillId="0" borderId="39" xfId="1" applyFont="1" applyBorder="1" applyAlignment="1">
      <alignment horizontal="left"/>
    </xf>
    <xf numFmtId="0" fontId="1" fillId="0" borderId="39" xfId="1" applyFont="1" applyBorder="1" applyAlignment="1">
      <alignment horizontal="center"/>
    </xf>
    <xf numFmtId="0" fontId="8" fillId="0" borderId="39" xfId="1" applyFont="1" applyBorder="1"/>
    <xf numFmtId="0" fontId="8" fillId="0" borderId="39" xfId="1" applyFont="1" applyBorder="1" applyAlignment="1">
      <alignment horizontal="center"/>
    </xf>
    <xf numFmtId="0" fontId="9" fillId="3" borderId="5" xfId="5" applyFont="1" applyFill="1" applyBorder="1" applyAlignment="1">
      <alignment horizontal="center"/>
    </xf>
    <xf numFmtId="0" fontId="10" fillId="0" borderId="24" xfId="5" applyFont="1" applyBorder="1" applyAlignment="1">
      <alignment horizontal="left"/>
    </xf>
    <xf numFmtId="0" fontId="9" fillId="0" borderId="25" xfId="5" applyFont="1" applyBorder="1" applyAlignment="1">
      <alignment horizontal="left"/>
    </xf>
    <xf numFmtId="0" fontId="38" fillId="0" borderId="15" xfId="7" applyNumberFormat="1" applyFont="1" applyFill="1" applyBorder="1" applyAlignment="1">
      <alignment horizontal="center" wrapText="1"/>
    </xf>
    <xf numFmtId="0" fontId="10" fillId="0" borderId="0" xfId="5" applyFont="1" applyAlignment="1"/>
    <xf numFmtId="0" fontId="38" fillId="0" borderId="19" xfId="7" applyNumberFormat="1" applyFont="1" applyFill="1" applyBorder="1" applyAlignment="1">
      <alignment horizontal="center" wrapText="1"/>
    </xf>
    <xf numFmtId="0" fontId="9" fillId="0" borderId="15" xfId="4" quotePrefix="1" applyFont="1" applyFill="1" applyBorder="1" applyAlignment="1">
      <alignment horizontal="center"/>
    </xf>
    <xf numFmtId="0" fontId="9" fillId="0" borderId="19" xfId="4" quotePrefix="1" applyFont="1" applyFill="1" applyBorder="1" applyAlignment="1">
      <alignment horizontal="center"/>
    </xf>
    <xf numFmtId="0" fontId="39" fillId="0" borderId="18" xfId="2" applyFont="1" applyBorder="1" applyAlignment="1">
      <alignment horizontal="center"/>
    </xf>
    <xf numFmtId="14" fontId="14" fillId="0" borderId="20" xfId="2" applyNumberFormat="1" applyFont="1" applyBorder="1" applyAlignment="1">
      <alignment horizontal="left"/>
    </xf>
    <xf numFmtId="2" fontId="35" fillId="0" borderId="18" xfId="2" applyNumberFormat="1" applyFont="1" applyBorder="1" applyAlignment="1">
      <alignment horizontal="center"/>
    </xf>
    <xf numFmtId="164" fontId="14" fillId="0" borderId="18" xfId="2" applyNumberFormat="1" applyFont="1" applyBorder="1" applyAlignment="1">
      <alignment horizontal="center"/>
    </xf>
    <xf numFmtId="164" fontId="35" fillId="0" borderId="18" xfId="2" applyNumberFormat="1" applyFont="1" applyBorder="1" applyAlignment="1">
      <alignment horizontal="center"/>
    </xf>
    <xf numFmtId="0" fontId="14" fillId="0" borderId="18" xfId="1" applyFont="1" applyBorder="1" applyAlignment="1"/>
    <xf numFmtId="0" fontId="35" fillId="0" borderId="18" xfId="1" applyFont="1" applyBorder="1" applyAlignment="1">
      <alignment horizontal="center"/>
    </xf>
    <xf numFmtId="0" fontId="39" fillId="0" borderId="15" xfId="2" applyFont="1" applyBorder="1" applyAlignment="1">
      <alignment horizontal="center"/>
    </xf>
    <xf numFmtId="14" fontId="14" fillId="0" borderId="21" xfId="2" applyNumberFormat="1" applyFont="1" applyBorder="1" applyAlignment="1">
      <alignment horizontal="left"/>
    </xf>
    <xf numFmtId="2" fontId="35" fillId="0" borderId="15" xfId="2" applyNumberFormat="1" applyFont="1" applyBorder="1" applyAlignment="1">
      <alignment horizontal="center"/>
    </xf>
    <xf numFmtId="164" fontId="14" fillId="0" borderId="15" xfId="2" applyNumberFormat="1" applyFont="1" applyBorder="1" applyAlignment="1">
      <alignment horizontal="center"/>
    </xf>
    <xf numFmtId="164" fontId="35" fillId="0" borderId="15" xfId="2" applyNumberFormat="1" applyFont="1" applyBorder="1" applyAlignment="1">
      <alignment horizontal="center"/>
    </xf>
    <xf numFmtId="0" fontId="14" fillId="0" borderId="15" xfId="1" applyFont="1" applyBorder="1" applyAlignment="1"/>
    <xf numFmtId="0" fontId="35" fillId="0" borderId="15" xfId="1" applyFont="1" applyBorder="1" applyAlignment="1">
      <alignment horizontal="center"/>
    </xf>
    <xf numFmtId="0" fontId="39" fillId="0" borderId="19" xfId="2" applyFont="1" applyBorder="1" applyAlignment="1">
      <alignment horizontal="center"/>
    </xf>
    <xf numFmtId="14" fontId="14" fillId="0" borderId="22" xfId="2" applyNumberFormat="1" applyFont="1" applyBorder="1" applyAlignment="1">
      <alignment horizontal="left"/>
    </xf>
    <xf numFmtId="2" fontId="35" fillId="0" borderId="19" xfId="2" applyNumberFormat="1" applyFont="1" applyBorder="1" applyAlignment="1">
      <alignment horizontal="center"/>
    </xf>
    <xf numFmtId="164" fontId="14" fillId="0" borderId="19" xfId="2" applyNumberFormat="1" applyFont="1" applyBorder="1" applyAlignment="1">
      <alignment horizontal="center"/>
    </xf>
    <xf numFmtId="164" fontId="35" fillId="0" borderId="19" xfId="2" applyNumberFormat="1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0" fillId="0" borderId="1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35" fillId="0" borderId="18" xfId="0" applyNumberFormat="1" applyFont="1" applyFill="1" applyBorder="1" applyAlignment="1">
      <alignment horizontal="center" wrapText="1"/>
    </xf>
    <xf numFmtId="0" fontId="14" fillId="0" borderId="0" xfId="2" applyFont="1" applyAlignment="1"/>
    <xf numFmtId="0" fontId="40" fillId="5" borderId="15" xfId="0" applyNumberFormat="1" applyFont="1" applyFill="1" applyBorder="1" applyAlignment="1">
      <alignment horizontal="center" wrapText="1"/>
    </xf>
    <xf numFmtId="0" fontId="41" fillId="5" borderId="15" xfId="0" applyNumberFormat="1" applyFont="1" applyFill="1" applyBorder="1" applyAlignment="1">
      <alignment horizontal="center" wrapText="1"/>
    </xf>
    <xf numFmtId="0" fontId="41" fillId="5" borderId="19" xfId="0" applyNumberFormat="1" applyFont="1" applyFill="1" applyBorder="1" applyAlignment="1">
      <alignment horizontal="center" wrapText="1"/>
    </xf>
    <xf numFmtId="0" fontId="37" fillId="5" borderId="18" xfId="0" applyNumberFormat="1" applyFont="1" applyFill="1" applyBorder="1" applyAlignment="1">
      <alignment horizontal="center" wrapText="1"/>
    </xf>
    <xf numFmtId="0" fontId="10" fillId="0" borderId="0" xfId="2" applyFont="1" applyAlignment="1"/>
    <xf numFmtId="0" fontId="37" fillId="5" borderId="15" xfId="0" applyNumberFormat="1" applyFont="1" applyFill="1" applyBorder="1" applyAlignment="1">
      <alignment horizontal="center" wrapText="1"/>
    </xf>
    <xf numFmtId="0" fontId="38" fillId="0" borderId="19" xfId="3" applyFont="1" applyBorder="1" applyAlignment="1">
      <alignment horizontal="center"/>
    </xf>
    <xf numFmtId="0" fontId="14" fillId="0" borderId="26" xfId="2" applyFont="1" applyBorder="1" applyAlignment="1">
      <alignment horizontal="left"/>
    </xf>
    <xf numFmtId="0" fontId="14" fillId="0" borderId="27" xfId="2" applyFont="1" applyBorder="1" applyAlignment="1">
      <alignment horizontal="left"/>
    </xf>
    <xf numFmtId="0" fontId="14" fillId="0" borderId="28" xfId="2" applyFont="1" applyBorder="1" applyAlignment="1">
      <alignment horizontal="left"/>
    </xf>
    <xf numFmtId="0" fontId="10" fillId="0" borderId="26" xfId="2" applyFont="1" applyBorder="1" applyAlignment="1">
      <alignment horizontal="left"/>
    </xf>
    <xf numFmtId="0" fontId="10" fillId="0" borderId="27" xfId="2" applyFont="1" applyBorder="1" applyAlignment="1">
      <alignment horizontal="left"/>
    </xf>
    <xf numFmtId="0" fontId="10" fillId="0" borderId="28" xfId="2" applyFont="1" applyBorder="1" applyAlignment="1">
      <alignment horizontal="left"/>
    </xf>
    <xf numFmtId="0" fontId="1" fillId="0" borderId="0" xfId="8" applyFont="1"/>
    <xf numFmtId="0" fontId="15" fillId="0" borderId="0" xfId="13"/>
    <xf numFmtId="0" fontId="23" fillId="0" borderId="0" xfId="8" applyFont="1" applyAlignment="1">
      <alignment vertical="center"/>
    </xf>
    <xf numFmtId="0" fontId="1" fillId="0" borderId="0" xfId="8" applyFont="1" applyAlignment="1">
      <alignment vertical="center"/>
    </xf>
    <xf numFmtId="0" fontId="24" fillId="0" borderId="0" xfId="8" applyFont="1" applyAlignment="1">
      <alignment horizontal="center" vertical="center"/>
    </xf>
    <xf numFmtId="0" fontId="25" fillId="6" borderId="2" xfId="8" applyFont="1" applyFill="1" applyBorder="1" applyAlignment="1">
      <alignment horizontal="center" vertical="center" textRotation="90" wrapText="1"/>
    </xf>
    <xf numFmtId="0" fontId="25" fillId="0" borderId="2" xfId="8" applyFont="1" applyBorder="1" applyAlignment="1">
      <alignment horizontal="center" vertical="center" wrapText="1"/>
    </xf>
    <xf numFmtId="0" fontId="43" fillId="0" borderId="15" xfId="8" applyFont="1" applyFill="1" applyBorder="1" applyAlignment="1">
      <alignment horizontal="center" vertical="center"/>
    </xf>
    <xf numFmtId="0" fontId="25" fillId="0" borderId="15" xfId="11" quotePrefix="1" applyFont="1" applyFill="1" applyBorder="1" applyAlignment="1">
      <alignment horizontal="center" vertical="center"/>
    </xf>
    <xf numFmtId="0" fontId="43" fillId="0" borderId="21" xfId="10" applyFont="1" applyFill="1" applyBorder="1" applyAlignment="1">
      <alignment vertical="center"/>
    </xf>
    <xf numFmtId="0" fontId="25" fillId="0" borderId="27" xfId="10" applyFont="1" applyFill="1" applyBorder="1" applyAlignment="1">
      <alignment horizontal="left" vertical="center"/>
    </xf>
    <xf numFmtId="14" fontId="43" fillId="0" borderId="15" xfId="11" applyNumberFormat="1" applyFont="1" applyBorder="1" applyAlignment="1">
      <alignment horizontal="center" vertical="center"/>
    </xf>
    <xf numFmtId="0" fontId="43" fillId="0" borderId="15" xfId="12" applyNumberFormat="1" applyFont="1" applyBorder="1" applyAlignment="1">
      <alignment horizontal="center" vertical="center"/>
    </xf>
    <xf numFmtId="2" fontId="2" fillId="0" borderId="15" xfId="8" applyNumberFormat="1" applyFont="1" applyBorder="1" applyAlignment="1">
      <alignment horizontal="center" vertical="center"/>
    </xf>
    <xf numFmtId="164" fontId="23" fillId="0" borderId="15" xfId="8" applyNumberFormat="1" applyFont="1" applyBorder="1" applyAlignment="1">
      <alignment horizontal="center" vertical="center"/>
    </xf>
    <xf numFmtId="0" fontId="43" fillId="0" borderId="15" xfId="8" applyNumberFormat="1" applyFont="1" applyBorder="1" applyAlignment="1">
      <alignment horizontal="center" vertical="center"/>
    </xf>
    <xf numFmtId="0" fontId="44" fillId="6" borderId="15" xfId="8" applyFont="1" applyFill="1" applyBorder="1" applyAlignment="1">
      <alignment horizontal="left" vertical="center"/>
    </xf>
    <xf numFmtId="0" fontId="25" fillId="0" borderId="15" xfId="8" applyFont="1" applyBorder="1" applyAlignment="1">
      <alignment horizontal="center" vertical="center"/>
    </xf>
    <xf numFmtId="0" fontId="43" fillId="0" borderId="0" xfId="8" applyFont="1" applyBorder="1" applyAlignment="1">
      <alignment vertical="center"/>
    </xf>
    <xf numFmtId="0" fontId="1" fillId="0" borderId="0" xfId="8" applyFont="1" applyFill="1" applyAlignment="1">
      <alignment vertical="center"/>
    </xf>
    <xf numFmtId="0" fontId="9" fillId="0" borderId="24" xfId="8" applyFont="1" applyFill="1" applyBorder="1" applyAlignment="1">
      <alignment vertical="center"/>
    </xf>
    <xf numFmtId="0" fontId="8" fillId="0" borderId="40" xfId="8" applyFont="1" applyFill="1" applyBorder="1" applyAlignment="1">
      <alignment vertical="center"/>
    </xf>
    <xf numFmtId="0" fontId="8" fillId="0" borderId="25" xfId="8" applyFont="1" applyFill="1" applyBorder="1" applyAlignment="1">
      <alignment vertical="center"/>
    </xf>
    <xf numFmtId="0" fontId="43" fillId="0" borderId="38" xfId="8" applyFont="1" applyFill="1" applyBorder="1" applyAlignment="1">
      <alignment horizontal="center"/>
    </xf>
    <xf numFmtId="0" fontId="25" fillId="0" borderId="38" xfId="11" quotePrefix="1" applyFont="1" applyFill="1" applyBorder="1" applyAlignment="1">
      <alignment horizontal="center"/>
    </xf>
    <xf numFmtId="0" fontId="43" fillId="0" borderId="38" xfId="10" applyFont="1" applyFill="1" applyBorder="1"/>
    <xf numFmtId="0" fontId="25" fillId="0" borderId="38" xfId="10" applyFont="1" applyFill="1" applyBorder="1" applyAlignment="1">
      <alignment horizontal="left"/>
    </xf>
    <xf numFmtId="14" fontId="43" fillId="0" borderId="38" xfId="11" applyNumberFormat="1" applyFont="1" applyBorder="1" applyAlignment="1">
      <alignment horizontal="center"/>
    </xf>
    <xf numFmtId="14" fontId="43" fillId="0" borderId="38" xfId="12" applyNumberFormat="1" applyFont="1" applyBorder="1" applyAlignment="1">
      <alignment horizontal="center"/>
    </xf>
    <xf numFmtId="2" fontId="25" fillId="0" borderId="38" xfId="8" applyNumberFormat="1" applyFont="1" applyBorder="1" applyAlignment="1">
      <alignment horizontal="center"/>
    </xf>
    <xf numFmtId="164" fontId="25" fillId="0" borderId="38" xfId="8" applyNumberFormat="1" applyFont="1" applyBorder="1" applyAlignment="1">
      <alignment horizontal="center"/>
    </xf>
    <xf numFmtId="0" fontId="44" fillId="6" borderId="38" xfId="8" applyFont="1" applyFill="1" applyBorder="1" applyAlignment="1">
      <alignment horizontal="left"/>
    </xf>
    <xf numFmtId="0" fontId="25" fillId="0" borderId="38" xfId="8" applyFont="1" applyBorder="1" applyAlignment="1">
      <alignment horizontal="center"/>
    </xf>
    <xf numFmtId="0" fontId="43" fillId="0" borderId="0" xfId="8" applyFont="1"/>
    <xf numFmtId="0" fontId="43" fillId="0" borderId="0" xfId="8" applyFont="1" applyBorder="1"/>
    <xf numFmtId="14" fontId="25" fillId="0" borderId="0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4" fillId="0" borderId="0" xfId="8" applyFont="1" applyBorder="1" applyAlignment="1">
      <alignment horizontal="center" vertical="center"/>
    </xf>
    <xf numFmtId="0" fontId="44" fillId="0" borderId="0" xfId="8" applyFont="1" applyBorder="1" applyAlignment="1">
      <alignment vertical="center"/>
    </xf>
    <xf numFmtId="0" fontId="46" fillId="0" borderId="0" xfId="14" applyFont="1" applyBorder="1" applyAlignment="1">
      <alignment horizontal="center" vertical="center"/>
    </xf>
    <xf numFmtId="0" fontId="10" fillId="0" borderId="0" xfId="8" applyFont="1" applyBorder="1"/>
    <xf numFmtId="0" fontId="9" fillId="0" borderId="0" xfId="8" applyFont="1" applyBorder="1" applyAlignment="1">
      <alignment horizontal="center" vertical="center"/>
    </xf>
    <xf numFmtId="14" fontId="9" fillId="0" borderId="0" xfId="8" applyNumberFormat="1" applyFont="1" applyBorder="1" applyAlignment="1">
      <alignment horizontal="center" vertical="center"/>
    </xf>
    <xf numFmtId="0" fontId="47" fillId="0" borderId="0" xfId="8" applyFont="1" applyBorder="1" applyAlignment="1">
      <alignment horizontal="center" vertical="center"/>
    </xf>
    <xf numFmtId="10" fontId="9" fillId="0" borderId="0" xfId="8" applyNumberFormat="1" applyFont="1" applyBorder="1" applyAlignment="1">
      <alignment horizontal="center" vertical="center"/>
    </xf>
    <xf numFmtId="10" fontId="10" fillId="0" borderId="0" xfId="8" applyNumberFormat="1" applyFont="1" applyBorder="1" applyAlignment="1">
      <alignment horizontal="center" vertical="center"/>
    </xf>
    <xf numFmtId="0" fontId="10" fillId="0" borderId="0" xfId="8" applyFont="1"/>
    <xf numFmtId="0" fontId="9" fillId="0" borderId="0" xfId="8" applyFont="1" applyAlignment="1">
      <alignment horizontal="center" vertical="center"/>
    </xf>
    <xf numFmtId="0" fontId="47" fillId="0" borderId="0" xfId="8" applyFont="1" applyAlignment="1">
      <alignment horizontal="center" vertical="center"/>
    </xf>
    <xf numFmtId="10" fontId="10" fillId="0" borderId="0" xfId="8" applyNumberFormat="1" applyFont="1" applyAlignment="1">
      <alignment horizontal="center" vertical="center"/>
    </xf>
    <xf numFmtId="0" fontId="10" fillId="0" borderId="0" xfId="8" applyFont="1" applyAlignment="1">
      <alignment vertical="center"/>
    </xf>
    <xf numFmtId="0" fontId="28" fillId="0" borderId="0" xfId="8" applyFont="1" applyAlignment="1">
      <alignment vertical="center"/>
    </xf>
    <xf numFmtId="0" fontId="10" fillId="0" borderId="15" xfId="8" applyFont="1" applyFill="1" applyBorder="1" applyAlignment="1">
      <alignment horizontal="center" vertical="center"/>
    </xf>
    <xf numFmtId="0" fontId="10" fillId="0" borderId="15" xfId="12" applyNumberFormat="1" applyFont="1" applyBorder="1" applyAlignment="1">
      <alignment horizontal="center" vertical="center"/>
    </xf>
    <xf numFmtId="2" fontId="9" fillId="0" borderId="15" xfId="8" applyNumberFormat="1" applyFont="1" applyBorder="1" applyAlignment="1">
      <alignment horizontal="center" vertical="center"/>
    </xf>
    <xf numFmtId="164" fontId="10" fillId="0" borderId="15" xfId="8" applyNumberFormat="1" applyFont="1" applyBorder="1" applyAlignment="1">
      <alignment horizontal="center" vertical="center"/>
    </xf>
    <xf numFmtId="0" fontId="10" fillId="0" borderId="15" xfId="8" applyNumberFormat="1" applyFont="1" applyBorder="1" applyAlignment="1">
      <alignment horizontal="center" vertical="center"/>
    </xf>
    <xf numFmtId="0" fontId="28" fillId="6" borderId="15" xfId="8" applyFont="1" applyFill="1" applyBorder="1" applyAlignment="1">
      <alignment horizontal="left" vertical="center"/>
    </xf>
    <xf numFmtId="0" fontId="9" fillId="0" borderId="15" xfId="8" applyFont="1" applyBorder="1" applyAlignment="1">
      <alignment horizontal="center" vertical="center"/>
    </xf>
    <xf numFmtId="0" fontId="10" fillId="0" borderId="0" xfId="8" applyFont="1" applyBorder="1" applyAlignment="1">
      <alignment vertical="center"/>
    </xf>
    <xf numFmtId="0" fontId="48" fillId="0" borderId="0" xfId="13" applyFont="1"/>
    <xf numFmtId="0" fontId="49" fillId="0" borderId="0" xfId="13" applyFont="1"/>
    <xf numFmtId="0" fontId="2" fillId="0" borderId="0" xfId="1" applyFont="1" applyAlignment="1">
      <alignment horizontal="center"/>
    </xf>
    <xf numFmtId="0" fontId="1" fillId="0" borderId="5" xfId="1" applyFont="1" applyBorder="1" applyAlignment="1">
      <alignment horizontal="center"/>
    </xf>
    <xf numFmtId="0" fontId="8" fillId="3" borderId="5" xfId="2" applyFont="1" applyFill="1" applyBorder="1" applyAlignment="1">
      <alignment horizontal="center"/>
    </xf>
    <xf numFmtId="0" fontId="10" fillId="0" borderId="24" xfId="2" applyFont="1" applyBorder="1" applyAlignment="1">
      <alignment horizontal="left"/>
    </xf>
    <xf numFmtId="0" fontId="9" fillId="0" borderId="25" xfId="2" applyFont="1" applyBorder="1" applyAlignment="1">
      <alignment horizontal="left"/>
    </xf>
    <xf numFmtId="14" fontId="10" fillId="0" borderId="5" xfId="2" applyNumberFormat="1" applyFont="1" applyBorder="1" applyAlignment="1">
      <alignment horizontal="left"/>
    </xf>
    <xf numFmtId="14" fontId="10" fillId="0" borderId="5" xfId="2" applyNumberFormat="1" applyFont="1" applyBorder="1" applyAlignment="1">
      <alignment horizontal="center"/>
    </xf>
    <xf numFmtId="2" fontId="8" fillId="0" borderId="5" xfId="2" applyNumberFormat="1" applyFont="1" applyBorder="1" applyAlignment="1">
      <alignment horizontal="center"/>
    </xf>
    <xf numFmtId="2" fontId="1" fillId="0" borderId="5" xfId="2" applyNumberFormat="1" applyFont="1" applyBorder="1" applyAlignment="1">
      <alignment horizontal="center"/>
    </xf>
    <xf numFmtId="164" fontId="1" fillId="0" borderId="5" xfId="2" applyNumberFormat="1" applyFont="1" applyBorder="1" applyAlignment="1">
      <alignment horizontal="center"/>
    </xf>
    <xf numFmtId="164" fontId="8" fillId="0" borderId="5" xfId="2" applyNumberFormat="1" applyFont="1" applyBorder="1" applyAlignment="1">
      <alignment horizontal="center"/>
    </xf>
    <xf numFmtId="0" fontId="1" fillId="0" borderId="5" xfId="1" applyFont="1" applyBorder="1" applyAlignment="1"/>
    <xf numFmtId="0" fontId="8" fillId="0" borderId="5" xfId="1" applyFont="1" applyBorder="1" applyAlignment="1">
      <alignment horizontal="center"/>
    </xf>
    <xf numFmtId="168" fontId="9" fillId="0" borderId="18" xfId="1" applyNumberFormat="1" applyFont="1" applyFill="1" applyBorder="1" applyAlignment="1">
      <alignment horizontal="center"/>
    </xf>
    <xf numFmtId="168" fontId="9" fillId="0" borderId="15" xfId="1" applyNumberFormat="1" applyFont="1" applyFill="1" applyBorder="1" applyAlignment="1">
      <alignment horizontal="center"/>
    </xf>
    <xf numFmtId="168" fontId="9" fillId="0" borderId="19" xfId="1" applyNumberFormat="1" applyFont="1" applyFill="1" applyBorder="1" applyAlignment="1">
      <alignment horizontal="center"/>
    </xf>
    <xf numFmtId="168" fontId="9" fillId="0" borderId="5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textRotation="90"/>
    </xf>
    <xf numFmtId="0" fontId="8" fillId="0" borderId="6" xfId="1" applyFont="1" applyBorder="1" applyAlignment="1">
      <alignment horizontal="center" textRotation="90"/>
    </xf>
    <xf numFmtId="0" fontId="8" fillId="0" borderId="9" xfId="1" applyFont="1" applyBorder="1" applyAlignment="1">
      <alignment horizontal="center" textRotation="90"/>
    </xf>
    <xf numFmtId="0" fontId="8" fillId="0" borderId="2" xfId="1" applyFont="1" applyBorder="1" applyAlignment="1">
      <alignment horizontal="center" vertical="center" textRotation="90"/>
    </xf>
    <xf numFmtId="0" fontId="8" fillId="0" borderId="6" xfId="1" applyFont="1" applyBorder="1" applyAlignment="1">
      <alignment horizontal="center" vertical="center" textRotation="90"/>
    </xf>
    <xf numFmtId="0" fontId="8" fillId="0" borderId="9" xfId="1" applyFont="1" applyBorder="1" applyAlignment="1">
      <alignment horizontal="center" vertical="center" textRotation="90"/>
    </xf>
    <xf numFmtId="0" fontId="8" fillId="0" borderId="5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textRotation="90" wrapText="1"/>
    </xf>
    <xf numFmtId="0" fontId="8" fillId="0" borderId="6" xfId="1" applyFont="1" applyBorder="1" applyAlignment="1">
      <alignment horizontal="center" vertical="center" textRotation="90" wrapText="1"/>
    </xf>
    <xf numFmtId="0" fontId="8" fillId="0" borderId="9" xfId="1" applyFont="1" applyBorder="1" applyAlignment="1">
      <alignment horizontal="center" vertical="center" textRotation="90" wrapText="1"/>
    </xf>
    <xf numFmtId="0" fontId="8" fillId="0" borderId="2" xfId="1" applyFont="1" applyBorder="1" applyAlignment="1">
      <alignment horizontal="center" textRotation="90" wrapText="1"/>
    </xf>
    <xf numFmtId="0" fontId="9" fillId="0" borderId="2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right" vertical="center" textRotation="90" wrapText="1"/>
    </xf>
    <xf numFmtId="0" fontId="9" fillId="0" borderId="9" xfId="1" applyFont="1" applyBorder="1" applyAlignment="1">
      <alignment horizontal="right" vertical="center" textRotation="90" wrapText="1"/>
    </xf>
    <xf numFmtId="0" fontId="8" fillId="0" borderId="5" xfId="1" applyFont="1" applyBorder="1" applyAlignment="1">
      <alignment horizontal="center" vertical="center" textRotation="90" wrapText="1"/>
    </xf>
    <xf numFmtId="0" fontId="9" fillId="0" borderId="2" xfId="1" applyFont="1" applyBorder="1" applyAlignment="1">
      <alignment horizontal="left" vertical="center" textRotation="90" wrapText="1"/>
    </xf>
    <xf numFmtId="0" fontId="9" fillId="0" borderId="9" xfId="1" applyFont="1" applyBorder="1" applyAlignment="1">
      <alignment horizontal="left" vertical="center" textRotation="90" wrapText="1"/>
    </xf>
    <xf numFmtId="0" fontId="9" fillId="0" borderId="2" xfId="1" applyFont="1" applyBorder="1" applyAlignment="1">
      <alignment horizontal="center" textRotation="90" wrapText="1"/>
    </xf>
    <xf numFmtId="0" fontId="9" fillId="0" borderId="9" xfId="1" applyFont="1" applyBorder="1" applyAlignment="1">
      <alignment horizontal="center" textRotation="90"/>
    </xf>
    <xf numFmtId="0" fontId="25" fillId="0" borderId="2" xfId="4" applyFont="1" applyBorder="1" applyAlignment="1">
      <alignment horizontal="center" vertical="center"/>
    </xf>
    <xf numFmtId="0" fontId="25" fillId="0" borderId="6" xfId="4" applyFont="1" applyBorder="1" applyAlignment="1">
      <alignment horizontal="center" vertical="center"/>
    </xf>
    <xf numFmtId="0" fontId="25" fillId="0" borderId="9" xfId="4" applyFont="1" applyBorder="1" applyAlignment="1">
      <alignment horizontal="center" vertical="center"/>
    </xf>
    <xf numFmtId="0" fontId="25" fillId="0" borderId="2" xfId="4" applyFont="1" applyBorder="1" applyAlignment="1">
      <alignment horizontal="center" vertical="center" wrapText="1"/>
    </xf>
    <xf numFmtId="0" fontId="25" fillId="0" borderId="6" xfId="4" applyFont="1" applyBorder="1" applyAlignment="1">
      <alignment horizontal="center" vertical="center" wrapText="1"/>
    </xf>
    <xf numFmtId="0" fontId="25" fillId="0" borderId="9" xfId="4" applyFont="1" applyBorder="1" applyAlignment="1">
      <alignment horizontal="center" vertical="center" wrapText="1"/>
    </xf>
    <xf numFmtId="0" fontId="25" fillId="0" borderId="3" xfId="4" applyFont="1" applyBorder="1" applyAlignment="1">
      <alignment vertical="center"/>
    </xf>
    <xf numFmtId="0" fontId="25" fillId="0" borderId="7" xfId="4" applyFont="1" applyBorder="1" applyAlignment="1">
      <alignment vertical="center"/>
    </xf>
    <xf numFmtId="0" fontId="25" fillId="0" borderId="10" xfId="4" applyFont="1" applyBorder="1" applyAlignment="1">
      <alignment vertical="center"/>
    </xf>
    <xf numFmtId="0" fontId="25" fillId="0" borderId="4" xfId="4" applyFont="1" applyBorder="1" applyAlignment="1">
      <alignment horizontal="left" vertical="center"/>
    </xf>
    <xf numFmtId="0" fontId="25" fillId="0" borderId="8" xfId="4" applyFont="1" applyBorder="1" applyAlignment="1">
      <alignment horizontal="left" vertical="center"/>
    </xf>
    <xf numFmtId="0" fontId="25" fillId="0" borderId="11" xfId="4" applyFont="1" applyBorder="1" applyAlignment="1">
      <alignment horizontal="left" vertical="center"/>
    </xf>
    <xf numFmtId="14" fontId="25" fillId="0" borderId="2" xfId="4" applyNumberFormat="1" applyFont="1" applyBorder="1" applyAlignment="1">
      <alignment horizontal="center" vertical="center" wrapText="1"/>
    </xf>
    <xf numFmtId="14" fontId="25" fillId="0" borderId="6" xfId="4" applyNumberFormat="1" applyFont="1" applyBorder="1" applyAlignment="1">
      <alignment horizontal="center" vertical="center" wrapText="1"/>
    </xf>
    <xf numFmtId="14" fontId="25" fillId="0" borderId="9" xfId="4" applyNumberFormat="1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25" fillId="0" borderId="3" xfId="4" applyFont="1" applyBorder="1" applyAlignment="1">
      <alignment horizontal="center" vertical="center"/>
    </xf>
    <xf numFmtId="0" fontId="25" fillId="0" borderId="38" xfId="4" applyFont="1" applyBorder="1" applyAlignment="1">
      <alignment horizontal="center" vertical="center"/>
    </xf>
    <xf numFmtId="0" fontId="25" fillId="0" borderId="4" xfId="4" applyFont="1" applyBorder="1" applyAlignment="1">
      <alignment horizontal="center" vertical="center"/>
    </xf>
    <xf numFmtId="0" fontId="25" fillId="6" borderId="3" xfId="4" applyFont="1" applyFill="1" applyBorder="1" applyAlignment="1">
      <alignment horizontal="center" vertical="center" wrapText="1"/>
    </xf>
    <xf numFmtId="0" fontId="25" fillId="6" borderId="4" xfId="4" applyFont="1" applyFill="1" applyBorder="1" applyAlignment="1">
      <alignment horizontal="center" vertical="center" wrapText="1"/>
    </xf>
    <xf numFmtId="0" fontId="25" fillId="6" borderId="2" xfId="4" applyFont="1" applyFill="1" applyBorder="1" applyAlignment="1">
      <alignment horizontal="center" vertical="center" wrapText="1"/>
    </xf>
    <xf numFmtId="0" fontId="25" fillId="6" borderId="9" xfId="4" applyFont="1" applyFill="1" applyBorder="1" applyAlignment="1">
      <alignment horizontal="center" vertical="center" wrapText="1"/>
    </xf>
    <xf numFmtId="0" fontId="25" fillId="0" borderId="2" xfId="8" applyFont="1" applyBorder="1" applyAlignment="1">
      <alignment horizontal="center" vertical="center"/>
    </xf>
    <xf numFmtId="0" fontId="25" fillId="0" borderId="6" xfId="8" applyFont="1" applyBorder="1" applyAlignment="1">
      <alignment horizontal="center" vertical="center"/>
    </xf>
    <xf numFmtId="0" fontId="25" fillId="0" borderId="2" xfId="8" applyFont="1" applyBorder="1" applyAlignment="1">
      <alignment horizontal="center" vertical="center" wrapText="1"/>
    </xf>
    <xf numFmtId="0" fontId="25" fillId="0" borderId="6" xfId="8" applyFont="1" applyBorder="1" applyAlignment="1">
      <alignment horizontal="center" vertical="center" wrapText="1"/>
    </xf>
    <xf numFmtId="0" fontId="25" fillId="0" borderId="3" xfId="8" applyFont="1" applyBorder="1" applyAlignment="1">
      <alignment horizontal="center" vertical="center"/>
    </xf>
    <xf numFmtId="0" fontId="25" fillId="0" borderId="4" xfId="8" applyFont="1" applyBorder="1" applyAlignment="1">
      <alignment horizontal="center" vertical="center"/>
    </xf>
    <xf numFmtId="0" fontId="25" fillId="0" borderId="7" xfId="8" applyFont="1" applyBorder="1" applyAlignment="1">
      <alignment horizontal="center" vertical="center"/>
    </xf>
    <xf numFmtId="0" fontId="25" fillId="0" borderId="8" xfId="8" applyFont="1" applyBorder="1" applyAlignment="1">
      <alignment horizontal="center" vertical="center"/>
    </xf>
    <xf numFmtId="14" fontId="25" fillId="0" borderId="2" xfId="8" applyNumberFormat="1" applyFont="1" applyBorder="1" applyAlignment="1">
      <alignment horizontal="center" vertical="center" wrapText="1"/>
    </xf>
    <xf numFmtId="14" fontId="25" fillId="0" borderId="6" xfId="8" applyNumberFormat="1" applyFont="1" applyBorder="1" applyAlignment="1">
      <alignment horizontal="center" vertical="center" wrapText="1"/>
    </xf>
    <xf numFmtId="0" fontId="9" fillId="0" borderId="0" xfId="8" applyFont="1" applyBorder="1" applyAlignment="1">
      <alignment horizontal="center" vertical="center"/>
    </xf>
    <xf numFmtId="0" fontId="2" fillId="0" borderId="0" xfId="8" applyFont="1" applyAlignment="1">
      <alignment horizontal="center" vertical="center"/>
    </xf>
    <xf numFmtId="0" fontId="42" fillId="0" borderId="0" xfId="8" applyFont="1" applyAlignment="1">
      <alignment horizontal="center" vertical="center"/>
    </xf>
    <xf numFmtId="0" fontId="25" fillId="6" borderId="2" xfId="8" applyFont="1" applyFill="1" applyBorder="1" applyAlignment="1">
      <alignment horizontal="center" vertical="center" wrapText="1"/>
    </xf>
    <xf numFmtId="0" fontId="25" fillId="6" borderId="6" xfId="8" applyFont="1" applyFill="1" applyBorder="1" applyAlignment="1">
      <alignment horizontal="center" vertical="center" wrapText="1"/>
    </xf>
    <xf numFmtId="0" fontId="25" fillId="0" borderId="24" xfId="8" applyFont="1" applyBorder="1" applyAlignment="1">
      <alignment horizontal="center" vertical="center" wrapText="1"/>
    </xf>
    <xf numFmtId="0" fontId="25" fillId="0" borderId="25" xfId="8" applyFont="1" applyBorder="1" applyAlignment="1">
      <alignment horizontal="center" vertical="center" wrapText="1"/>
    </xf>
    <xf numFmtId="0" fontId="25" fillId="6" borderId="5" xfId="8" applyFont="1" applyFill="1" applyBorder="1" applyAlignment="1">
      <alignment horizontal="center" vertical="center" wrapText="1"/>
    </xf>
  </cellXfs>
  <cellStyles count="15">
    <cellStyle name="Normal" xfId="0" builtinId="0"/>
    <cellStyle name="Normal 18" xfId="13"/>
    <cellStyle name="Normal 2" xfId="7"/>
    <cellStyle name="Normal 2 2" xfId="11"/>
    <cellStyle name="Normal 2 3" xfId="6"/>
    <cellStyle name="Normal 2 3 2" xfId="4"/>
    <cellStyle name="Normal 3" xfId="2"/>
    <cellStyle name="Normal 3 2" xfId="5"/>
    <cellStyle name="Normal 3 3" xfId="3"/>
    <cellStyle name="Normal 4 2" xfId="8"/>
    <cellStyle name="Normal 5 2" xfId="9"/>
    <cellStyle name="Normal_BANGDIEM" xfId="14"/>
    <cellStyle name="Normal_Book1" xfId="12"/>
    <cellStyle name="Normal_mau TN" xfId="1"/>
    <cellStyle name="Normal_Sheet1" xfId="10"/>
  </cellStyles>
  <dxfs count="6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guyenHong\Desktop\TN%20th&#225;ng%209\K19PSU-DLH-T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"/>
      <sheetName val="TN3"/>
      <sheetName val="TN01_04"/>
      <sheetName val="Code Mamon"/>
      <sheetName val="TN01_10"/>
      <sheetName val="Sheet"/>
    </sheetNames>
    <sheetDataSet>
      <sheetData sheetId="0" refreshError="1"/>
      <sheetData sheetId="1">
        <row r="10">
          <cell r="B10">
            <v>1921710909</v>
          </cell>
        </row>
      </sheetData>
      <sheetData sheetId="2" refreshError="1"/>
      <sheetData sheetId="3" refreshError="1"/>
      <sheetData sheetId="4">
        <row r="11">
          <cell r="A11">
            <v>1920718054</v>
          </cell>
          <cell r="B11" t="str">
            <v>Đoàn</v>
          </cell>
          <cell r="C11" t="str">
            <v>Ngọc Quỳnh</v>
          </cell>
          <cell r="D11" t="str">
            <v>Anh</v>
          </cell>
          <cell r="E11">
            <v>34735</v>
          </cell>
          <cell r="F11" t="str">
            <v>Nữ</v>
          </cell>
          <cell r="G11" t="str">
            <v>Đã Học Xong</v>
          </cell>
          <cell r="H11">
            <v>7.7</v>
          </cell>
          <cell r="I11">
            <v>8.1</v>
          </cell>
          <cell r="J11">
            <v>7.8</v>
          </cell>
          <cell r="K11">
            <v>7.8</v>
          </cell>
          <cell r="L11">
            <v>7.7</v>
          </cell>
          <cell r="M11">
            <v>5.6</v>
          </cell>
          <cell r="N11">
            <v>5.4</v>
          </cell>
          <cell r="O11">
            <v>8.1999999999999993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>
            <v>7.6</v>
          </cell>
          <cell r="V11">
            <v>8.3000000000000007</v>
          </cell>
          <cell r="W11">
            <v>4.4000000000000004</v>
          </cell>
          <cell r="X11">
            <v>7.7</v>
          </cell>
          <cell r="Y11">
            <v>8.1999999999999993</v>
          </cell>
          <cell r="Z11">
            <v>7.9</v>
          </cell>
          <cell r="AA11">
            <v>6.4</v>
          </cell>
          <cell r="AB11">
            <v>6.5</v>
          </cell>
          <cell r="AC11">
            <v>9</v>
          </cell>
          <cell r="AD11">
            <v>7.8</v>
          </cell>
          <cell r="AE11">
            <v>6.7</v>
          </cell>
          <cell r="AF11">
            <v>7.9</v>
          </cell>
          <cell r="AG11">
            <v>7.7</v>
          </cell>
          <cell r="AH11">
            <v>6.3</v>
          </cell>
          <cell r="AI11">
            <v>6.7</v>
          </cell>
          <cell r="AJ11">
            <v>6.9</v>
          </cell>
          <cell r="AK11">
            <v>8.5</v>
          </cell>
          <cell r="AL11">
            <v>6.8</v>
          </cell>
          <cell r="AM11">
            <v>6.1</v>
          </cell>
          <cell r="AN11">
            <v>6.6</v>
          </cell>
          <cell r="AO11">
            <v>7.4</v>
          </cell>
          <cell r="AP11">
            <v>7</v>
          </cell>
          <cell r="AQ11">
            <v>4.8</v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>
            <v>51</v>
          </cell>
          <cell r="AW11">
            <v>0</v>
          </cell>
          <cell r="AX11">
            <v>7.6</v>
          </cell>
          <cell r="AY11">
            <v>6.8</v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>
            <v>7.3</v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>
            <v>6.7</v>
          </cell>
          <cell r="BL11">
            <v>6.3</v>
          </cell>
          <cell r="BM11">
            <v>5</v>
          </cell>
          <cell r="BN11">
            <v>0</v>
          </cell>
          <cell r="BO11">
            <v>7.2</v>
          </cell>
          <cell r="BP11">
            <v>7.3</v>
          </cell>
          <cell r="BQ11">
            <v>7.8</v>
          </cell>
          <cell r="BR11">
            <v>9.1999999999999993</v>
          </cell>
          <cell r="BS11">
            <v>6.7</v>
          </cell>
          <cell r="BT11">
            <v>8.6</v>
          </cell>
          <cell r="BU11">
            <v>6.9</v>
          </cell>
          <cell r="BV11">
            <v>7.6</v>
          </cell>
          <cell r="BW11">
            <v>7.4</v>
          </cell>
          <cell r="BX11">
            <v>8.3000000000000007</v>
          </cell>
          <cell r="BY11">
            <v>6</v>
          </cell>
          <cell r="BZ11">
            <v>7.2</v>
          </cell>
          <cell r="CA11">
            <v>7.4</v>
          </cell>
          <cell r="CB11">
            <v>8.1</v>
          </cell>
          <cell r="CC11">
            <v>7.2</v>
          </cell>
          <cell r="CD11">
            <v>6</v>
          </cell>
          <cell r="CE11">
            <v>8.6999999999999993</v>
          </cell>
          <cell r="CF11">
            <v>6.3</v>
          </cell>
          <cell r="CG11" t="str">
            <v/>
          </cell>
          <cell r="CH11" t="str">
            <v/>
          </cell>
          <cell r="CI11">
            <v>7.5</v>
          </cell>
          <cell r="CJ11" t="str">
            <v/>
          </cell>
          <cell r="CK11">
            <v>7.5</v>
          </cell>
          <cell r="CL11">
            <v>8.4</v>
          </cell>
          <cell r="CM11">
            <v>8.1</v>
          </cell>
          <cell r="CN11">
            <v>57</v>
          </cell>
          <cell r="CO11">
            <v>0</v>
          </cell>
          <cell r="CP11">
            <v>6.4</v>
          </cell>
          <cell r="CQ11" t="str">
            <v/>
          </cell>
          <cell r="CR11">
            <v>7.2</v>
          </cell>
          <cell r="CS11">
            <v>6.8</v>
          </cell>
          <cell r="CT11">
            <v>7.7</v>
          </cell>
          <cell r="CU11">
            <v>8.3000000000000007</v>
          </cell>
          <cell r="CV11">
            <v>7.4</v>
          </cell>
          <cell r="CW11">
            <v>8.5</v>
          </cell>
          <cell r="CX11">
            <v>7.9</v>
          </cell>
          <cell r="CY11">
            <v>7.6</v>
          </cell>
          <cell r="CZ11">
            <v>8.3000000000000007</v>
          </cell>
          <cell r="DA11">
            <v>7.6</v>
          </cell>
          <cell r="DB11">
            <v>7.2</v>
          </cell>
          <cell r="DC11" t="str">
            <v/>
          </cell>
          <cell r="DD11">
            <v>7.9</v>
          </cell>
          <cell r="DE11">
            <v>32</v>
          </cell>
          <cell r="DF11">
            <v>0</v>
          </cell>
          <cell r="DG11">
            <v>140</v>
          </cell>
          <cell r="DH11">
            <v>0</v>
          </cell>
          <cell r="DI11">
            <v>0</v>
          </cell>
          <cell r="DJ11">
            <v>140</v>
          </cell>
          <cell r="DK11">
            <v>7.43</v>
          </cell>
          <cell r="DL11">
            <v>3.12</v>
          </cell>
          <cell r="DM11">
            <v>8.1</v>
          </cell>
          <cell r="DN11" t="str">
            <v/>
          </cell>
          <cell r="DO11" t="str">
            <v/>
          </cell>
          <cell r="DP11" t="str">
            <v/>
          </cell>
          <cell r="DQ11" t="str">
            <v/>
          </cell>
          <cell r="DR11" t="str">
            <v/>
          </cell>
          <cell r="DT11">
            <v>8.1</v>
          </cell>
          <cell r="DV11">
            <v>5</v>
          </cell>
          <cell r="DW11">
            <v>0</v>
          </cell>
          <cell r="DX11">
            <v>145</v>
          </cell>
          <cell r="DY11">
            <v>0</v>
          </cell>
          <cell r="DZ11">
            <v>7.45</v>
          </cell>
          <cell r="EA11">
            <v>3.14</v>
          </cell>
          <cell r="EB11">
            <v>150</v>
          </cell>
          <cell r="EC11">
            <v>0</v>
          </cell>
          <cell r="ED11">
            <v>136</v>
          </cell>
          <cell r="EE11">
            <v>150</v>
          </cell>
          <cell r="EF11">
            <v>7.45</v>
          </cell>
          <cell r="EG11">
            <v>3.14</v>
          </cell>
          <cell r="EH11" t="str">
            <v/>
          </cell>
          <cell r="EI11">
            <v>0</v>
          </cell>
          <cell r="EU11">
            <v>0</v>
          </cell>
          <cell r="EZ11">
            <v>0</v>
          </cell>
          <cell r="FE11">
            <v>0</v>
          </cell>
          <cell r="FJ11">
            <v>0</v>
          </cell>
          <cell r="FK11">
            <v>0</v>
          </cell>
        </row>
        <row r="12">
          <cell r="A12">
            <v>1920726087</v>
          </cell>
          <cell r="B12" t="str">
            <v>Nguyễn</v>
          </cell>
          <cell r="C12" t="str">
            <v>Thị Ngọc</v>
          </cell>
          <cell r="D12" t="str">
            <v>Ánh</v>
          </cell>
          <cell r="E12">
            <v>34727</v>
          </cell>
          <cell r="F12" t="str">
            <v>Nữ</v>
          </cell>
          <cell r="G12" t="str">
            <v>Đã Học Xong</v>
          </cell>
          <cell r="H12">
            <v>7.9</v>
          </cell>
          <cell r="I12">
            <v>7.6</v>
          </cell>
          <cell r="J12">
            <v>5.2</v>
          </cell>
          <cell r="K12">
            <v>6.9</v>
          </cell>
          <cell r="L12">
            <v>8</v>
          </cell>
          <cell r="M12">
            <v>5.7</v>
          </cell>
          <cell r="N12">
            <v>7.1</v>
          </cell>
          <cell r="O12" t="str">
            <v/>
          </cell>
          <cell r="P12">
            <v>8.4</v>
          </cell>
          <cell r="Q12" t="str">
            <v/>
          </cell>
          <cell r="R12" t="str">
            <v/>
          </cell>
          <cell r="S12">
            <v>6.9</v>
          </cell>
          <cell r="T12" t="str">
            <v/>
          </cell>
          <cell r="U12">
            <v>8</v>
          </cell>
          <cell r="V12" t="str">
            <v/>
          </cell>
          <cell r="W12">
            <v>9</v>
          </cell>
          <cell r="X12">
            <v>7.6</v>
          </cell>
          <cell r="Y12">
            <v>8</v>
          </cell>
          <cell r="Z12">
            <v>7.3</v>
          </cell>
          <cell r="AA12">
            <v>9</v>
          </cell>
          <cell r="AB12" t="str">
            <v>P (P/F)</v>
          </cell>
          <cell r="AC12">
            <v>6.8</v>
          </cell>
          <cell r="AD12">
            <v>6.5</v>
          </cell>
          <cell r="AE12">
            <v>7.1</v>
          </cell>
          <cell r="AF12">
            <v>5.9</v>
          </cell>
          <cell r="AG12">
            <v>6.7</v>
          </cell>
          <cell r="AH12">
            <v>5.8</v>
          </cell>
          <cell r="AI12">
            <v>5.8</v>
          </cell>
          <cell r="AJ12">
            <v>6.5</v>
          </cell>
          <cell r="AK12">
            <v>5.3</v>
          </cell>
          <cell r="AL12">
            <v>6.2</v>
          </cell>
          <cell r="AM12">
            <v>7.3</v>
          </cell>
          <cell r="AN12">
            <v>6.3</v>
          </cell>
          <cell r="AO12">
            <v>5.9</v>
          </cell>
          <cell r="AP12">
            <v>5.7</v>
          </cell>
          <cell r="AQ12">
            <v>7.4</v>
          </cell>
          <cell r="AR12" t="str">
            <v/>
          </cell>
          <cell r="AS12" t="str">
            <v/>
          </cell>
          <cell r="AT12" t="str">
            <v/>
          </cell>
          <cell r="AU12">
            <v>7.2</v>
          </cell>
          <cell r="AV12">
            <v>52</v>
          </cell>
          <cell r="AW12">
            <v>0</v>
          </cell>
          <cell r="AX12">
            <v>6.8</v>
          </cell>
          <cell r="AY12">
            <v>6.2</v>
          </cell>
          <cell r="AZ12" t="str">
            <v/>
          </cell>
          <cell r="BA12" t="str">
            <v/>
          </cell>
          <cell r="BB12">
            <v>7.5</v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>
            <v>8.6999999999999993</v>
          </cell>
          <cell r="BI12" t="str">
            <v/>
          </cell>
          <cell r="BJ12" t="str">
            <v/>
          </cell>
          <cell r="BK12" t="str">
            <v/>
          </cell>
          <cell r="BL12">
            <v>7.8</v>
          </cell>
          <cell r="BM12">
            <v>5</v>
          </cell>
          <cell r="BN12">
            <v>0</v>
          </cell>
          <cell r="BO12">
            <v>7.4</v>
          </cell>
          <cell r="BP12">
            <v>7.3</v>
          </cell>
          <cell r="BQ12">
            <v>4.7</v>
          </cell>
          <cell r="BR12">
            <v>6.4</v>
          </cell>
          <cell r="BS12">
            <v>6.6</v>
          </cell>
          <cell r="BT12">
            <v>8</v>
          </cell>
          <cell r="BU12">
            <v>7.9</v>
          </cell>
          <cell r="BV12">
            <v>8.1999999999999993</v>
          </cell>
          <cell r="BW12">
            <v>7.2</v>
          </cell>
          <cell r="BX12">
            <v>6.6</v>
          </cell>
          <cell r="BY12">
            <v>5.9</v>
          </cell>
          <cell r="BZ12">
            <v>7.9</v>
          </cell>
          <cell r="CA12">
            <v>8.1</v>
          </cell>
          <cell r="CB12">
            <v>9.1999999999999993</v>
          </cell>
          <cell r="CC12">
            <v>7</v>
          </cell>
          <cell r="CD12">
            <v>6.8</v>
          </cell>
          <cell r="CE12">
            <v>8.9</v>
          </cell>
          <cell r="CF12">
            <v>7.2</v>
          </cell>
          <cell r="CG12" t="str">
            <v/>
          </cell>
          <cell r="CH12" t="str">
            <v/>
          </cell>
          <cell r="CI12">
            <v>7.4</v>
          </cell>
          <cell r="CJ12" t="str">
            <v/>
          </cell>
          <cell r="CK12">
            <v>7.7</v>
          </cell>
          <cell r="CL12">
            <v>6.7</v>
          </cell>
          <cell r="CM12">
            <v>9.3000000000000007</v>
          </cell>
          <cell r="CN12">
            <v>57</v>
          </cell>
          <cell r="CO12">
            <v>0</v>
          </cell>
          <cell r="CP12">
            <v>7.2</v>
          </cell>
          <cell r="CQ12" t="str">
            <v/>
          </cell>
          <cell r="CR12">
            <v>7.4</v>
          </cell>
          <cell r="CS12">
            <v>7.6</v>
          </cell>
          <cell r="CT12">
            <v>7.4</v>
          </cell>
          <cell r="CU12">
            <v>8.6</v>
          </cell>
          <cell r="CV12">
            <v>7.3</v>
          </cell>
          <cell r="CW12">
            <v>8.1999999999999993</v>
          </cell>
          <cell r="CX12">
            <v>7.8</v>
          </cell>
          <cell r="CY12">
            <v>8.3000000000000007</v>
          </cell>
          <cell r="CZ12">
            <v>8.4</v>
          </cell>
          <cell r="DA12">
            <v>6.8</v>
          </cell>
          <cell r="DB12">
            <v>7.3</v>
          </cell>
          <cell r="DC12" t="str">
            <v/>
          </cell>
          <cell r="DD12">
            <v>8.4</v>
          </cell>
          <cell r="DE12">
            <v>32</v>
          </cell>
          <cell r="DF12">
            <v>0</v>
          </cell>
          <cell r="DG12">
            <v>141</v>
          </cell>
          <cell r="DH12">
            <v>0</v>
          </cell>
          <cell r="DI12">
            <v>1</v>
          </cell>
          <cell r="DJ12">
            <v>140</v>
          </cell>
          <cell r="DK12">
            <v>7.33</v>
          </cell>
          <cell r="DL12">
            <v>3.04</v>
          </cell>
          <cell r="DM12">
            <v>8.6</v>
          </cell>
          <cell r="DN12" t="str">
            <v/>
          </cell>
          <cell r="DO12" t="str">
            <v/>
          </cell>
          <cell r="DP12" t="str">
            <v/>
          </cell>
          <cell r="DQ12" t="str">
            <v/>
          </cell>
          <cell r="DR12" t="str">
            <v/>
          </cell>
          <cell r="DT12">
            <v>8.6</v>
          </cell>
          <cell r="DV12">
            <v>5</v>
          </cell>
          <cell r="DW12">
            <v>0</v>
          </cell>
          <cell r="DX12">
            <v>145</v>
          </cell>
          <cell r="DY12">
            <v>0</v>
          </cell>
          <cell r="DZ12">
            <v>7.37</v>
          </cell>
          <cell r="EA12">
            <v>3.07</v>
          </cell>
          <cell r="EB12">
            <v>151</v>
          </cell>
          <cell r="EC12">
            <v>0</v>
          </cell>
          <cell r="ED12">
            <v>136</v>
          </cell>
          <cell r="EE12">
            <v>151</v>
          </cell>
          <cell r="EF12">
            <v>7.37</v>
          </cell>
          <cell r="EG12">
            <v>3.07</v>
          </cell>
          <cell r="EH12" t="str">
            <v/>
          </cell>
          <cell r="EI12">
            <v>0</v>
          </cell>
          <cell r="EU12">
            <v>0</v>
          </cell>
          <cell r="EZ12">
            <v>0</v>
          </cell>
          <cell r="FE12">
            <v>0</v>
          </cell>
          <cell r="FJ12">
            <v>0</v>
          </cell>
          <cell r="FK12">
            <v>0</v>
          </cell>
        </row>
        <row r="13">
          <cell r="A13">
            <v>1920711340</v>
          </cell>
          <cell r="B13" t="str">
            <v>Hoàng</v>
          </cell>
          <cell r="C13" t="str">
            <v>Ngọc</v>
          </cell>
          <cell r="D13" t="str">
            <v>Châu</v>
          </cell>
          <cell r="E13">
            <v>34864</v>
          </cell>
          <cell r="F13" t="str">
            <v>Nữ</v>
          </cell>
          <cell r="G13" t="str">
            <v>Đã Học Xong</v>
          </cell>
          <cell r="H13">
            <v>8.1</v>
          </cell>
          <cell r="I13">
            <v>7.8</v>
          </cell>
          <cell r="J13">
            <v>6.7</v>
          </cell>
          <cell r="K13">
            <v>8.5</v>
          </cell>
          <cell r="L13">
            <v>8.3000000000000007</v>
          </cell>
          <cell r="M13">
            <v>5.5</v>
          </cell>
          <cell r="N13">
            <v>5.2</v>
          </cell>
          <cell r="O13" t="str">
            <v/>
          </cell>
          <cell r="P13">
            <v>6</v>
          </cell>
          <cell r="Q13" t="str">
            <v/>
          </cell>
          <cell r="R13" t="str">
            <v/>
          </cell>
          <cell r="S13" t="str">
            <v/>
          </cell>
          <cell r="T13">
            <v>7.8</v>
          </cell>
          <cell r="U13">
            <v>8</v>
          </cell>
          <cell r="V13" t="str">
            <v/>
          </cell>
          <cell r="W13">
            <v>8</v>
          </cell>
          <cell r="X13">
            <v>6.9</v>
          </cell>
          <cell r="Y13">
            <v>8.1</v>
          </cell>
          <cell r="Z13">
            <v>6</v>
          </cell>
          <cell r="AA13">
            <v>7.2</v>
          </cell>
          <cell r="AB13">
            <v>6.5</v>
          </cell>
          <cell r="AC13">
            <v>8.3000000000000007</v>
          </cell>
          <cell r="AD13">
            <v>6.4</v>
          </cell>
          <cell r="AE13">
            <v>7.5</v>
          </cell>
          <cell r="AF13">
            <v>6.8</v>
          </cell>
          <cell r="AG13">
            <v>8.6999999999999993</v>
          </cell>
          <cell r="AH13">
            <v>6.6</v>
          </cell>
          <cell r="AI13">
            <v>5.9</v>
          </cell>
          <cell r="AJ13">
            <v>6.8</v>
          </cell>
          <cell r="AK13">
            <v>6.9</v>
          </cell>
          <cell r="AL13">
            <v>4.5</v>
          </cell>
          <cell r="AM13">
            <v>6.4</v>
          </cell>
          <cell r="AN13">
            <v>5.9</v>
          </cell>
          <cell r="AO13">
            <v>5.8</v>
          </cell>
          <cell r="AP13">
            <v>6.8</v>
          </cell>
          <cell r="AQ13">
            <v>6.8</v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>
            <v>51</v>
          </cell>
          <cell r="AW13">
            <v>0</v>
          </cell>
          <cell r="AX13">
            <v>7.8</v>
          </cell>
          <cell r="AY13">
            <v>6.5</v>
          </cell>
          <cell r="AZ13" t="str">
            <v/>
          </cell>
          <cell r="BA13" t="str">
            <v/>
          </cell>
          <cell r="BB13">
            <v>6.2</v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>
            <v>6.7</v>
          </cell>
          <cell r="BI13" t="str">
            <v/>
          </cell>
          <cell r="BJ13" t="str">
            <v/>
          </cell>
          <cell r="BK13" t="str">
            <v/>
          </cell>
          <cell r="BL13">
            <v>6.9</v>
          </cell>
          <cell r="BM13">
            <v>5</v>
          </cell>
          <cell r="BN13">
            <v>0</v>
          </cell>
          <cell r="BO13">
            <v>5.9</v>
          </cell>
          <cell r="BP13">
            <v>6</v>
          </cell>
          <cell r="BQ13">
            <v>7.3</v>
          </cell>
          <cell r="BR13">
            <v>7.6</v>
          </cell>
          <cell r="BS13">
            <v>7.4</v>
          </cell>
          <cell r="BT13">
            <v>8.6999999999999993</v>
          </cell>
          <cell r="BU13">
            <v>6.9</v>
          </cell>
          <cell r="BV13">
            <v>5.6</v>
          </cell>
          <cell r="BW13">
            <v>6.7</v>
          </cell>
          <cell r="BX13">
            <v>5.2</v>
          </cell>
          <cell r="BY13">
            <v>6.6</v>
          </cell>
          <cell r="BZ13">
            <v>5.4</v>
          </cell>
          <cell r="CA13">
            <v>5.6</v>
          </cell>
          <cell r="CB13">
            <v>7.4</v>
          </cell>
          <cell r="CC13">
            <v>8.1</v>
          </cell>
          <cell r="CD13">
            <v>5.7</v>
          </cell>
          <cell r="CE13">
            <v>7.7</v>
          </cell>
          <cell r="CF13">
            <v>6</v>
          </cell>
          <cell r="CG13" t="str">
            <v/>
          </cell>
          <cell r="CH13" t="str">
            <v/>
          </cell>
          <cell r="CI13">
            <v>7.1</v>
          </cell>
          <cell r="CJ13" t="str">
            <v/>
          </cell>
          <cell r="CK13">
            <v>7.7</v>
          </cell>
          <cell r="CL13">
            <v>9.1</v>
          </cell>
          <cell r="CM13">
            <v>6.4</v>
          </cell>
          <cell r="CN13">
            <v>57</v>
          </cell>
          <cell r="CO13">
            <v>0</v>
          </cell>
          <cell r="CP13" t="str">
            <v/>
          </cell>
          <cell r="CQ13">
            <v>8.1999999999999993</v>
          </cell>
          <cell r="CR13">
            <v>6.5</v>
          </cell>
          <cell r="CS13">
            <v>5.2</v>
          </cell>
          <cell r="CT13">
            <v>6.7</v>
          </cell>
          <cell r="CU13">
            <v>7.7</v>
          </cell>
          <cell r="CV13">
            <v>6.6</v>
          </cell>
          <cell r="CW13">
            <v>6</v>
          </cell>
          <cell r="CX13">
            <v>6.6</v>
          </cell>
          <cell r="CY13">
            <v>8.3000000000000007</v>
          </cell>
          <cell r="CZ13">
            <v>7</v>
          </cell>
          <cell r="DA13">
            <v>6.4</v>
          </cell>
          <cell r="DB13">
            <v>8</v>
          </cell>
          <cell r="DC13" t="str">
            <v/>
          </cell>
          <cell r="DD13">
            <v>8.9</v>
          </cell>
          <cell r="DE13">
            <v>31</v>
          </cell>
          <cell r="DF13">
            <v>0</v>
          </cell>
          <cell r="DG13">
            <v>139</v>
          </cell>
          <cell r="DH13">
            <v>0</v>
          </cell>
          <cell r="DI13">
            <v>0</v>
          </cell>
          <cell r="DJ13">
            <v>139</v>
          </cell>
          <cell r="DK13">
            <v>6.95</v>
          </cell>
          <cell r="DL13">
            <v>2.83</v>
          </cell>
          <cell r="DM13">
            <v>7.3</v>
          </cell>
          <cell r="DN13" t="str">
            <v/>
          </cell>
          <cell r="DO13" t="str">
            <v/>
          </cell>
          <cell r="DP13" t="str">
            <v/>
          </cell>
          <cell r="DQ13" t="str">
            <v/>
          </cell>
          <cell r="DR13" t="str">
            <v/>
          </cell>
          <cell r="DT13">
            <v>7.3</v>
          </cell>
          <cell r="DV13">
            <v>5</v>
          </cell>
          <cell r="DW13">
            <v>0</v>
          </cell>
          <cell r="DX13">
            <v>144</v>
          </cell>
          <cell r="DY13">
            <v>0</v>
          </cell>
          <cell r="DZ13">
            <v>6.96</v>
          </cell>
          <cell r="EA13">
            <v>2.84</v>
          </cell>
          <cell r="EB13">
            <v>149</v>
          </cell>
          <cell r="EC13">
            <v>0</v>
          </cell>
          <cell r="ED13">
            <v>136</v>
          </cell>
          <cell r="EE13">
            <v>149</v>
          </cell>
          <cell r="EF13">
            <v>6.96</v>
          </cell>
          <cell r="EG13">
            <v>2.84</v>
          </cell>
          <cell r="EH13" t="str">
            <v/>
          </cell>
          <cell r="EI13">
            <v>0</v>
          </cell>
          <cell r="EU13">
            <v>0</v>
          </cell>
          <cell r="EZ13">
            <v>0</v>
          </cell>
          <cell r="FE13">
            <v>0</v>
          </cell>
          <cell r="FJ13">
            <v>0</v>
          </cell>
          <cell r="FK13">
            <v>0</v>
          </cell>
        </row>
        <row r="14">
          <cell r="A14">
            <v>1921716733</v>
          </cell>
          <cell r="B14" t="str">
            <v>Nguyễn</v>
          </cell>
          <cell r="C14" t="str">
            <v>Thành</v>
          </cell>
          <cell r="D14" t="str">
            <v>Công</v>
          </cell>
          <cell r="E14">
            <v>35053</v>
          </cell>
          <cell r="F14" t="str">
            <v>Nam</v>
          </cell>
          <cell r="G14" t="str">
            <v>Đã Học Xong</v>
          </cell>
          <cell r="H14">
            <v>8.9</v>
          </cell>
          <cell r="I14">
            <v>6.6</v>
          </cell>
          <cell r="J14">
            <v>5.7</v>
          </cell>
          <cell r="K14">
            <v>9.3000000000000007</v>
          </cell>
          <cell r="L14">
            <v>8.9</v>
          </cell>
          <cell r="M14">
            <v>5.7</v>
          </cell>
          <cell r="N14">
            <v>4.9000000000000004</v>
          </cell>
          <cell r="O14" t="str">
            <v/>
          </cell>
          <cell r="P14">
            <v>5.4</v>
          </cell>
          <cell r="Q14" t="str">
            <v/>
          </cell>
          <cell r="R14" t="str">
            <v/>
          </cell>
          <cell r="S14" t="str">
            <v/>
          </cell>
          <cell r="T14">
            <v>6.3</v>
          </cell>
          <cell r="U14">
            <v>7.6</v>
          </cell>
          <cell r="V14" t="str">
            <v/>
          </cell>
          <cell r="W14">
            <v>7.7</v>
          </cell>
          <cell r="X14">
            <v>7.1</v>
          </cell>
          <cell r="Y14">
            <v>7.3</v>
          </cell>
          <cell r="Z14">
            <v>7.8</v>
          </cell>
          <cell r="AA14">
            <v>8.5</v>
          </cell>
          <cell r="AB14">
            <v>8.4</v>
          </cell>
          <cell r="AC14">
            <v>9.3000000000000007</v>
          </cell>
          <cell r="AD14">
            <v>8.8000000000000007</v>
          </cell>
          <cell r="AE14">
            <v>9.5</v>
          </cell>
          <cell r="AF14">
            <v>7.3</v>
          </cell>
          <cell r="AG14">
            <v>7.1</v>
          </cell>
          <cell r="AH14">
            <v>8.3000000000000007</v>
          </cell>
          <cell r="AI14">
            <v>9.4</v>
          </cell>
          <cell r="AJ14">
            <v>8.6999999999999993</v>
          </cell>
          <cell r="AK14">
            <v>7.5</v>
          </cell>
          <cell r="AL14">
            <v>9.6</v>
          </cell>
          <cell r="AM14">
            <v>9.1999999999999993</v>
          </cell>
          <cell r="AN14">
            <v>8</v>
          </cell>
          <cell r="AO14">
            <v>7.9</v>
          </cell>
          <cell r="AP14">
            <v>8</v>
          </cell>
          <cell r="AQ14">
            <v>9.5</v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>
            <v>51</v>
          </cell>
          <cell r="AW14">
            <v>0</v>
          </cell>
          <cell r="AX14">
            <v>8.5</v>
          </cell>
          <cell r="AY14">
            <v>8.1999999999999993</v>
          </cell>
          <cell r="AZ14" t="str">
            <v/>
          </cell>
          <cell r="BA14">
            <v>9</v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>
            <v>8.1999999999999993</v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  <cell r="BL14">
            <v>6.2</v>
          </cell>
          <cell r="BM14">
            <v>5</v>
          </cell>
          <cell r="BN14">
            <v>0</v>
          </cell>
          <cell r="BO14">
            <v>6.6</v>
          </cell>
          <cell r="BP14">
            <v>6.8</v>
          </cell>
          <cell r="BQ14">
            <v>7.4</v>
          </cell>
          <cell r="BR14">
            <v>6.3</v>
          </cell>
          <cell r="BS14">
            <v>7.7</v>
          </cell>
          <cell r="BT14">
            <v>8.6</v>
          </cell>
          <cell r="BU14">
            <v>7.1</v>
          </cell>
          <cell r="BV14">
            <v>6.9</v>
          </cell>
          <cell r="BW14">
            <v>6.8</v>
          </cell>
          <cell r="BX14">
            <v>6.5</v>
          </cell>
          <cell r="BY14">
            <v>9.1999999999999993</v>
          </cell>
          <cell r="BZ14">
            <v>9.9</v>
          </cell>
          <cell r="CA14">
            <v>8.3000000000000007</v>
          </cell>
          <cell r="CB14">
            <v>9</v>
          </cell>
          <cell r="CC14">
            <v>7.5</v>
          </cell>
          <cell r="CD14">
            <v>6.1</v>
          </cell>
          <cell r="CE14">
            <v>8.8000000000000007</v>
          </cell>
          <cell r="CF14">
            <v>6.9</v>
          </cell>
          <cell r="CG14" t="str">
            <v/>
          </cell>
          <cell r="CH14" t="str">
            <v/>
          </cell>
          <cell r="CI14">
            <v>9</v>
          </cell>
          <cell r="CJ14" t="str">
            <v/>
          </cell>
          <cell r="CK14">
            <v>8.6</v>
          </cell>
          <cell r="CL14">
            <v>8.8000000000000007</v>
          </cell>
          <cell r="CM14">
            <v>7.4</v>
          </cell>
          <cell r="CN14">
            <v>57</v>
          </cell>
          <cell r="CO14">
            <v>0</v>
          </cell>
          <cell r="CP14" t="str">
            <v/>
          </cell>
          <cell r="CQ14">
            <v>7.9</v>
          </cell>
          <cell r="CR14">
            <v>8.4</v>
          </cell>
          <cell r="CS14">
            <v>8.5</v>
          </cell>
          <cell r="CT14">
            <v>7.3</v>
          </cell>
          <cell r="CU14">
            <v>8.8000000000000007</v>
          </cell>
          <cell r="CV14">
            <v>7.8</v>
          </cell>
          <cell r="CW14">
            <v>7.3</v>
          </cell>
          <cell r="CX14">
            <v>8.3000000000000007</v>
          </cell>
          <cell r="CY14">
            <v>8.5</v>
          </cell>
          <cell r="CZ14">
            <v>7.8</v>
          </cell>
          <cell r="DA14">
            <v>8.6</v>
          </cell>
          <cell r="DB14">
            <v>8</v>
          </cell>
          <cell r="DC14" t="str">
            <v/>
          </cell>
          <cell r="DD14">
            <v>7.7</v>
          </cell>
          <cell r="DE14">
            <v>31</v>
          </cell>
          <cell r="DF14">
            <v>0</v>
          </cell>
          <cell r="DG14">
            <v>139</v>
          </cell>
          <cell r="DH14">
            <v>0</v>
          </cell>
          <cell r="DI14">
            <v>0</v>
          </cell>
          <cell r="DJ14">
            <v>139</v>
          </cell>
          <cell r="DK14">
            <v>7.79</v>
          </cell>
          <cell r="DL14">
            <v>3.31</v>
          </cell>
          <cell r="DM14" t="str">
            <v/>
          </cell>
          <cell r="DN14">
            <v>8.1999999999999993</v>
          </cell>
          <cell r="DO14" t="str">
            <v/>
          </cell>
          <cell r="DP14" t="str">
            <v/>
          </cell>
          <cell r="DQ14" t="str">
            <v/>
          </cell>
          <cell r="DR14" t="str">
            <v/>
          </cell>
          <cell r="DT14">
            <v>8.1999999999999993</v>
          </cell>
          <cell r="DV14">
            <v>5</v>
          </cell>
          <cell r="DW14">
            <v>0</v>
          </cell>
          <cell r="DX14">
            <v>144</v>
          </cell>
          <cell r="DY14">
            <v>0</v>
          </cell>
          <cell r="DZ14">
            <v>7.8</v>
          </cell>
          <cell r="EA14">
            <v>3.33</v>
          </cell>
          <cell r="EB14">
            <v>149</v>
          </cell>
          <cell r="EC14">
            <v>0</v>
          </cell>
          <cell r="ED14">
            <v>136</v>
          </cell>
          <cell r="EE14">
            <v>149</v>
          </cell>
          <cell r="EF14">
            <v>7.8</v>
          </cell>
          <cell r="EG14">
            <v>3.33</v>
          </cell>
          <cell r="EH14" t="str">
            <v/>
          </cell>
          <cell r="EI14">
            <v>0</v>
          </cell>
          <cell r="EU14">
            <v>0</v>
          </cell>
          <cell r="EZ14">
            <v>0</v>
          </cell>
          <cell r="FE14">
            <v>0</v>
          </cell>
          <cell r="FJ14">
            <v>0</v>
          </cell>
          <cell r="FK14">
            <v>0</v>
          </cell>
        </row>
        <row r="15">
          <cell r="A15">
            <v>1920736850</v>
          </cell>
          <cell r="B15" t="str">
            <v>Trần</v>
          </cell>
          <cell r="C15" t="str">
            <v>Thị Mỹ</v>
          </cell>
          <cell r="D15" t="str">
            <v>Dung</v>
          </cell>
          <cell r="E15">
            <v>34690</v>
          </cell>
          <cell r="F15" t="str">
            <v>Nữ</v>
          </cell>
          <cell r="G15" t="str">
            <v>Đã Học Xong</v>
          </cell>
          <cell r="H15">
            <v>8.3000000000000007</v>
          </cell>
          <cell r="I15">
            <v>8.5</v>
          </cell>
          <cell r="J15">
            <v>7.9</v>
          </cell>
          <cell r="K15">
            <v>6.7</v>
          </cell>
          <cell r="L15">
            <v>7</v>
          </cell>
          <cell r="M15">
            <v>8.6999999999999993</v>
          </cell>
          <cell r="N15">
            <v>6.5</v>
          </cell>
          <cell r="O15" t="str">
            <v/>
          </cell>
          <cell r="P15">
            <v>6.9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>
            <v>7.9</v>
          </cell>
          <cell r="V15">
            <v>5.9</v>
          </cell>
          <cell r="W15">
            <v>7.7</v>
          </cell>
          <cell r="X15">
            <v>7.1</v>
          </cell>
          <cell r="Y15">
            <v>7.8</v>
          </cell>
          <cell r="Z15">
            <v>5.9</v>
          </cell>
          <cell r="AA15">
            <v>7.3</v>
          </cell>
          <cell r="AB15">
            <v>6.8</v>
          </cell>
          <cell r="AC15">
            <v>6.7</v>
          </cell>
          <cell r="AD15">
            <v>7.5</v>
          </cell>
          <cell r="AE15">
            <v>6.5</v>
          </cell>
          <cell r="AF15">
            <v>5.4</v>
          </cell>
          <cell r="AG15">
            <v>4.8</v>
          </cell>
          <cell r="AH15">
            <v>5.4</v>
          </cell>
          <cell r="AI15">
            <v>6.9</v>
          </cell>
          <cell r="AJ15">
            <v>6.3</v>
          </cell>
          <cell r="AK15">
            <v>6.8</v>
          </cell>
          <cell r="AL15">
            <v>5.9</v>
          </cell>
          <cell r="AM15">
            <v>7.2</v>
          </cell>
          <cell r="AN15">
            <v>6.7</v>
          </cell>
          <cell r="AO15">
            <v>7.9</v>
          </cell>
          <cell r="AP15">
            <v>5.7</v>
          </cell>
          <cell r="AQ15">
            <v>7.5</v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>
            <v>51</v>
          </cell>
          <cell r="AW15">
            <v>0</v>
          </cell>
          <cell r="AX15">
            <v>6.3</v>
          </cell>
          <cell r="AY15">
            <v>6.8</v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>
            <v>8.6999999999999993</v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>
            <v>7.4</v>
          </cell>
          <cell r="BL15">
            <v>7.6</v>
          </cell>
          <cell r="BM15">
            <v>5</v>
          </cell>
          <cell r="BN15">
            <v>0</v>
          </cell>
          <cell r="BO15">
            <v>6.8</v>
          </cell>
          <cell r="BP15">
            <v>6.7</v>
          </cell>
          <cell r="BQ15">
            <v>6.4</v>
          </cell>
          <cell r="BR15">
            <v>6.3</v>
          </cell>
          <cell r="BS15">
            <v>7</v>
          </cell>
          <cell r="BT15">
            <v>7.6</v>
          </cell>
          <cell r="BU15">
            <v>5.5</v>
          </cell>
          <cell r="BV15">
            <v>6.8</v>
          </cell>
          <cell r="BW15">
            <v>6.7</v>
          </cell>
          <cell r="BX15">
            <v>9.1</v>
          </cell>
          <cell r="BY15">
            <v>6.5</v>
          </cell>
          <cell r="BZ15">
            <v>6.1</v>
          </cell>
          <cell r="CA15">
            <v>7.5</v>
          </cell>
          <cell r="CB15">
            <v>8.1</v>
          </cell>
          <cell r="CC15">
            <v>6.6</v>
          </cell>
          <cell r="CD15">
            <v>6.3</v>
          </cell>
          <cell r="CE15">
            <v>6.6</v>
          </cell>
          <cell r="CF15">
            <v>7.1</v>
          </cell>
          <cell r="CG15" t="str">
            <v/>
          </cell>
          <cell r="CH15" t="str">
            <v/>
          </cell>
          <cell r="CI15">
            <v>7.3</v>
          </cell>
          <cell r="CJ15" t="str">
            <v/>
          </cell>
          <cell r="CK15">
            <v>7.4</v>
          </cell>
          <cell r="CL15">
            <v>8.9</v>
          </cell>
          <cell r="CM15">
            <v>7.8</v>
          </cell>
          <cell r="CN15">
            <v>57</v>
          </cell>
          <cell r="CO15">
            <v>0</v>
          </cell>
          <cell r="CP15">
            <v>6.9</v>
          </cell>
          <cell r="CQ15" t="str">
            <v/>
          </cell>
          <cell r="CR15">
            <v>6.5</v>
          </cell>
          <cell r="CS15">
            <v>5.9</v>
          </cell>
          <cell r="CT15">
            <v>6.3</v>
          </cell>
          <cell r="CU15">
            <v>7.5</v>
          </cell>
          <cell r="CV15">
            <v>6.9</v>
          </cell>
          <cell r="CW15">
            <v>7.6</v>
          </cell>
          <cell r="CX15">
            <v>7.4</v>
          </cell>
          <cell r="CY15">
            <v>8.1999999999999993</v>
          </cell>
          <cell r="CZ15">
            <v>7.2</v>
          </cell>
          <cell r="DA15">
            <v>6.3</v>
          </cell>
          <cell r="DB15">
            <v>7.2</v>
          </cell>
          <cell r="DC15" t="str">
            <v/>
          </cell>
          <cell r="DD15">
            <v>9.1999999999999993</v>
          </cell>
          <cell r="DE15">
            <v>32</v>
          </cell>
          <cell r="DF15">
            <v>0</v>
          </cell>
          <cell r="DG15">
            <v>140</v>
          </cell>
          <cell r="DH15">
            <v>0</v>
          </cell>
          <cell r="DI15">
            <v>0</v>
          </cell>
          <cell r="DJ15">
            <v>140</v>
          </cell>
          <cell r="DK15">
            <v>7.06</v>
          </cell>
          <cell r="DL15">
            <v>2.89</v>
          </cell>
          <cell r="DM15">
            <v>7.9</v>
          </cell>
          <cell r="DN15" t="str">
            <v/>
          </cell>
          <cell r="DO15" t="str">
            <v/>
          </cell>
          <cell r="DP15" t="str">
            <v/>
          </cell>
          <cell r="DQ15" t="str">
            <v/>
          </cell>
          <cell r="DR15" t="str">
            <v/>
          </cell>
          <cell r="DT15">
            <v>7.9</v>
          </cell>
          <cell r="DV15">
            <v>5</v>
          </cell>
          <cell r="DW15">
            <v>0</v>
          </cell>
          <cell r="DX15">
            <v>145</v>
          </cell>
          <cell r="DY15">
            <v>0</v>
          </cell>
          <cell r="DZ15">
            <v>7.09</v>
          </cell>
          <cell r="EA15">
            <v>2.9</v>
          </cell>
          <cell r="EB15">
            <v>150</v>
          </cell>
          <cell r="EC15">
            <v>0</v>
          </cell>
          <cell r="ED15">
            <v>136</v>
          </cell>
          <cell r="EE15">
            <v>150</v>
          </cell>
          <cell r="EF15">
            <v>7.09</v>
          </cell>
          <cell r="EG15">
            <v>2.9</v>
          </cell>
          <cell r="EH15" t="str">
            <v/>
          </cell>
          <cell r="EI15">
            <v>0</v>
          </cell>
          <cell r="EU15">
            <v>0</v>
          </cell>
          <cell r="EZ15">
            <v>0</v>
          </cell>
          <cell r="FE15">
            <v>0</v>
          </cell>
          <cell r="FJ15">
            <v>0</v>
          </cell>
          <cell r="FK15">
            <v>0</v>
          </cell>
        </row>
        <row r="16">
          <cell r="A16">
            <v>1920710876</v>
          </cell>
          <cell r="B16" t="str">
            <v>Phạm</v>
          </cell>
          <cell r="C16" t="str">
            <v>Thị Mỹ</v>
          </cell>
          <cell r="D16" t="str">
            <v>Duyên</v>
          </cell>
          <cell r="E16">
            <v>34771</v>
          </cell>
          <cell r="F16" t="str">
            <v>Nữ</v>
          </cell>
          <cell r="G16" t="str">
            <v>Đã Học Xong</v>
          </cell>
          <cell r="H16">
            <v>8.1999999999999993</v>
          </cell>
          <cell r="I16">
            <v>7.3</v>
          </cell>
          <cell r="J16">
            <v>8.1</v>
          </cell>
          <cell r="K16">
            <v>5.7</v>
          </cell>
          <cell r="L16">
            <v>7.1</v>
          </cell>
          <cell r="M16">
            <v>5.4</v>
          </cell>
          <cell r="N16">
            <v>6.7</v>
          </cell>
          <cell r="O16" t="str">
            <v/>
          </cell>
          <cell r="P16">
            <v>6.4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>
            <v>8.4</v>
          </cell>
          <cell r="V16">
            <v>6.4</v>
          </cell>
          <cell r="W16">
            <v>7.8</v>
          </cell>
          <cell r="X16">
            <v>8.1</v>
          </cell>
          <cell r="Y16">
            <v>8.3000000000000007</v>
          </cell>
          <cell r="Z16">
            <v>7.6</v>
          </cell>
          <cell r="AA16">
            <v>9</v>
          </cell>
          <cell r="AB16">
            <v>6.6</v>
          </cell>
          <cell r="AC16">
            <v>7.1</v>
          </cell>
          <cell r="AD16">
            <v>6.1</v>
          </cell>
          <cell r="AE16">
            <v>6</v>
          </cell>
          <cell r="AF16">
            <v>6.4</v>
          </cell>
          <cell r="AG16">
            <v>7.5</v>
          </cell>
          <cell r="AH16">
            <v>5.8</v>
          </cell>
          <cell r="AI16">
            <v>7.8</v>
          </cell>
          <cell r="AJ16">
            <v>6.9</v>
          </cell>
          <cell r="AK16">
            <v>7.8</v>
          </cell>
          <cell r="AL16">
            <v>5.6</v>
          </cell>
          <cell r="AM16">
            <v>6.7</v>
          </cell>
          <cell r="AN16">
            <v>6.6</v>
          </cell>
          <cell r="AO16">
            <v>8.9</v>
          </cell>
          <cell r="AP16">
            <v>6.1</v>
          </cell>
          <cell r="AQ16">
            <v>8</v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>
            <v>51</v>
          </cell>
          <cell r="AW16">
            <v>0</v>
          </cell>
          <cell r="AX16">
            <v>6</v>
          </cell>
          <cell r="AY16">
            <v>6.4</v>
          </cell>
          <cell r="AZ16" t="str">
            <v/>
          </cell>
          <cell r="BA16" t="str">
            <v/>
          </cell>
          <cell r="BB16">
            <v>6.4</v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>
            <v>5.2</v>
          </cell>
          <cell r="BI16" t="str">
            <v/>
          </cell>
          <cell r="BJ16" t="str">
            <v/>
          </cell>
          <cell r="BK16" t="str">
            <v/>
          </cell>
          <cell r="BL16">
            <v>6.6</v>
          </cell>
          <cell r="BM16">
            <v>5</v>
          </cell>
          <cell r="BN16">
            <v>0</v>
          </cell>
          <cell r="BO16">
            <v>6.3</v>
          </cell>
          <cell r="BP16">
            <v>7.9</v>
          </cell>
          <cell r="BQ16">
            <v>5.9</v>
          </cell>
          <cell r="BR16">
            <v>7</v>
          </cell>
          <cell r="BS16">
            <v>7.1</v>
          </cell>
          <cell r="BT16">
            <v>9.1</v>
          </cell>
          <cell r="BU16">
            <v>7.2</v>
          </cell>
          <cell r="BV16">
            <v>7</v>
          </cell>
          <cell r="BW16">
            <v>6.5</v>
          </cell>
          <cell r="BX16">
            <v>5.7</v>
          </cell>
          <cell r="BY16">
            <v>7.4</v>
          </cell>
          <cell r="BZ16">
            <v>7.6</v>
          </cell>
          <cell r="CA16">
            <v>6.6</v>
          </cell>
          <cell r="CB16">
            <v>8.1999999999999993</v>
          </cell>
          <cell r="CC16">
            <v>6</v>
          </cell>
          <cell r="CD16">
            <v>5.6</v>
          </cell>
          <cell r="CE16">
            <v>6.9</v>
          </cell>
          <cell r="CF16">
            <v>6.5</v>
          </cell>
          <cell r="CG16" t="str">
            <v/>
          </cell>
          <cell r="CH16" t="str">
            <v/>
          </cell>
          <cell r="CI16">
            <v>8.1</v>
          </cell>
          <cell r="CJ16" t="str">
            <v/>
          </cell>
          <cell r="CK16">
            <v>8.5</v>
          </cell>
          <cell r="CL16">
            <v>6</v>
          </cell>
          <cell r="CM16">
            <v>8.6</v>
          </cell>
          <cell r="CN16">
            <v>57</v>
          </cell>
          <cell r="CO16">
            <v>0</v>
          </cell>
          <cell r="CP16">
            <v>9.1</v>
          </cell>
          <cell r="CQ16" t="str">
            <v/>
          </cell>
          <cell r="CR16">
            <v>8</v>
          </cell>
          <cell r="CS16">
            <v>6.5</v>
          </cell>
          <cell r="CT16">
            <v>6.2</v>
          </cell>
          <cell r="CU16">
            <v>7.7</v>
          </cell>
          <cell r="CV16">
            <v>7.1</v>
          </cell>
          <cell r="CW16">
            <v>8.3000000000000007</v>
          </cell>
          <cell r="CX16">
            <v>7.4</v>
          </cell>
          <cell r="CY16">
            <v>8.4</v>
          </cell>
          <cell r="CZ16">
            <v>7.8</v>
          </cell>
          <cell r="DA16">
            <v>7.9</v>
          </cell>
          <cell r="DB16">
            <v>7.9</v>
          </cell>
          <cell r="DC16" t="str">
            <v/>
          </cell>
          <cell r="DD16">
            <v>8.6999999999999993</v>
          </cell>
          <cell r="DE16">
            <v>32</v>
          </cell>
          <cell r="DF16">
            <v>0</v>
          </cell>
          <cell r="DG16">
            <v>140</v>
          </cell>
          <cell r="DH16">
            <v>0</v>
          </cell>
          <cell r="DI16">
            <v>0</v>
          </cell>
          <cell r="DJ16">
            <v>140</v>
          </cell>
          <cell r="DK16">
            <v>7.22</v>
          </cell>
          <cell r="DL16">
            <v>3</v>
          </cell>
          <cell r="DM16">
            <v>8.4</v>
          </cell>
          <cell r="DN16" t="str">
            <v/>
          </cell>
          <cell r="DO16" t="str">
            <v/>
          </cell>
          <cell r="DP16" t="str">
            <v/>
          </cell>
          <cell r="DQ16" t="str">
            <v/>
          </cell>
          <cell r="DR16" t="str">
            <v/>
          </cell>
          <cell r="DT16">
            <v>8.4</v>
          </cell>
          <cell r="DV16">
            <v>5</v>
          </cell>
          <cell r="DW16">
            <v>0</v>
          </cell>
          <cell r="DX16">
            <v>145</v>
          </cell>
          <cell r="DY16">
            <v>0</v>
          </cell>
          <cell r="DZ16">
            <v>7.26</v>
          </cell>
          <cell r="EA16">
            <v>3.02</v>
          </cell>
          <cell r="EB16">
            <v>150</v>
          </cell>
          <cell r="EC16">
            <v>0</v>
          </cell>
          <cell r="ED16">
            <v>136</v>
          </cell>
          <cell r="EE16">
            <v>150</v>
          </cell>
          <cell r="EF16">
            <v>7.26</v>
          </cell>
          <cell r="EG16">
            <v>3.02</v>
          </cell>
          <cell r="EH16" t="str">
            <v/>
          </cell>
          <cell r="EI16">
            <v>0</v>
          </cell>
          <cell r="EU16">
            <v>0</v>
          </cell>
          <cell r="EZ16">
            <v>0</v>
          </cell>
          <cell r="FE16">
            <v>0</v>
          </cell>
          <cell r="FJ16">
            <v>0</v>
          </cell>
          <cell r="FK16">
            <v>0</v>
          </cell>
        </row>
        <row r="17">
          <cell r="A17">
            <v>1920716823</v>
          </cell>
          <cell r="B17" t="str">
            <v>Lê</v>
          </cell>
          <cell r="C17" t="str">
            <v>Mỹ</v>
          </cell>
          <cell r="D17" t="str">
            <v>Duyên</v>
          </cell>
          <cell r="E17">
            <v>34746</v>
          </cell>
          <cell r="F17" t="str">
            <v>Nữ</v>
          </cell>
          <cell r="G17" t="str">
            <v>Tạm Ngưng Học / Bảo Lưu</v>
          </cell>
          <cell r="H17">
            <v>8.3000000000000007</v>
          </cell>
          <cell r="I17">
            <v>7.2</v>
          </cell>
          <cell r="J17">
            <v>7.4</v>
          </cell>
          <cell r="K17">
            <v>6.5</v>
          </cell>
          <cell r="L17">
            <v>7.2</v>
          </cell>
          <cell r="M17">
            <v>5.5</v>
          </cell>
          <cell r="N17">
            <v>5</v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>
            <v>9</v>
          </cell>
          <cell r="Z17">
            <v>6.5</v>
          </cell>
          <cell r="AA17" t="str">
            <v/>
          </cell>
          <cell r="AB17" t="str">
            <v>P (P/F)</v>
          </cell>
          <cell r="AC17">
            <v>8.9</v>
          </cell>
          <cell r="AD17">
            <v>7</v>
          </cell>
          <cell r="AE17">
            <v>8.6999999999999993</v>
          </cell>
          <cell r="AF17" t="str">
            <v>P (P/F)</v>
          </cell>
          <cell r="AG17">
            <v>0</v>
          </cell>
          <cell r="AH17">
            <v>5.3</v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>
            <v>28</v>
          </cell>
          <cell r="AW17">
            <v>23</v>
          </cell>
          <cell r="AX17">
            <v>7.6</v>
          </cell>
          <cell r="AY17">
            <v>6</v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  <cell r="BL17" t="str">
            <v/>
          </cell>
          <cell r="BM17">
            <v>2</v>
          </cell>
          <cell r="BN17">
            <v>3</v>
          </cell>
          <cell r="BO17" t="str">
            <v/>
          </cell>
          <cell r="BP17">
            <v>6.6</v>
          </cell>
          <cell r="BQ17">
            <v>0</v>
          </cell>
          <cell r="BR17">
            <v>6.5</v>
          </cell>
          <cell r="BS17" t="str">
            <v/>
          </cell>
          <cell r="BT17">
            <v>9.1</v>
          </cell>
          <cell r="BU17">
            <v>6.5</v>
          </cell>
          <cell r="BV17">
            <v>7.9</v>
          </cell>
          <cell r="BW17" t="str">
            <v/>
          </cell>
          <cell r="BX17">
            <v>0</v>
          </cell>
          <cell r="BY17" t="str">
            <v/>
          </cell>
          <cell r="BZ17" t="str">
            <v/>
          </cell>
          <cell r="CA17" t="str">
            <v/>
          </cell>
          <cell r="CB17" t="str">
            <v/>
          </cell>
          <cell r="CC17" t="str">
            <v/>
          </cell>
          <cell r="CD17" t="str">
            <v/>
          </cell>
          <cell r="CE17" t="str">
            <v/>
          </cell>
          <cell r="CF17">
            <v>7.8</v>
          </cell>
          <cell r="CG17" t="str">
            <v/>
          </cell>
          <cell r="CH17" t="str">
            <v/>
          </cell>
          <cell r="CI17" t="str">
            <v/>
          </cell>
          <cell r="CJ17" t="str">
            <v/>
          </cell>
          <cell r="CK17" t="str">
            <v/>
          </cell>
          <cell r="CL17" t="str">
            <v/>
          </cell>
          <cell r="CM17" t="str">
            <v/>
          </cell>
          <cell r="CN17">
            <v>14</v>
          </cell>
          <cell r="CO17">
            <v>43</v>
          </cell>
          <cell r="CP17" t="str">
            <v/>
          </cell>
          <cell r="CQ17" t="str">
            <v/>
          </cell>
          <cell r="CR17" t="str">
            <v/>
          </cell>
          <cell r="CS17">
            <v>0</v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 t="str">
            <v/>
          </cell>
          <cell r="CY17" t="str">
            <v/>
          </cell>
          <cell r="CZ17" t="str">
            <v/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>
            <v>0</v>
          </cell>
          <cell r="DF17">
            <v>31</v>
          </cell>
          <cell r="DG17">
            <v>42</v>
          </cell>
          <cell r="DH17">
            <v>97</v>
          </cell>
          <cell r="DI17">
            <v>2</v>
          </cell>
          <cell r="DJ17">
            <v>137</v>
          </cell>
          <cell r="DK17">
            <v>2.06</v>
          </cell>
          <cell r="DL17">
            <v>0.85</v>
          </cell>
          <cell r="DM17" t="str">
            <v/>
          </cell>
          <cell r="DN17" t="str">
            <v/>
          </cell>
          <cell r="DO17" t="str">
            <v/>
          </cell>
          <cell r="DP17" t="str">
            <v/>
          </cell>
          <cell r="DQ17" t="str">
            <v/>
          </cell>
          <cell r="DR17" t="str">
            <v/>
          </cell>
          <cell r="DT17">
            <v>0</v>
          </cell>
          <cell r="DV17">
            <v>0</v>
          </cell>
          <cell r="DW17">
            <v>5</v>
          </cell>
          <cell r="DX17">
            <v>40</v>
          </cell>
          <cell r="DY17">
            <v>102</v>
          </cell>
          <cell r="DZ17">
            <v>1.99</v>
          </cell>
          <cell r="EA17">
            <v>0.82</v>
          </cell>
          <cell r="EB17">
            <v>44</v>
          </cell>
          <cell r="EC17">
            <v>105</v>
          </cell>
          <cell r="ED17">
            <v>136</v>
          </cell>
          <cell r="EE17">
            <v>52</v>
          </cell>
          <cell r="EF17">
            <v>5.89</v>
          </cell>
          <cell r="EG17">
            <v>2.4300000000000002</v>
          </cell>
          <cell r="EH17" t="str">
            <v>DTE 353</v>
          </cell>
          <cell r="EI17">
            <v>0.70802919708029199</v>
          </cell>
          <cell r="EU17">
            <v>0</v>
          </cell>
          <cell r="EZ17">
            <v>0</v>
          </cell>
          <cell r="FE17">
            <v>0</v>
          </cell>
          <cell r="FJ17">
            <v>0</v>
          </cell>
          <cell r="FK17">
            <v>0</v>
          </cell>
        </row>
        <row r="18">
          <cell r="A18">
            <v>1920716781</v>
          </cell>
          <cell r="B18" t="str">
            <v>Lê</v>
          </cell>
          <cell r="C18" t="str">
            <v>Trần Khánh</v>
          </cell>
          <cell r="D18" t="str">
            <v>Giang</v>
          </cell>
          <cell r="E18">
            <v>34708</v>
          </cell>
          <cell r="F18" t="str">
            <v>Nữ</v>
          </cell>
          <cell r="G18" t="str">
            <v>Đã Đăng Ký (chưa học xong)</v>
          </cell>
          <cell r="H18">
            <v>7.1</v>
          </cell>
          <cell r="I18">
            <v>7.8</v>
          </cell>
          <cell r="J18">
            <v>5.0999999999999996</v>
          </cell>
          <cell r="K18">
            <v>5.9</v>
          </cell>
          <cell r="L18">
            <v>6.5</v>
          </cell>
          <cell r="M18">
            <v>5.5</v>
          </cell>
          <cell r="N18">
            <v>4.5</v>
          </cell>
          <cell r="O18">
            <v>6.2</v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>
            <v>7.4</v>
          </cell>
          <cell r="U18">
            <v>0</v>
          </cell>
          <cell r="V18" t="str">
            <v/>
          </cell>
          <cell r="W18">
            <v>6.1</v>
          </cell>
          <cell r="X18" t="str">
            <v/>
          </cell>
          <cell r="Y18">
            <v>5.8</v>
          </cell>
          <cell r="Z18">
            <v>0</v>
          </cell>
          <cell r="AA18">
            <v>7</v>
          </cell>
          <cell r="AB18">
            <v>7</v>
          </cell>
          <cell r="AC18">
            <v>5.7</v>
          </cell>
          <cell r="AD18">
            <v>7.1</v>
          </cell>
          <cell r="AE18">
            <v>7.8</v>
          </cell>
          <cell r="AF18">
            <v>6</v>
          </cell>
          <cell r="AG18">
            <v>8.6999999999999993</v>
          </cell>
          <cell r="AH18">
            <v>6.5</v>
          </cell>
          <cell r="AI18">
            <v>6.7</v>
          </cell>
          <cell r="AJ18">
            <v>6.6</v>
          </cell>
          <cell r="AK18">
            <v>7.1</v>
          </cell>
          <cell r="AL18">
            <v>5.6</v>
          </cell>
          <cell r="AM18">
            <v>6</v>
          </cell>
          <cell r="AN18">
            <v>0</v>
          </cell>
          <cell r="AO18">
            <v>0</v>
          </cell>
          <cell r="AP18">
            <v>5.7</v>
          </cell>
          <cell r="AQ18">
            <v>5.2</v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>
            <v>41</v>
          </cell>
          <cell r="AW18">
            <v>10</v>
          </cell>
          <cell r="AX18">
            <v>0</v>
          </cell>
          <cell r="AY18">
            <v>0</v>
          </cell>
          <cell r="AZ18" t="str">
            <v/>
          </cell>
          <cell r="BA18" t="str">
            <v/>
          </cell>
          <cell r="BB18">
            <v>5.2</v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>
            <v>6.1</v>
          </cell>
          <cell r="BI18" t="str">
            <v/>
          </cell>
          <cell r="BJ18" t="str">
            <v/>
          </cell>
          <cell r="BK18" t="str">
            <v/>
          </cell>
          <cell r="BL18">
            <v>5.9</v>
          </cell>
          <cell r="BM18">
            <v>3</v>
          </cell>
          <cell r="BN18">
            <v>2</v>
          </cell>
          <cell r="BO18">
            <v>4.0999999999999996</v>
          </cell>
          <cell r="BP18">
            <v>4.7</v>
          </cell>
          <cell r="BQ18">
            <v>0</v>
          </cell>
          <cell r="BR18">
            <v>0</v>
          </cell>
          <cell r="BS18">
            <v>6.7</v>
          </cell>
          <cell r="BT18">
            <v>7.9</v>
          </cell>
          <cell r="BU18">
            <v>4.9000000000000004</v>
          </cell>
          <cell r="BV18">
            <v>5.9</v>
          </cell>
          <cell r="BW18">
            <v>5.4</v>
          </cell>
          <cell r="BX18">
            <v>7.8</v>
          </cell>
          <cell r="BY18">
            <v>0</v>
          </cell>
          <cell r="BZ18">
            <v>0</v>
          </cell>
          <cell r="CA18">
            <v>6.4</v>
          </cell>
          <cell r="CB18">
            <v>6.7</v>
          </cell>
          <cell r="CC18">
            <v>5.6</v>
          </cell>
          <cell r="CD18">
            <v>6.2</v>
          </cell>
          <cell r="CE18">
            <v>5.3</v>
          </cell>
          <cell r="CF18">
            <v>6.2</v>
          </cell>
          <cell r="CG18" t="str">
            <v/>
          </cell>
          <cell r="CH18" t="str">
            <v/>
          </cell>
          <cell r="CI18">
            <v>7.2</v>
          </cell>
          <cell r="CJ18" t="str">
            <v/>
          </cell>
          <cell r="CK18">
            <v>7.3</v>
          </cell>
          <cell r="CL18">
            <v>8.1</v>
          </cell>
          <cell r="CM18">
            <v>7.8</v>
          </cell>
          <cell r="CN18">
            <v>45</v>
          </cell>
          <cell r="CO18">
            <v>12</v>
          </cell>
          <cell r="CP18">
            <v>0</v>
          </cell>
          <cell r="CQ18" t="str">
            <v/>
          </cell>
          <cell r="CR18">
            <v>6.9</v>
          </cell>
          <cell r="CS18">
            <v>5.4</v>
          </cell>
          <cell r="CT18">
            <v>5.0999999999999996</v>
          </cell>
          <cell r="CU18">
            <v>8.9</v>
          </cell>
          <cell r="CV18">
            <v>6.5</v>
          </cell>
          <cell r="CW18">
            <v>5.5</v>
          </cell>
          <cell r="CX18">
            <v>7</v>
          </cell>
          <cell r="CY18">
            <v>7.7</v>
          </cell>
          <cell r="CZ18">
            <v>7.2</v>
          </cell>
          <cell r="DA18">
            <v>0</v>
          </cell>
          <cell r="DB18">
            <v>6.8</v>
          </cell>
          <cell r="DC18" t="str">
            <v/>
          </cell>
          <cell r="DD18">
            <v>8</v>
          </cell>
          <cell r="DE18">
            <v>26</v>
          </cell>
          <cell r="DF18">
            <v>5</v>
          </cell>
          <cell r="DG18">
            <v>112</v>
          </cell>
          <cell r="DH18">
            <v>27</v>
          </cell>
          <cell r="DI18">
            <v>0</v>
          </cell>
          <cell r="DJ18">
            <v>139</v>
          </cell>
          <cell r="DK18">
            <v>5.18</v>
          </cell>
          <cell r="DL18">
            <v>2.02</v>
          </cell>
          <cell r="DM18" t="str">
            <v/>
          </cell>
          <cell r="DN18" t="str">
            <v/>
          </cell>
          <cell r="DO18" t="str">
            <v/>
          </cell>
          <cell r="DP18" t="str">
            <v/>
          </cell>
          <cell r="DQ18" t="str">
            <v/>
          </cell>
          <cell r="DR18" t="str">
            <v/>
          </cell>
          <cell r="DT18">
            <v>0</v>
          </cell>
          <cell r="DV18">
            <v>0</v>
          </cell>
          <cell r="DW18">
            <v>5</v>
          </cell>
          <cell r="DX18">
            <v>112</v>
          </cell>
          <cell r="DY18">
            <v>32</v>
          </cell>
          <cell r="DZ18">
            <v>5</v>
          </cell>
          <cell r="EA18">
            <v>1.95</v>
          </cell>
          <cell r="EB18">
            <v>115</v>
          </cell>
          <cell r="EC18">
            <v>34</v>
          </cell>
          <cell r="ED18">
            <v>136</v>
          </cell>
          <cell r="EE18">
            <v>141</v>
          </cell>
          <cell r="EF18">
            <v>5.27</v>
          </cell>
          <cell r="EG18">
            <v>2.0299999999999998</v>
          </cell>
          <cell r="EH18" t="str">
            <v/>
          </cell>
          <cell r="EI18">
            <v>0.19424460431654678</v>
          </cell>
          <cell r="EU18">
            <v>0</v>
          </cell>
          <cell r="EZ18">
            <v>0</v>
          </cell>
          <cell r="FE18">
            <v>0</v>
          </cell>
          <cell r="FJ18">
            <v>0</v>
          </cell>
          <cell r="FK18">
            <v>0</v>
          </cell>
        </row>
        <row r="19">
          <cell r="A19">
            <v>1920212337</v>
          </cell>
          <cell r="B19" t="str">
            <v>Nguyễn</v>
          </cell>
          <cell r="C19" t="str">
            <v>Thị Ngọc</v>
          </cell>
          <cell r="D19" t="str">
            <v>Hà</v>
          </cell>
          <cell r="E19">
            <v>34775</v>
          </cell>
          <cell r="F19" t="str">
            <v>Nữ</v>
          </cell>
          <cell r="G19" t="str">
            <v>Đã Đăng Ký (chưa học xong)</v>
          </cell>
          <cell r="H19">
            <v>7.9</v>
          </cell>
          <cell r="I19">
            <v>7.6</v>
          </cell>
          <cell r="J19">
            <v>5.0999999999999996</v>
          </cell>
          <cell r="K19">
            <v>5.4</v>
          </cell>
          <cell r="L19">
            <v>8.4</v>
          </cell>
          <cell r="M19">
            <v>5</v>
          </cell>
          <cell r="N19">
            <v>6.5</v>
          </cell>
          <cell r="O19">
            <v>8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>
            <v>7.2</v>
          </cell>
          <cell r="U19">
            <v>8</v>
          </cell>
          <cell r="V19" t="str">
            <v/>
          </cell>
          <cell r="W19">
            <v>7</v>
          </cell>
          <cell r="X19">
            <v>8.1</v>
          </cell>
          <cell r="Y19">
            <v>7.5</v>
          </cell>
          <cell r="Z19">
            <v>6.8</v>
          </cell>
          <cell r="AA19">
            <v>7.9</v>
          </cell>
          <cell r="AB19">
            <v>6.7</v>
          </cell>
          <cell r="AC19">
            <v>6.3</v>
          </cell>
          <cell r="AD19" t="str">
            <v>P (P/F)</v>
          </cell>
          <cell r="AE19">
            <v>6</v>
          </cell>
          <cell r="AF19">
            <v>4.8</v>
          </cell>
          <cell r="AG19">
            <v>5.7</v>
          </cell>
          <cell r="AH19">
            <v>6.4</v>
          </cell>
          <cell r="AI19">
            <v>5.4</v>
          </cell>
          <cell r="AJ19">
            <v>6.6</v>
          </cell>
          <cell r="AK19">
            <v>6.4</v>
          </cell>
          <cell r="AL19">
            <v>4.7</v>
          </cell>
          <cell r="AM19">
            <v>5</v>
          </cell>
          <cell r="AN19">
            <v>4.9000000000000004</v>
          </cell>
          <cell r="AO19">
            <v>4</v>
          </cell>
          <cell r="AP19">
            <v>4.9000000000000004</v>
          </cell>
          <cell r="AQ19">
            <v>6.6</v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>
            <v>51</v>
          </cell>
          <cell r="AW19">
            <v>0</v>
          </cell>
          <cell r="AX19">
            <v>4.9000000000000004</v>
          </cell>
          <cell r="AY19">
            <v>4.7</v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>
            <v>4.5</v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>
            <v>4.2</v>
          </cell>
          <cell r="BK19" t="str">
            <v/>
          </cell>
          <cell r="BL19">
            <v>7.3</v>
          </cell>
          <cell r="BM19">
            <v>5</v>
          </cell>
          <cell r="BN19">
            <v>0</v>
          </cell>
          <cell r="BO19">
            <v>6</v>
          </cell>
          <cell r="BP19">
            <v>5.9</v>
          </cell>
          <cell r="BQ19">
            <v>5.8</v>
          </cell>
          <cell r="BR19">
            <v>7.9</v>
          </cell>
          <cell r="BS19">
            <v>6.8</v>
          </cell>
          <cell r="BT19">
            <v>7</v>
          </cell>
          <cell r="BU19">
            <v>5.4</v>
          </cell>
          <cell r="BV19">
            <v>6.2</v>
          </cell>
          <cell r="BW19">
            <v>7</v>
          </cell>
          <cell r="BX19">
            <v>4.5999999999999996</v>
          </cell>
          <cell r="BY19">
            <v>5.2</v>
          </cell>
          <cell r="BZ19">
            <v>5.3</v>
          </cell>
          <cell r="CA19">
            <v>5.2</v>
          </cell>
          <cell r="CB19">
            <v>7</v>
          </cell>
          <cell r="CC19">
            <v>5</v>
          </cell>
          <cell r="CD19">
            <v>7</v>
          </cell>
          <cell r="CE19">
            <v>7.7</v>
          </cell>
          <cell r="CF19">
            <v>6.9</v>
          </cell>
          <cell r="CG19" t="str">
            <v/>
          </cell>
          <cell r="CH19" t="str">
            <v/>
          </cell>
          <cell r="CI19">
            <v>7.8</v>
          </cell>
          <cell r="CJ19" t="str">
            <v/>
          </cell>
          <cell r="CK19">
            <v>5.3</v>
          </cell>
          <cell r="CL19">
            <v>7.9</v>
          </cell>
          <cell r="CM19">
            <v>6</v>
          </cell>
          <cell r="CN19">
            <v>57</v>
          </cell>
          <cell r="CO19">
            <v>0</v>
          </cell>
          <cell r="CP19" t="str">
            <v/>
          </cell>
          <cell r="CQ19">
            <v>5.6</v>
          </cell>
          <cell r="CR19">
            <v>6.7</v>
          </cell>
          <cell r="CS19">
            <v>5.9</v>
          </cell>
          <cell r="CT19">
            <v>5.4</v>
          </cell>
          <cell r="CU19">
            <v>7.7</v>
          </cell>
          <cell r="CV19">
            <v>7.3</v>
          </cell>
          <cell r="CW19">
            <v>6.4</v>
          </cell>
          <cell r="CX19">
            <v>7.8</v>
          </cell>
          <cell r="CY19">
            <v>8.1999999999999993</v>
          </cell>
          <cell r="CZ19">
            <v>6.4</v>
          </cell>
          <cell r="DA19">
            <v>5.8</v>
          </cell>
          <cell r="DB19">
            <v>6.5</v>
          </cell>
          <cell r="DC19" t="str">
            <v/>
          </cell>
          <cell r="DD19">
            <v>8.9</v>
          </cell>
          <cell r="DE19">
            <v>31</v>
          </cell>
          <cell r="DF19">
            <v>0</v>
          </cell>
          <cell r="DG19">
            <v>139</v>
          </cell>
          <cell r="DH19">
            <v>0</v>
          </cell>
          <cell r="DI19">
            <v>1</v>
          </cell>
          <cell r="DJ19">
            <v>138</v>
          </cell>
          <cell r="DK19">
            <v>6.53</v>
          </cell>
          <cell r="DL19">
            <v>2.5499999999999998</v>
          </cell>
          <cell r="DM19">
            <v>6.8</v>
          </cell>
          <cell r="DN19" t="str">
            <v/>
          </cell>
          <cell r="DO19" t="str">
            <v/>
          </cell>
          <cell r="DP19" t="str">
            <v/>
          </cell>
          <cell r="DQ19" t="str">
            <v/>
          </cell>
          <cell r="DR19" t="str">
            <v/>
          </cell>
          <cell r="DT19">
            <v>6.8</v>
          </cell>
          <cell r="DV19">
            <v>5</v>
          </cell>
          <cell r="DW19">
            <v>0</v>
          </cell>
          <cell r="DX19">
            <v>143</v>
          </cell>
          <cell r="DY19">
            <v>0</v>
          </cell>
          <cell r="DZ19">
            <v>6.54</v>
          </cell>
          <cell r="EA19">
            <v>2.5499999999999998</v>
          </cell>
          <cell r="EB19">
            <v>149</v>
          </cell>
          <cell r="EC19">
            <v>0</v>
          </cell>
          <cell r="ED19">
            <v>136</v>
          </cell>
          <cell r="EE19">
            <v>150</v>
          </cell>
          <cell r="EF19">
            <v>6.49</v>
          </cell>
          <cell r="EG19">
            <v>2.5299999999999998</v>
          </cell>
          <cell r="EH19" t="str">
            <v/>
          </cell>
          <cell r="EI19">
            <v>0</v>
          </cell>
          <cell r="EU19">
            <v>0</v>
          </cell>
          <cell r="EZ19">
            <v>0</v>
          </cell>
          <cell r="FE19">
            <v>0</v>
          </cell>
          <cell r="FJ19">
            <v>0</v>
          </cell>
          <cell r="FK19">
            <v>0</v>
          </cell>
        </row>
        <row r="20">
          <cell r="A20">
            <v>1920712635</v>
          </cell>
          <cell r="B20" t="str">
            <v>Đoàn</v>
          </cell>
          <cell r="C20" t="str">
            <v>Thị</v>
          </cell>
          <cell r="D20" t="str">
            <v>Hà</v>
          </cell>
          <cell r="E20">
            <v>34952</v>
          </cell>
          <cell r="F20" t="str">
            <v>Nữ</v>
          </cell>
          <cell r="G20" t="str">
            <v>Đã Học Xong</v>
          </cell>
          <cell r="H20">
            <v>7.8</v>
          </cell>
          <cell r="I20">
            <v>8</v>
          </cell>
          <cell r="J20">
            <v>7.8</v>
          </cell>
          <cell r="K20">
            <v>6.8</v>
          </cell>
          <cell r="L20">
            <v>6.8</v>
          </cell>
          <cell r="M20">
            <v>6.1</v>
          </cell>
          <cell r="N20">
            <v>6.4</v>
          </cell>
          <cell r="O20" t="str">
            <v/>
          </cell>
          <cell r="P20">
            <v>8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>
            <v>7.5</v>
          </cell>
          <cell r="V20">
            <v>8.1999999999999993</v>
          </cell>
          <cell r="W20">
            <v>7.6</v>
          </cell>
          <cell r="X20">
            <v>7.7</v>
          </cell>
          <cell r="Y20">
            <v>7.7</v>
          </cell>
          <cell r="Z20">
            <v>5.5</v>
          </cell>
          <cell r="AA20">
            <v>6.4</v>
          </cell>
          <cell r="AB20">
            <v>7</v>
          </cell>
          <cell r="AC20">
            <v>8.1</v>
          </cell>
          <cell r="AD20">
            <v>6.2</v>
          </cell>
          <cell r="AE20">
            <v>7.8</v>
          </cell>
          <cell r="AF20">
            <v>6</v>
          </cell>
          <cell r="AG20">
            <v>6.4</v>
          </cell>
          <cell r="AH20">
            <v>5.6</v>
          </cell>
          <cell r="AI20">
            <v>6.4</v>
          </cell>
          <cell r="AJ20">
            <v>6.6</v>
          </cell>
          <cell r="AK20">
            <v>7.2</v>
          </cell>
          <cell r="AL20">
            <v>6</v>
          </cell>
          <cell r="AM20">
            <v>6.7</v>
          </cell>
          <cell r="AN20">
            <v>6.2</v>
          </cell>
          <cell r="AO20">
            <v>5.6</v>
          </cell>
          <cell r="AP20">
            <v>6.2</v>
          </cell>
          <cell r="AQ20">
            <v>7.6</v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>
            <v>51</v>
          </cell>
          <cell r="AW20">
            <v>0</v>
          </cell>
          <cell r="AX20">
            <v>6.8</v>
          </cell>
          <cell r="AY20">
            <v>7.6</v>
          </cell>
          <cell r="AZ20">
            <v>8.1</v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>
            <v>6.3</v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>
            <v>7.9</v>
          </cell>
          <cell r="BM20">
            <v>5</v>
          </cell>
          <cell r="BN20">
            <v>0</v>
          </cell>
          <cell r="BO20">
            <v>7.6</v>
          </cell>
          <cell r="BP20">
            <v>5.9</v>
          </cell>
          <cell r="BQ20">
            <v>5.7</v>
          </cell>
          <cell r="BR20">
            <v>8.1999999999999993</v>
          </cell>
          <cell r="BS20">
            <v>7.5</v>
          </cell>
          <cell r="BT20">
            <v>7.2</v>
          </cell>
          <cell r="BU20">
            <v>7.8</v>
          </cell>
          <cell r="BV20">
            <v>7.8</v>
          </cell>
          <cell r="BW20">
            <v>6.9</v>
          </cell>
          <cell r="BX20">
            <v>7.6</v>
          </cell>
          <cell r="BY20">
            <v>5.8</v>
          </cell>
          <cell r="BZ20">
            <v>8.1</v>
          </cell>
          <cell r="CA20">
            <v>7.8</v>
          </cell>
          <cell r="CB20">
            <v>7.9</v>
          </cell>
          <cell r="CC20">
            <v>5.6</v>
          </cell>
          <cell r="CD20">
            <v>5.7</v>
          </cell>
          <cell r="CE20">
            <v>7.8</v>
          </cell>
          <cell r="CF20">
            <v>6.7</v>
          </cell>
          <cell r="CG20" t="str">
            <v/>
          </cell>
          <cell r="CH20" t="str">
            <v/>
          </cell>
          <cell r="CI20">
            <v>6.8</v>
          </cell>
          <cell r="CJ20" t="str">
            <v/>
          </cell>
          <cell r="CK20">
            <v>7.7</v>
          </cell>
          <cell r="CL20">
            <v>8.9</v>
          </cell>
          <cell r="CM20">
            <v>8.6</v>
          </cell>
          <cell r="CN20">
            <v>57</v>
          </cell>
          <cell r="CO20">
            <v>0</v>
          </cell>
          <cell r="CP20">
            <v>8.4</v>
          </cell>
          <cell r="CQ20" t="str">
            <v/>
          </cell>
          <cell r="CR20">
            <v>6.5</v>
          </cell>
          <cell r="CS20">
            <v>6.2</v>
          </cell>
          <cell r="CT20">
            <v>7.8</v>
          </cell>
          <cell r="CU20">
            <v>8.6999999999999993</v>
          </cell>
          <cell r="CV20">
            <v>7.6</v>
          </cell>
          <cell r="CW20">
            <v>8.4</v>
          </cell>
          <cell r="CX20">
            <v>8</v>
          </cell>
          <cell r="CY20">
            <v>8.6999999999999993</v>
          </cell>
          <cell r="CZ20">
            <v>7.6</v>
          </cell>
          <cell r="DA20">
            <v>7.7</v>
          </cell>
          <cell r="DB20">
            <v>7.8</v>
          </cell>
          <cell r="DC20" t="str">
            <v/>
          </cell>
          <cell r="DD20">
            <v>8.4</v>
          </cell>
          <cell r="DE20">
            <v>32</v>
          </cell>
          <cell r="DF20">
            <v>0</v>
          </cell>
          <cell r="DG20">
            <v>140</v>
          </cell>
          <cell r="DH20">
            <v>0</v>
          </cell>
          <cell r="DI20">
            <v>0</v>
          </cell>
          <cell r="DJ20">
            <v>140</v>
          </cell>
          <cell r="DK20">
            <v>7.28</v>
          </cell>
          <cell r="DL20">
            <v>3.04</v>
          </cell>
          <cell r="DM20">
            <v>7.5</v>
          </cell>
          <cell r="DN20" t="str">
            <v/>
          </cell>
          <cell r="DO20" t="str">
            <v/>
          </cell>
          <cell r="DP20" t="str">
            <v/>
          </cell>
          <cell r="DQ20" t="str">
            <v/>
          </cell>
          <cell r="DR20" t="str">
            <v/>
          </cell>
          <cell r="DT20">
            <v>7.5</v>
          </cell>
          <cell r="DV20">
            <v>5</v>
          </cell>
          <cell r="DW20">
            <v>0</v>
          </cell>
          <cell r="DX20">
            <v>145</v>
          </cell>
          <cell r="DY20">
            <v>0</v>
          </cell>
          <cell r="DZ20">
            <v>7.29</v>
          </cell>
          <cell r="EA20">
            <v>3.05</v>
          </cell>
          <cell r="EB20">
            <v>150</v>
          </cell>
          <cell r="EC20">
            <v>0</v>
          </cell>
          <cell r="ED20">
            <v>136</v>
          </cell>
          <cell r="EE20">
            <v>150</v>
          </cell>
          <cell r="EF20">
            <v>7.29</v>
          </cell>
          <cell r="EG20">
            <v>3.05</v>
          </cell>
          <cell r="EH20" t="str">
            <v/>
          </cell>
          <cell r="EI20">
            <v>0</v>
          </cell>
          <cell r="EU20">
            <v>0</v>
          </cell>
          <cell r="EZ20">
            <v>0</v>
          </cell>
          <cell r="FE20">
            <v>0</v>
          </cell>
          <cell r="FJ20">
            <v>0</v>
          </cell>
          <cell r="FK20">
            <v>0</v>
          </cell>
        </row>
        <row r="21">
          <cell r="A21">
            <v>1920736844</v>
          </cell>
          <cell r="B21" t="str">
            <v>Đặng</v>
          </cell>
          <cell r="C21" t="str">
            <v>Thị Thu</v>
          </cell>
          <cell r="D21" t="str">
            <v>Hiền</v>
          </cell>
          <cell r="E21">
            <v>34963</v>
          </cell>
          <cell r="F21" t="str">
            <v>Nữ</v>
          </cell>
          <cell r="G21" t="str">
            <v>Đã Học Xong</v>
          </cell>
          <cell r="H21">
            <v>8.3000000000000007</v>
          </cell>
          <cell r="I21">
            <v>8</v>
          </cell>
          <cell r="J21">
            <v>7.3</v>
          </cell>
          <cell r="K21">
            <v>7.3</v>
          </cell>
          <cell r="L21">
            <v>7.5</v>
          </cell>
          <cell r="M21">
            <v>4.9000000000000004</v>
          </cell>
          <cell r="N21">
            <v>5.0999999999999996</v>
          </cell>
          <cell r="O21" t="str">
            <v/>
          </cell>
          <cell r="P21">
            <v>6.7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>
            <v>7.7</v>
          </cell>
          <cell r="V21">
            <v>7.2</v>
          </cell>
          <cell r="W21">
            <v>7.4</v>
          </cell>
          <cell r="X21">
            <v>7.7</v>
          </cell>
          <cell r="Y21">
            <v>7.7</v>
          </cell>
          <cell r="Z21">
            <v>8.8000000000000007</v>
          </cell>
          <cell r="AA21">
            <v>7.5</v>
          </cell>
          <cell r="AB21" t="str">
            <v>P (P/F)</v>
          </cell>
          <cell r="AC21">
            <v>8</v>
          </cell>
          <cell r="AD21">
            <v>6.3</v>
          </cell>
          <cell r="AE21">
            <v>8.1</v>
          </cell>
          <cell r="AF21">
            <v>5.9</v>
          </cell>
          <cell r="AG21">
            <v>5.4</v>
          </cell>
          <cell r="AH21">
            <v>6.8</v>
          </cell>
          <cell r="AI21">
            <v>7.2</v>
          </cell>
          <cell r="AJ21">
            <v>6.9</v>
          </cell>
          <cell r="AK21">
            <v>6.7</v>
          </cell>
          <cell r="AL21">
            <v>5.9</v>
          </cell>
          <cell r="AM21">
            <v>6.4</v>
          </cell>
          <cell r="AN21">
            <v>6.8</v>
          </cell>
          <cell r="AO21">
            <v>7.3</v>
          </cell>
          <cell r="AP21">
            <v>5.7</v>
          </cell>
          <cell r="AQ21">
            <v>6.9</v>
          </cell>
          <cell r="AR21">
            <v>5.9</v>
          </cell>
          <cell r="AS21" t="str">
            <v/>
          </cell>
          <cell r="AT21" t="str">
            <v/>
          </cell>
          <cell r="AU21" t="str">
            <v/>
          </cell>
          <cell r="AV21">
            <v>52</v>
          </cell>
          <cell r="AW21">
            <v>0</v>
          </cell>
          <cell r="AX21">
            <v>7.3</v>
          </cell>
          <cell r="AY21">
            <v>6.4</v>
          </cell>
          <cell r="AZ21" t="str">
            <v/>
          </cell>
          <cell r="BA21" t="str">
            <v/>
          </cell>
          <cell r="BB21">
            <v>7.3</v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>
            <v>6.7</v>
          </cell>
          <cell r="BI21" t="str">
            <v/>
          </cell>
          <cell r="BJ21" t="str">
            <v/>
          </cell>
          <cell r="BK21" t="str">
            <v/>
          </cell>
          <cell r="BL21">
            <v>7.2</v>
          </cell>
          <cell r="BM21">
            <v>5</v>
          </cell>
          <cell r="BN21">
            <v>0</v>
          </cell>
          <cell r="BO21">
            <v>6.3</v>
          </cell>
          <cell r="BP21">
            <v>6.9</v>
          </cell>
          <cell r="BQ21">
            <v>5.4</v>
          </cell>
          <cell r="BR21">
            <v>6.2</v>
          </cell>
          <cell r="BS21">
            <v>6.7</v>
          </cell>
          <cell r="BT21">
            <v>8</v>
          </cell>
          <cell r="BU21">
            <v>6.2</v>
          </cell>
          <cell r="BV21">
            <v>6.1</v>
          </cell>
          <cell r="BW21">
            <v>7.1</v>
          </cell>
          <cell r="BX21">
            <v>5.2</v>
          </cell>
          <cell r="BY21">
            <v>7.5</v>
          </cell>
          <cell r="BZ21">
            <v>7.9</v>
          </cell>
          <cell r="CA21">
            <v>6</v>
          </cell>
          <cell r="CB21">
            <v>8.1</v>
          </cell>
          <cell r="CC21">
            <v>6.1</v>
          </cell>
          <cell r="CD21">
            <v>6.3</v>
          </cell>
          <cell r="CE21">
            <v>7.8</v>
          </cell>
          <cell r="CF21">
            <v>6.2</v>
          </cell>
          <cell r="CG21" t="str">
            <v/>
          </cell>
          <cell r="CH21" t="str">
            <v/>
          </cell>
          <cell r="CI21">
            <v>6.8</v>
          </cell>
          <cell r="CJ21" t="str">
            <v/>
          </cell>
          <cell r="CK21">
            <v>7</v>
          </cell>
          <cell r="CL21">
            <v>6.9</v>
          </cell>
          <cell r="CM21">
            <v>9.4</v>
          </cell>
          <cell r="CN21">
            <v>57</v>
          </cell>
          <cell r="CO21">
            <v>0</v>
          </cell>
          <cell r="CP21">
            <v>7.7</v>
          </cell>
          <cell r="CQ21" t="str">
            <v/>
          </cell>
          <cell r="CR21">
            <v>7.3</v>
          </cell>
          <cell r="CS21">
            <v>6</v>
          </cell>
          <cell r="CT21">
            <v>5.4</v>
          </cell>
          <cell r="CU21">
            <v>8.6999999999999993</v>
          </cell>
          <cell r="CV21">
            <v>6.5</v>
          </cell>
          <cell r="CW21">
            <v>7.2</v>
          </cell>
          <cell r="CX21">
            <v>7.4</v>
          </cell>
          <cell r="CY21">
            <v>8.3000000000000007</v>
          </cell>
          <cell r="CZ21">
            <v>6.8</v>
          </cell>
          <cell r="DA21">
            <v>6.1</v>
          </cell>
          <cell r="DB21">
            <v>7.6</v>
          </cell>
          <cell r="DC21" t="str">
            <v/>
          </cell>
          <cell r="DD21">
            <v>8.6999999999999993</v>
          </cell>
          <cell r="DE21">
            <v>32</v>
          </cell>
          <cell r="DF21">
            <v>0</v>
          </cell>
          <cell r="DG21">
            <v>141</v>
          </cell>
          <cell r="DH21">
            <v>0</v>
          </cell>
          <cell r="DI21">
            <v>1</v>
          </cell>
          <cell r="DJ21">
            <v>140</v>
          </cell>
          <cell r="DK21">
            <v>6.96</v>
          </cell>
          <cell r="DL21">
            <v>2.83</v>
          </cell>
          <cell r="DM21">
            <v>7</v>
          </cell>
          <cell r="DN21" t="str">
            <v/>
          </cell>
          <cell r="DO21" t="str">
            <v/>
          </cell>
          <cell r="DP21" t="str">
            <v/>
          </cell>
          <cell r="DQ21" t="str">
            <v/>
          </cell>
          <cell r="DR21" t="str">
            <v/>
          </cell>
          <cell r="DT21">
            <v>7</v>
          </cell>
          <cell r="DV21">
            <v>5</v>
          </cell>
          <cell r="DW21">
            <v>0</v>
          </cell>
          <cell r="DX21">
            <v>145</v>
          </cell>
          <cell r="DY21">
            <v>0</v>
          </cell>
          <cell r="DZ21">
            <v>6.96</v>
          </cell>
          <cell r="EA21">
            <v>2.83</v>
          </cell>
          <cell r="EB21">
            <v>151</v>
          </cell>
          <cell r="EC21">
            <v>0</v>
          </cell>
          <cell r="ED21">
            <v>136</v>
          </cell>
          <cell r="EE21">
            <v>151</v>
          </cell>
          <cell r="EF21">
            <v>6.96</v>
          </cell>
          <cell r="EG21">
            <v>2.83</v>
          </cell>
          <cell r="EH21" t="str">
            <v/>
          </cell>
          <cell r="EI21">
            <v>0</v>
          </cell>
          <cell r="EU21">
            <v>0</v>
          </cell>
          <cell r="EZ21">
            <v>0</v>
          </cell>
          <cell r="FE21">
            <v>0</v>
          </cell>
          <cell r="FJ21">
            <v>0</v>
          </cell>
          <cell r="FK21">
            <v>0</v>
          </cell>
        </row>
        <row r="22">
          <cell r="A22">
            <v>1920269137</v>
          </cell>
          <cell r="B22" t="str">
            <v>Văn</v>
          </cell>
          <cell r="C22" t="str">
            <v>Thị Minh</v>
          </cell>
          <cell r="D22" t="str">
            <v>Hiếu</v>
          </cell>
          <cell r="E22">
            <v>34882</v>
          </cell>
          <cell r="F22" t="str">
            <v>Nữ</v>
          </cell>
          <cell r="G22" t="str">
            <v>Không Còn Học, Đã Chuyển Ngành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e">
            <v>#N/A</v>
          </cell>
          <cell r="BD22" t="e">
            <v>#N/A</v>
          </cell>
          <cell r="BE22" t="e">
            <v>#N/A</v>
          </cell>
          <cell r="BF22" t="e">
            <v>#N/A</v>
          </cell>
          <cell r="BG22" t="e">
            <v>#N/A</v>
          </cell>
          <cell r="BH22" t="e">
            <v>#N/A</v>
          </cell>
          <cell r="BI22" t="e">
            <v>#N/A</v>
          </cell>
          <cell r="BJ22" t="e">
            <v>#N/A</v>
          </cell>
          <cell r="BK22" t="e">
            <v>#N/A</v>
          </cell>
          <cell r="BL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  <cell r="BP22" t="e">
            <v>#N/A</v>
          </cell>
          <cell r="BQ22" t="e">
            <v>#N/A</v>
          </cell>
          <cell r="BR22" t="e">
            <v>#N/A</v>
          </cell>
          <cell r="BS22" t="e">
            <v>#N/A</v>
          </cell>
          <cell r="BT22" t="e">
            <v>#N/A</v>
          </cell>
          <cell r="BU22" t="e">
            <v>#N/A</v>
          </cell>
          <cell r="BV22" t="e">
            <v>#N/A</v>
          </cell>
          <cell r="BW22" t="e">
            <v>#N/A</v>
          </cell>
          <cell r="BX22" t="e">
            <v>#N/A</v>
          </cell>
          <cell r="BY22" t="e">
            <v>#N/A</v>
          </cell>
          <cell r="BZ22" t="e">
            <v>#N/A</v>
          </cell>
          <cell r="CA22" t="e">
            <v>#N/A</v>
          </cell>
          <cell r="CB22" t="e">
            <v>#N/A</v>
          </cell>
          <cell r="CC22" t="e">
            <v>#N/A</v>
          </cell>
          <cell r="CD22" t="e">
            <v>#N/A</v>
          </cell>
          <cell r="CE22" t="e">
            <v>#N/A</v>
          </cell>
          <cell r="CF22" t="e">
            <v>#N/A</v>
          </cell>
          <cell r="CG22" t="e">
            <v>#N/A</v>
          </cell>
          <cell r="CH22" t="e">
            <v>#N/A</v>
          </cell>
          <cell r="CI22" t="e">
            <v>#N/A</v>
          </cell>
          <cell r="CJ22" t="e">
            <v>#N/A</v>
          </cell>
          <cell r="CK22" t="e">
            <v>#N/A</v>
          </cell>
          <cell r="CL22" t="e">
            <v>#N/A</v>
          </cell>
          <cell r="CM22" t="e">
            <v>#N/A</v>
          </cell>
          <cell r="CN22" t="e">
            <v>#N/A</v>
          </cell>
          <cell r="CO22" t="e">
            <v>#N/A</v>
          </cell>
          <cell r="CP22" t="e">
            <v>#N/A</v>
          </cell>
          <cell r="CQ22" t="e">
            <v>#N/A</v>
          </cell>
          <cell r="CR22" t="e">
            <v>#N/A</v>
          </cell>
          <cell r="CS22" t="e">
            <v>#N/A</v>
          </cell>
          <cell r="CT22" t="e">
            <v>#N/A</v>
          </cell>
          <cell r="CU22" t="e">
            <v>#N/A</v>
          </cell>
          <cell r="CV22" t="e">
            <v>#N/A</v>
          </cell>
          <cell r="CW22" t="e">
            <v>#N/A</v>
          </cell>
          <cell r="CX22" t="e">
            <v>#N/A</v>
          </cell>
          <cell r="CY22" t="e">
            <v>#N/A</v>
          </cell>
          <cell r="CZ22" t="e">
            <v>#N/A</v>
          </cell>
          <cell r="DA22" t="e">
            <v>#N/A</v>
          </cell>
          <cell r="DB22" t="e">
            <v>#N/A</v>
          </cell>
          <cell r="DC22" t="e">
            <v>#N/A</v>
          </cell>
          <cell r="DD22" t="e">
            <v>#N/A</v>
          </cell>
          <cell r="DE22" t="e">
            <v>#N/A</v>
          </cell>
          <cell r="DF22" t="e">
            <v>#N/A</v>
          </cell>
          <cell r="DG22" t="e">
            <v>#N/A</v>
          </cell>
          <cell r="DH22" t="e">
            <v>#N/A</v>
          </cell>
          <cell r="DI22">
            <v>0</v>
          </cell>
          <cell r="DJ22" t="e">
            <v>#N/A</v>
          </cell>
          <cell r="DK22" t="e">
            <v>#N/A</v>
          </cell>
          <cell r="DL22" t="e">
            <v>#N/A</v>
          </cell>
          <cell r="DM22" t="e">
            <v>#N/A</v>
          </cell>
          <cell r="DN22" t="e">
            <v>#N/A</v>
          </cell>
          <cell r="DO22" t="e">
            <v>#N/A</v>
          </cell>
          <cell r="DP22" t="e">
            <v>#N/A</v>
          </cell>
          <cell r="DQ22" t="e">
            <v>#N/A</v>
          </cell>
          <cell r="DR22" t="e">
            <v>#N/A</v>
          </cell>
          <cell r="DT22" t="e">
            <v>#N/A</v>
          </cell>
          <cell r="DV22" t="e">
            <v>#N/A</v>
          </cell>
          <cell r="DW22" t="e">
            <v>#N/A</v>
          </cell>
          <cell r="DX22" t="e">
            <v>#N/A</v>
          </cell>
          <cell r="DY22" t="e">
            <v>#N/A</v>
          </cell>
          <cell r="DZ22" t="e">
            <v>#N/A</v>
          </cell>
          <cell r="EA22" t="e">
            <v>#N/A</v>
          </cell>
          <cell r="EB22" t="e">
            <v>#N/A</v>
          </cell>
          <cell r="EC22" t="e">
            <v>#N/A</v>
          </cell>
          <cell r="ED22" t="e">
            <v>#N/A</v>
          </cell>
          <cell r="EE22" t="e">
            <v>#N/A</v>
          </cell>
          <cell r="EF22" t="e">
            <v>#N/A</v>
          </cell>
          <cell r="EG22" t="e">
            <v>#N/A</v>
          </cell>
          <cell r="EH22" t="e">
            <v>#N/A</v>
          </cell>
          <cell r="EI22" t="e">
            <v>#N/A</v>
          </cell>
          <cell r="EU22">
            <v>0</v>
          </cell>
          <cell r="EZ22">
            <v>0</v>
          </cell>
          <cell r="FE22">
            <v>0</v>
          </cell>
          <cell r="FJ22">
            <v>0</v>
          </cell>
          <cell r="FK22">
            <v>0</v>
          </cell>
        </row>
        <row r="23">
          <cell r="A23">
            <v>1921736848</v>
          </cell>
          <cell r="B23" t="str">
            <v>Nguyễn</v>
          </cell>
          <cell r="C23" t="str">
            <v>Viết</v>
          </cell>
          <cell r="D23" t="str">
            <v>Hoàng</v>
          </cell>
          <cell r="E23">
            <v>34805</v>
          </cell>
          <cell r="F23" t="str">
            <v>Nam</v>
          </cell>
          <cell r="G23" t="str">
            <v>Đã Học Xong</v>
          </cell>
          <cell r="H23">
            <v>7.3</v>
          </cell>
          <cell r="I23">
            <v>6.7</v>
          </cell>
          <cell r="J23">
            <v>8.1</v>
          </cell>
          <cell r="K23">
            <v>9.1999999999999993</v>
          </cell>
          <cell r="L23">
            <v>8.6</v>
          </cell>
          <cell r="M23">
            <v>7.2</v>
          </cell>
          <cell r="N23">
            <v>7.5</v>
          </cell>
          <cell r="O23">
            <v>7.6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>
            <v>7.8</v>
          </cell>
          <cell r="U23">
            <v>8.4</v>
          </cell>
          <cell r="V23" t="str">
            <v/>
          </cell>
          <cell r="W23">
            <v>8</v>
          </cell>
          <cell r="X23">
            <v>8.1999999999999993</v>
          </cell>
          <cell r="Y23">
            <v>6.5</v>
          </cell>
          <cell r="Z23">
            <v>7</v>
          </cell>
          <cell r="AA23">
            <v>6.6</v>
          </cell>
          <cell r="AB23" t="str">
            <v>P (P/F)</v>
          </cell>
          <cell r="AC23">
            <v>8.1999999999999993</v>
          </cell>
          <cell r="AD23">
            <v>8</v>
          </cell>
          <cell r="AE23">
            <v>9.1999999999999993</v>
          </cell>
          <cell r="AF23" t="str">
            <v>P (P/F)</v>
          </cell>
          <cell r="AG23">
            <v>8.4</v>
          </cell>
          <cell r="AH23">
            <v>6.9</v>
          </cell>
          <cell r="AI23">
            <v>7</v>
          </cell>
          <cell r="AJ23">
            <v>7.2</v>
          </cell>
          <cell r="AK23">
            <v>8</v>
          </cell>
          <cell r="AL23">
            <v>6.2</v>
          </cell>
          <cell r="AM23">
            <v>6.6</v>
          </cell>
          <cell r="AN23">
            <v>7.9</v>
          </cell>
          <cell r="AO23">
            <v>8.6999999999999993</v>
          </cell>
          <cell r="AP23">
            <v>8.1999999999999993</v>
          </cell>
          <cell r="AQ23">
            <v>8.4</v>
          </cell>
          <cell r="AR23">
            <v>6.6</v>
          </cell>
          <cell r="AS23">
            <v>6.9</v>
          </cell>
          <cell r="AT23" t="str">
            <v/>
          </cell>
          <cell r="AU23" t="str">
            <v/>
          </cell>
          <cell r="AV23">
            <v>53</v>
          </cell>
          <cell r="AW23">
            <v>0</v>
          </cell>
          <cell r="AX23">
            <v>6.9</v>
          </cell>
          <cell r="AY23">
            <v>4.9000000000000004</v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>
            <v>7.9</v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>
            <v>7</v>
          </cell>
          <cell r="BL23">
            <v>7</v>
          </cell>
          <cell r="BM23">
            <v>5</v>
          </cell>
          <cell r="BN23">
            <v>0</v>
          </cell>
          <cell r="BO23">
            <v>6.8</v>
          </cell>
          <cell r="BP23">
            <v>6.7</v>
          </cell>
          <cell r="BQ23">
            <v>6.1</v>
          </cell>
          <cell r="BR23">
            <v>5.5</v>
          </cell>
          <cell r="BS23">
            <v>6.9</v>
          </cell>
          <cell r="BT23">
            <v>9.3000000000000007</v>
          </cell>
          <cell r="BU23">
            <v>6.1</v>
          </cell>
          <cell r="BV23">
            <v>6.4</v>
          </cell>
          <cell r="BW23">
            <v>7.1</v>
          </cell>
          <cell r="BX23">
            <v>7.1</v>
          </cell>
          <cell r="BY23">
            <v>7.4</v>
          </cell>
          <cell r="BZ23">
            <v>8.4</v>
          </cell>
          <cell r="CA23">
            <v>6.9</v>
          </cell>
          <cell r="CB23">
            <v>9.1</v>
          </cell>
          <cell r="CC23">
            <v>7.3</v>
          </cell>
          <cell r="CD23">
            <v>6.2</v>
          </cell>
          <cell r="CE23">
            <v>6.7</v>
          </cell>
          <cell r="CF23">
            <v>7.2</v>
          </cell>
          <cell r="CG23" t="str">
            <v/>
          </cell>
          <cell r="CH23" t="str">
            <v/>
          </cell>
          <cell r="CI23">
            <v>8.5</v>
          </cell>
          <cell r="CJ23" t="str">
            <v/>
          </cell>
          <cell r="CK23">
            <v>8.8000000000000007</v>
          </cell>
          <cell r="CL23">
            <v>8.9</v>
          </cell>
          <cell r="CM23">
            <v>9</v>
          </cell>
          <cell r="CN23">
            <v>57</v>
          </cell>
          <cell r="CO23">
            <v>0</v>
          </cell>
          <cell r="CP23" t="str">
            <v/>
          </cell>
          <cell r="CQ23">
            <v>7.2</v>
          </cell>
          <cell r="CR23">
            <v>9</v>
          </cell>
          <cell r="CS23">
            <v>6.7</v>
          </cell>
          <cell r="CT23">
            <v>7.7</v>
          </cell>
          <cell r="CU23">
            <v>9.1</v>
          </cell>
          <cell r="CV23">
            <v>7</v>
          </cell>
          <cell r="CW23">
            <v>7.3</v>
          </cell>
          <cell r="CX23">
            <v>9.4</v>
          </cell>
          <cell r="CY23">
            <v>8.4</v>
          </cell>
          <cell r="CZ23">
            <v>8.1999999999999993</v>
          </cell>
          <cell r="DA23">
            <v>8</v>
          </cell>
          <cell r="DB23">
            <v>7.9</v>
          </cell>
          <cell r="DC23" t="str">
            <v/>
          </cell>
          <cell r="DD23">
            <v>9.1</v>
          </cell>
          <cell r="DE23">
            <v>31</v>
          </cell>
          <cell r="DF23">
            <v>0</v>
          </cell>
          <cell r="DG23">
            <v>141</v>
          </cell>
          <cell r="DH23">
            <v>0</v>
          </cell>
          <cell r="DI23">
            <v>2</v>
          </cell>
          <cell r="DJ23">
            <v>139</v>
          </cell>
          <cell r="DK23">
            <v>7.61</v>
          </cell>
          <cell r="DL23">
            <v>3.23</v>
          </cell>
          <cell r="DM23" t="str">
            <v/>
          </cell>
          <cell r="DN23">
            <v>8.1</v>
          </cell>
          <cell r="DO23" t="str">
            <v/>
          </cell>
          <cell r="DP23" t="str">
            <v/>
          </cell>
          <cell r="DQ23" t="str">
            <v/>
          </cell>
          <cell r="DR23" t="str">
            <v/>
          </cell>
          <cell r="DT23">
            <v>8.1</v>
          </cell>
          <cell r="DV23">
            <v>5</v>
          </cell>
          <cell r="DW23">
            <v>0</v>
          </cell>
          <cell r="DX23">
            <v>144</v>
          </cell>
          <cell r="DY23">
            <v>0</v>
          </cell>
          <cell r="DZ23">
            <v>7.63</v>
          </cell>
          <cell r="EA23">
            <v>3.24</v>
          </cell>
          <cell r="EB23">
            <v>151</v>
          </cell>
          <cell r="EC23">
            <v>0</v>
          </cell>
          <cell r="ED23">
            <v>136</v>
          </cell>
          <cell r="EE23">
            <v>151</v>
          </cell>
          <cell r="EF23">
            <v>7.63</v>
          </cell>
          <cell r="EG23">
            <v>3.24</v>
          </cell>
          <cell r="EH23" t="str">
            <v/>
          </cell>
          <cell r="EI23">
            <v>0</v>
          </cell>
          <cell r="EU23">
            <v>0</v>
          </cell>
          <cell r="EZ23">
            <v>0</v>
          </cell>
          <cell r="FE23">
            <v>0</v>
          </cell>
          <cell r="FJ23">
            <v>0</v>
          </cell>
          <cell r="FK23">
            <v>0</v>
          </cell>
        </row>
        <row r="24">
          <cell r="A24">
            <v>1920715944</v>
          </cell>
          <cell r="B24" t="str">
            <v>Lê</v>
          </cell>
          <cell r="C24" t="str">
            <v>Thị Hoài</v>
          </cell>
          <cell r="D24" t="str">
            <v>Hương</v>
          </cell>
          <cell r="E24">
            <v>34776</v>
          </cell>
          <cell r="F24" t="str">
            <v>Nữ</v>
          </cell>
          <cell r="G24" t="str">
            <v>Đã Học Xong</v>
          </cell>
          <cell r="H24">
            <v>7.9</v>
          </cell>
          <cell r="I24">
            <v>6.6</v>
          </cell>
          <cell r="J24">
            <v>7.2</v>
          </cell>
          <cell r="K24">
            <v>7.7</v>
          </cell>
          <cell r="L24">
            <v>7.8</v>
          </cell>
          <cell r="M24">
            <v>5.6</v>
          </cell>
          <cell r="N24">
            <v>6.7</v>
          </cell>
          <cell r="O24" t="str">
            <v/>
          </cell>
          <cell r="P24">
            <v>6.1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>
            <v>7.1</v>
          </cell>
          <cell r="V24">
            <v>5.2</v>
          </cell>
          <cell r="W24">
            <v>7.8</v>
          </cell>
          <cell r="X24">
            <v>6.2</v>
          </cell>
          <cell r="Y24">
            <v>7.1</v>
          </cell>
          <cell r="Z24">
            <v>8</v>
          </cell>
          <cell r="AA24">
            <v>6.3</v>
          </cell>
          <cell r="AB24">
            <v>5</v>
          </cell>
          <cell r="AC24">
            <v>5.5</v>
          </cell>
          <cell r="AD24">
            <v>5.4</v>
          </cell>
          <cell r="AE24">
            <v>7.1</v>
          </cell>
          <cell r="AF24">
            <v>5.0999999999999996</v>
          </cell>
          <cell r="AG24">
            <v>4.9000000000000004</v>
          </cell>
          <cell r="AH24">
            <v>8</v>
          </cell>
          <cell r="AI24">
            <v>7.5</v>
          </cell>
          <cell r="AJ24">
            <v>7.7</v>
          </cell>
          <cell r="AK24">
            <v>6.3</v>
          </cell>
          <cell r="AL24">
            <v>7.8</v>
          </cell>
          <cell r="AM24">
            <v>6.4</v>
          </cell>
          <cell r="AN24">
            <v>7.5</v>
          </cell>
          <cell r="AO24">
            <v>5.9</v>
          </cell>
          <cell r="AP24">
            <v>7.3</v>
          </cell>
          <cell r="AQ24">
            <v>7.3</v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>
            <v>51</v>
          </cell>
          <cell r="AW24">
            <v>0</v>
          </cell>
          <cell r="AX24">
            <v>4.8</v>
          </cell>
          <cell r="AY24">
            <v>6.2</v>
          </cell>
          <cell r="AZ24">
            <v>8.1</v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>
            <v>6</v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>
            <v>5.5</v>
          </cell>
          <cell r="BM24">
            <v>5</v>
          </cell>
          <cell r="BN24">
            <v>0</v>
          </cell>
          <cell r="BO24">
            <v>7.9</v>
          </cell>
          <cell r="BP24">
            <v>6.2</v>
          </cell>
          <cell r="BQ24">
            <v>7.4</v>
          </cell>
          <cell r="BR24">
            <v>6.7</v>
          </cell>
          <cell r="BS24">
            <v>6.3</v>
          </cell>
          <cell r="BT24">
            <v>8.4</v>
          </cell>
          <cell r="BU24">
            <v>5.0999999999999996</v>
          </cell>
          <cell r="BV24">
            <v>7.1</v>
          </cell>
          <cell r="BW24">
            <v>6.6</v>
          </cell>
          <cell r="BX24">
            <v>8.6</v>
          </cell>
          <cell r="BY24">
            <v>5.6</v>
          </cell>
          <cell r="BZ24">
            <v>7</v>
          </cell>
          <cell r="CA24">
            <v>5.2</v>
          </cell>
          <cell r="CB24">
            <v>8.5</v>
          </cell>
          <cell r="CC24">
            <v>6.3</v>
          </cell>
          <cell r="CD24">
            <v>6.1</v>
          </cell>
          <cell r="CE24">
            <v>7.7</v>
          </cell>
          <cell r="CF24">
            <v>6.1</v>
          </cell>
          <cell r="CG24" t="str">
            <v/>
          </cell>
          <cell r="CH24" t="str">
            <v/>
          </cell>
          <cell r="CI24">
            <v>7.6</v>
          </cell>
          <cell r="CJ24" t="str">
            <v/>
          </cell>
          <cell r="CK24">
            <v>8.1999999999999993</v>
          </cell>
          <cell r="CL24">
            <v>8.1</v>
          </cell>
          <cell r="CM24">
            <v>9.3000000000000007</v>
          </cell>
          <cell r="CN24">
            <v>57</v>
          </cell>
          <cell r="CO24">
            <v>0</v>
          </cell>
          <cell r="CP24" t="str">
            <v/>
          </cell>
          <cell r="CQ24">
            <v>7.6</v>
          </cell>
          <cell r="CR24">
            <v>8</v>
          </cell>
          <cell r="CS24">
            <v>5.6</v>
          </cell>
          <cell r="CT24">
            <v>6.4</v>
          </cell>
          <cell r="CU24">
            <v>8.9</v>
          </cell>
          <cell r="CV24">
            <v>7.8</v>
          </cell>
          <cell r="CW24">
            <v>8.4</v>
          </cell>
          <cell r="CX24">
            <v>7.9</v>
          </cell>
          <cell r="CY24">
            <v>7.9</v>
          </cell>
          <cell r="CZ24">
            <v>8</v>
          </cell>
          <cell r="DA24">
            <v>7.8</v>
          </cell>
          <cell r="DB24">
            <v>6.5</v>
          </cell>
          <cell r="DC24" t="str">
            <v/>
          </cell>
          <cell r="DD24">
            <v>7.6</v>
          </cell>
          <cell r="DE24">
            <v>31</v>
          </cell>
          <cell r="DF24">
            <v>0</v>
          </cell>
          <cell r="DG24">
            <v>139</v>
          </cell>
          <cell r="DH24">
            <v>0</v>
          </cell>
          <cell r="DI24">
            <v>0</v>
          </cell>
          <cell r="DJ24">
            <v>139</v>
          </cell>
          <cell r="DK24">
            <v>7.08</v>
          </cell>
          <cell r="DL24">
            <v>2.92</v>
          </cell>
          <cell r="DM24">
            <v>7.6</v>
          </cell>
          <cell r="DN24" t="str">
            <v/>
          </cell>
          <cell r="DO24" t="str">
            <v/>
          </cell>
          <cell r="DP24" t="str">
            <v/>
          </cell>
          <cell r="DQ24" t="str">
            <v/>
          </cell>
          <cell r="DR24" t="str">
            <v/>
          </cell>
          <cell r="DT24">
            <v>7.6</v>
          </cell>
          <cell r="DV24">
            <v>5</v>
          </cell>
          <cell r="DW24">
            <v>0</v>
          </cell>
          <cell r="DX24">
            <v>144</v>
          </cell>
          <cell r="DY24">
            <v>0</v>
          </cell>
          <cell r="DZ24">
            <v>7.1</v>
          </cell>
          <cell r="EA24">
            <v>2.93</v>
          </cell>
          <cell r="EB24">
            <v>149</v>
          </cell>
          <cell r="EC24">
            <v>0</v>
          </cell>
          <cell r="ED24">
            <v>136</v>
          </cell>
          <cell r="EE24">
            <v>149</v>
          </cell>
          <cell r="EF24">
            <v>7.1</v>
          </cell>
          <cell r="EG24">
            <v>2.93</v>
          </cell>
          <cell r="EH24" t="str">
            <v/>
          </cell>
          <cell r="EI24">
            <v>0</v>
          </cell>
          <cell r="EU24">
            <v>0</v>
          </cell>
          <cell r="EZ24">
            <v>0</v>
          </cell>
          <cell r="FE24">
            <v>0</v>
          </cell>
          <cell r="FJ24">
            <v>0</v>
          </cell>
          <cell r="FK24">
            <v>0</v>
          </cell>
        </row>
        <row r="25">
          <cell r="A25">
            <v>1920736841</v>
          </cell>
          <cell r="B25" t="str">
            <v>Hoàng</v>
          </cell>
          <cell r="C25" t="str">
            <v>Thị Diệu</v>
          </cell>
          <cell r="D25" t="str">
            <v>Huyền</v>
          </cell>
          <cell r="E25">
            <v>34625</v>
          </cell>
          <cell r="F25" t="str">
            <v>Nữ</v>
          </cell>
          <cell r="G25" t="str">
            <v>Đã Học Xong</v>
          </cell>
          <cell r="H25">
            <v>9.1999999999999993</v>
          </cell>
          <cell r="I25">
            <v>7.5</v>
          </cell>
          <cell r="J25">
            <v>8.1</v>
          </cell>
          <cell r="K25">
            <v>7.1</v>
          </cell>
          <cell r="L25">
            <v>8.3000000000000007</v>
          </cell>
          <cell r="M25">
            <v>7.2</v>
          </cell>
          <cell r="N25">
            <v>7.2</v>
          </cell>
          <cell r="O25" t="str">
            <v/>
          </cell>
          <cell r="P25">
            <v>8.6</v>
          </cell>
          <cell r="Q25" t="str">
            <v/>
          </cell>
          <cell r="R25">
            <v>7.1</v>
          </cell>
          <cell r="S25" t="str">
            <v/>
          </cell>
          <cell r="T25">
            <v>9.1</v>
          </cell>
          <cell r="U25" t="str">
            <v/>
          </cell>
          <cell r="V25" t="str">
            <v/>
          </cell>
          <cell r="W25">
            <v>9.1</v>
          </cell>
          <cell r="X25">
            <v>8.9</v>
          </cell>
          <cell r="Y25">
            <v>8.8000000000000007</v>
          </cell>
          <cell r="Z25">
            <v>7.5</v>
          </cell>
          <cell r="AA25">
            <v>9</v>
          </cell>
          <cell r="AB25" t="str">
            <v>P (P/F)</v>
          </cell>
          <cell r="AC25">
            <v>8</v>
          </cell>
          <cell r="AD25">
            <v>6.1</v>
          </cell>
          <cell r="AE25">
            <v>6</v>
          </cell>
          <cell r="AF25">
            <v>7.1</v>
          </cell>
          <cell r="AG25">
            <v>8.3000000000000007</v>
          </cell>
          <cell r="AH25">
            <v>7.5</v>
          </cell>
          <cell r="AI25">
            <v>8.6999999999999993</v>
          </cell>
          <cell r="AJ25">
            <v>7.1</v>
          </cell>
          <cell r="AK25">
            <v>8.1999999999999993</v>
          </cell>
          <cell r="AL25">
            <v>5.9</v>
          </cell>
          <cell r="AM25">
            <v>9.1</v>
          </cell>
          <cell r="AN25">
            <v>7.4</v>
          </cell>
          <cell r="AO25">
            <v>8.6</v>
          </cell>
          <cell r="AP25">
            <v>7.9</v>
          </cell>
          <cell r="AQ25">
            <v>8.6999999999999993</v>
          </cell>
          <cell r="AR25" t="str">
            <v/>
          </cell>
          <cell r="AS25" t="str">
            <v/>
          </cell>
          <cell r="AT25" t="str">
            <v/>
          </cell>
          <cell r="AU25">
            <v>8.9</v>
          </cell>
          <cell r="AV25">
            <v>52</v>
          </cell>
          <cell r="AW25">
            <v>0</v>
          </cell>
          <cell r="AX25">
            <v>7.2</v>
          </cell>
          <cell r="AY25">
            <v>6.9</v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>
            <v>7.8</v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>
            <v>6.6</v>
          </cell>
          <cell r="BL25">
            <v>7.5</v>
          </cell>
          <cell r="BM25">
            <v>5</v>
          </cell>
          <cell r="BN25">
            <v>0</v>
          </cell>
          <cell r="BO25">
            <v>8</v>
          </cell>
          <cell r="BP25">
            <v>7.7</v>
          </cell>
          <cell r="BQ25">
            <v>6.5</v>
          </cell>
          <cell r="BR25">
            <v>8.1</v>
          </cell>
          <cell r="BS25">
            <v>7.5</v>
          </cell>
          <cell r="BT25">
            <v>8.6999999999999993</v>
          </cell>
          <cell r="BU25">
            <v>7.7</v>
          </cell>
          <cell r="BV25">
            <v>6.9</v>
          </cell>
          <cell r="BW25">
            <v>7.5</v>
          </cell>
          <cell r="BX25">
            <v>9.4</v>
          </cell>
          <cell r="BY25">
            <v>8.5</v>
          </cell>
          <cell r="BZ25">
            <v>9.1</v>
          </cell>
          <cell r="CA25">
            <v>9</v>
          </cell>
          <cell r="CB25">
            <v>8.8000000000000007</v>
          </cell>
          <cell r="CC25">
            <v>7.3</v>
          </cell>
          <cell r="CD25">
            <v>6.5</v>
          </cell>
          <cell r="CE25">
            <v>8.6</v>
          </cell>
          <cell r="CF25">
            <v>7.3</v>
          </cell>
          <cell r="CG25" t="str">
            <v/>
          </cell>
          <cell r="CH25" t="str">
            <v/>
          </cell>
          <cell r="CI25">
            <v>7.9</v>
          </cell>
          <cell r="CJ25" t="str">
            <v/>
          </cell>
          <cell r="CK25">
            <v>8.9</v>
          </cell>
          <cell r="CL25">
            <v>8.6</v>
          </cell>
          <cell r="CM25">
            <v>9.3000000000000007</v>
          </cell>
          <cell r="CN25">
            <v>57</v>
          </cell>
          <cell r="CO25">
            <v>0</v>
          </cell>
          <cell r="CP25" t="str">
            <v/>
          </cell>
          <cell r="CQ25">
            <v>7.9</v>
          </cell>
          <cell r="CR25">
            <v>8.1999999999999993</v>
          </cell>
          <cell r="CS25">
            <v>7.5</v>
          </cell>
          <cell r="CT25">
            <v>8.1</v>
          </cell>
          <cell r="CU25">
            <v>8.9</v>
          </cell>
          <cell r="CV25">
            <v>7.5</v>
          </cell>
          <cell r="CW25">
            <v>9</v>
          </cell>
          <cell r="CX25">
            <v>8.6999999999999993</v>
          </cell>
          <cell r="CY25">
            <v>8.9</v>
          </cell>
          <cell r="CZ25">
            <v>8.3000000000000007</v>
          </cell>
          <cell r="DA25">
            <v>8.6999999999999993</v>
          </cell>
          <cell r="DB25">
            <v>6.7</v>
          </cell>
          <cell r="DC25" t="str">
            <v/>
          </cell>
          <cell r="DD25">
            <v>8.1</v>
          </cell>
          <cell r="DE25">
            <v>31</v>
          </cell>
          <cell r="DF25">
            <v>0</v>
          </cell>
          <cell r="DG25">
            <v>140</v>
          </cell>
          <cell r="DH25">
            <v>0</v>
          </cell>
          <cell r="DI25">
            <v>1</v>
          </cell>
          <cell r="DJ25">
            <v>139</v>
          </cell>
          <cell r="DK25">
            <v>8.09</v>
          </cell>
          <cell r="DL25">
            <v>3.55</v>
          </cell>
          <cell r="DM25">
            <v>8.5</v>
          </cell>
          <cell r="DN25" t="str">
            <v/>
          </cell>
          <cell r="DO25" t="str">
            <v/>
          </cell>
          <cell r="DP25" t="str">
            <v/>
          </cell>
          <cell r="DQ25" t="str">
            <v/>
          </cell>
          <cell r="DR25" t="str">
            <v/>
          </cell>
          <cell r="DT25">
            <v>8.5</v>
          </cell>
          <cell r="DV25">
            <v>5</v>
          </cell>
          <cell r="DW25">
            <v>0</v>
          </cell>
          <cell r="DX25">
            <v>144</v>
          </cell>
          <cell r="DY25">
            <v>0</v>
          </cell>
          <cell r="DZ25">
            <v>8.1</v>
          </cell>
          <cell r="EA25">
            <v>3.57</v>
          </cell>
          <cell r="EB25">
            <v>150</v>
          </cell>
          <cell r="EC25">
            <v>0</v>
          </cell>
          <cell r="ED25">
            <v>136</v>
          </cell>
          <cell r="EE25">
            <v>150</v>
          </cell>
          <cell r="EF25">
            <v>8.1</v>
          </cell>
          <cell r="EG25">
            <v>3.57</v>
          </cell>
          <cell r="EH25" t="str">
            <v>HOS 364; HOS 374</v>
          </cell>
          <cell r="EI25">
            <v>0</v>
          </cell>
          <cell r="EU25">
            <v>0</v>
          </cell>
          <cell r="EZ25">
            <v>0</v>
          </cell>
          <cell r="FE25">
            <v>0</v>
          </cell>
          <cell r="FJ25">
            <v>0</v>
          </cell>
          <cell r="FK25">
            <v>0</v>
          </cell>
        </row>
        <row r="26">
          <cell r="A26">
            <v>1920711966</v>
          </cell>
          <cell r="B26" t="str">
            <v>Nguyễn</v>
          </cell>
          <cell r="C26" t="str">
            <v xml:space="preserve">Thị Kim </v>
          </cell>
          <cell r="D26" t="str">
            <v>Khánh</v>
          </cell>
          <cell r="E26">
            <v>34764</v>
          </cell>
          <cell r="F26" t="str">
            <v>Nữ</v>
          </cell>
          <cell r="G26" t="str">
            <v>Đã Đăng Ký (chưa học xong)</v>
          </cell>
          <cell r="H26">
            <v>8.6</v>
          </cell>
          <cell r="I26">
            <v>7.1</v>
          </cell>
          <cell r="J26">
            <v>7.5</v>
          </cell>
          <cell r="K26">
            <v>7.9</v>
          </cell>
          <cell r="L26">
            <v>7.2</v>
          </cell>
          <cell r="M26">
            <v>5.8</v>
          </cell>
          <cell r="N26">
            <v>5.2</v>
          </cell>
          <cell r="O26">
            <v>6.5</v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>
            <v>5.8</v>
          </cell>
          <cell r="U26">
            <v>6.6</v>
          </cell>
          <cell r="V26" t="str">
            <v/>
          </cell>
          <cell r="W26">
            <v>8.4</v>
          </cell>
          <cell r="X26">
            <v>6.9</v>
          </cell>
          <cell r="Y26">
            <v>7.8</v>
          </cell>
          <cell r="Z26">
            <v>6</v>
          </cell>
          <cell r="AA26">
            <v>8.6</v>
          </cell>
          <cell r="AB26" t="str">
            <v>P (P/F)</v>
          </cell>
          <cell r="AC26">
            <v>7.6</v>
          </cell>
          <cell r="AD26">
            <v>7.6</v>
          </cell>
          <cell r="AE26">
            <v>7.4</v>
          </cell>
          <cell r="AF26">
            <v>7.5</v>
          </cell>
          <cell r="AG26">
            <v>7.1</v>
          </cell>
          <cell r="AH26">
            <v>7.5</v>
          </cell>
          <cell r="AI26">
            <v>9</v>
          </cell>
          <cell r="AJ26">
            <v>8</v>
          </cell>
          <cell r="AK26">
            <v>6.9</v>
          </cell>
          <cell r="AL26">
            <v>7.5</v>
          </cell>
          <cell r="AM26">
            <v>8.3000000000000007</v>
          </cell>
          <cell r="AN26">
            <v>7.4</v>
          </cell>
          <cell r="AO26">
            <v>6.1</v>
          </cell>
          <cell r="AP26">
            <v>7.2</v>
          </cell>
          <cell r="AQ26">
            <v>6.5</v>
          </cell>
          <cell r="AR26" t="str">
            <v/>
          </cell>
          <cell r="AS26" t="str">
            <v/>
          </cell>
          <cell r="AT26">
            <v>6.7</v>
          </cell>
          <cell r="AU26" t="str">
            <v/>
          </cell>
          <cell r="AV26">
            <v>52</v>
          </cell>
          <cell r="AW26">
            <v>0</v>
          </cell>
          <cell r="AX26">
            <v>5.3</v>
          </cell>
          <cell r="AY26">
            <v>6.7</v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>
            <v>5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5</v>
          </cell>
          <cell r="BK26" t="str">
            <v/>
          </cell>
          <cell r="BL26">
            <v>9.1</v>
          </cell>
          <cell r="BM26">
            <v>5</v>
          </cell>
          <cell r="BN26">
            <v>0</v>
          </cell>
          <cell r="BO26">
            <v>5.8</v>
          </cell>
          <cell r="BP26">
            <v>7.2</v>
          </cell>
          <cell r="BQ26">
            <v>5.5</v>
          </cell>
          <cell r="BR26">
            <v>6.5</v>
          </cell>
          <cell r="BS26">
            <v>8</v>
          </cell>
          <cell r="BT26">
            <v>7.5</v>
          </cell>
          <cell r="BU26">
            <v>6.5</v>
          </cell>
          <cell r="BV26">
            <v>7.1</v>
          </cell>
          <cell r="BW26">
            <v>5.5</v>
          </cell>
          <cell r="BX26">
            <v>6.9</v>
          </cell>
          <cell r="BY26">
            <v>6.8</v>
          </cell>
          <cell r="BZ26">
            <v>6.2</v>
          </cell>
          <cell r="CA26">
            <v>5.7</v>
          </cell>
          <cell r="CB26">
            <v>7.5</v>
          </cell>
          <cell r="CC26">
            <v>5.8</v>
          </cell>
          <cell r="CD26">
            <v>5.4</v>
          </cell>
          <cell r="CE26">
            <v>6.5</v>
          </cell>
          <cell r="CF26">
            <v>7.9</v>
          </cell>
          <cell r="CG26" t="str">
            <v/>
          </cell>
          <cell r="CH26" t="str">
            <v/>
          </cell>
          <cell r="CI26">
            <v>8.5</v>
          </cell>
          <cell r="CJ26" t="str">
            <v/>
          </cell>
          <cell r="CK26">
            <v>8.1999999999999993</v>
          </cell>
          <cell r="CL26">
            <v>7.6</v>
          </cell>
          <cell r="CM26">
            <v>7.4</v>
          </cell>
          <cell r="CN26">
            <v>57</v>
          </cell>
          <cell r="CO26">
            <v>0</v>
          </cell>
          <cell r="CP26" t="str">
            <v/>
          </cell>
          <cell r="CQ26">
            <v>7.7</v>
          </cell>
          <cell r="CR26">
            <v>6.85</v>
          </cell>
          <cell r="CS26">
            <v>6</v>
          </cell>
          <cell r="CT26">
            <v>6.3</v>
          </cell>
          <cell r="CU26">
            <v>8.3000000000000007</v>
          </cell>
          <cell r="CV26">
            <v>7</v>
          </cell>
          <cell r="CW26">
            <v>6</v>
          </cell>
          <cell r="CX26">
            <v>7.1</v>
          </cell>
          <cell r="CY26">
            <v>8.5</v>
          </cell>
          <cell r="CZ26">
            <v>7.6</v>
          </cell>
          <cell r="DA26">
            <v>7.7</v>
          </cell>
          <cell r="DB26">
            <v>6.4</v>
          </cell>
          <cell r="DC26" t="str">
            <v/>
          </cell>
          <cell r="DD26">
            <v>8.1</v>
          </cell>
          <cell r="DE26">
            <v>31</v>
          </cell>
          <cell r="DF26">
            <v>0</v>
          </cell>
          <cell r="DG26">
            <v>140</v>
          </cell>
          <cell r="DH26">
            <v>0</v>
          </cell>
          <cell r="DI26">
            <v>1</v>
          </cell>
          <cell r="DJ26">
            <v>139</v>
          </cell>
          <cell r="DK26">
            <v>6.99</v>
          </cell>
          <cell r="DL26">
            <v>2.88</v>
          </cell>
          <cell r="DM26">
            <v>7.1</v>
          </cell>
          <cell r="DN26" t="str">
            <v/>
          </cell>
          <cell r="DO26" t="str">
            <v/>
          </cell>
          <cell r="DP26" t="str">
            <v/>
          </cell>
          <cell r="DQ26" t="str">
            <v/>
          </cell>
          <cell r="DR26" t="str">
            <v/>
          </cell>
          <cell r="DT26">
            <v>7.1</v>
          </cell>
          <cell r="DV26">
            <v>5</v>
          </cell>
          <cell r="DW26">
            <v>0</v>
          </cell>
          <cell r="DX26">
            <v>144</v>
          </cell>
          <cell r="DY26">
            <v>0</v>
          </cell>
          <cell r="DZ26">
            <v>7</v>
          </cell>
          <cell r="EA26">
            <v>2.88</v>
          </cell>
          <cell r="EB26">
            <v>150</v>
          </cell>
          <cell r="EC26">
            <v>0</v>
          </cell>
          <cell r="ED26">
            <v>136</v>
          </cell>
          <cell r="EE26">
            <v>151</v>
          </cell>
          <cell r="EF26">
            <v>6.95</v>
          </cell>
          <cell r="EG26">
            <v>2.86</v>
          </cell>
          <cell r="EH26" t="str">
            <v/>
          </cell>
          <cell r="EI26">
            <v>0</v>
          </cell>
          <cell r="EU26">
            <v>0</v>
          </cell>
          <cell r="EZ26">
            <v>0</v>
          </cell>
          <cell r="FE26">
            <v>0</v>
          </cell>
          <cell r="FJ26">
            <v>0</v>
          </cell>
          <cell r="FK26">
            <v>0</v>
          </cell>
        </row>
        <row r="27">
          <cell r="A27">
            <v>1920719155</v>
          </cell>
          <cell r="B27" t="str">
            <v>Nguyễn</v>
          </cell>
          <cell r="C27" t="str">
            <v>Thị Thu</v>
          </cell>
          <cell r="D27" t="str">
            <v>Lệ</v>
          </cell>
          <cell r="E27">
            <v>34893</v>
          </cell>
          <cell r="F27" t="str">
            <v>Nữ</v>
          </cell>
          <cell r="G27" t="str">
            <v>Đã Học Xong</v>
          </cell>
          <cell r="H27">
            <v>7.4</v>
          </cell>
          <cell r="I27">
            <v>7.7</v>
          </cell>
          <cell r="J27">
            <v>8</v>
          </cell>
          <cell r="K27">
            <v>9</v>
          </cell>
          <cell r="L27">
            <v>8.1999999999999993</v>
          </cell>
          <cell r="M27">
            <v>7.5</v>
          </cell>
          <cell r="N27">
            <v>8.8000000000000007</v>
          </cell>
          <cell r="O27" t="str">
            <v/>
          </cell>
          <cell r="P27">
            <v>8.1999999999999993</v>
          </cell>
          <cell r="Q27" t="str">
            <v/>
          </cell>
          <cell r="R27" t="str">
            <v/>
          </cell>
          <cell r="S27">
            <v>0</v>
          </cell>
          <cell r="T27" t="str">
            <v/>
          </cell>
          <cell r="U27">
            <v>8</v>
          </cell>
          <cell r="V27">
            <v>8.3000000000000007</v>
          </cell>
          <cell r="W27">
            <v>7.8</v>
          </cell>
          <cell r="X27">
            <v>8.1999999999999993</v>
          </cell>
          <cell r="Y27">
            <v>7.9</v>
          </cell>
          <cell r="Z27">
            <v>6.8</v>
          </cell>
          <cell r="AA27">
            <v>8.3000000000000007</v>
          </cell>
          <cell r="AB27">
            <v>6.4</v>
          </cell>
          <cell r="AC27">
            <v>7.7</v>
          </cell>
          <cell r="AD27">
            <v>7.2</v>
          </cell>
          <cell r="AE27">
            <v>6.3</v>
          </cell>
          <cell r="AF27">
            <v>6.5</v>
          </cell>
          <cell r="AG27">
            <v>6.1</v>
          </cell>
          <cell r="AH27">
            <v>7</v>
          </cell>
          <cell r="AI27">
            <v>5.8</v>
          </cell>
          <cell r="AJ27">
            <v>7</v>
          </cell>
          <cell r="AK27">
            <v>6.3</v>
          </cell>
          <cell r="AL27">
            <v>5.9</v>
          </cell>
          <cell r="AM27">
            <v>6</v>
          </cell>
          <cell r="AN27">
            <v>6.7</v>
          </cell>
          <cell r="AO27">
            <v>7.5</v>
          </cell>
          <cell r="AP27">
            <v>7.1</v>
          </cell>
          <cell r="AQ27">
            <v>7.4</v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>
            <v>51</v>
          </cell>
          <cell r="AW27">
            <v>0</v>
          </cell>
          <cell r="AX27">
            <v>7</v>
          </cell>
          <cell r="AY27">
            <v>7.6</v>
          </cell>
          <cell r="AZ27" t="str">
            <v/>
          </cell>
          <cell r="BA27" t="str">
            <v/>
          </cell>
          <cell r="BB27">
            <v>5.4</v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>
            <v>7.4</v>
          </cell>
          <cell r="BI27" t="str">
            <v/>
          </cell>
          <cell r="BJ27" t="str">
            <v/>
          </cell>
          <cell r="BK27" t="str">
            <v/>
          </cell>
          <cell r="BL27">
            <v>7.9</v>
          </cell>
          <cell r="BM27">
            <v>5</v>
          </cell>
          <cell r="BN27">
            <v>0</v>
          </cell>
          <cell r="BO27">
            <v>8.6999999999999993</v>
          </cell>
          <cell r="BP27">
            <v>8.3000000000000007</v>
          </cell>
          <cell r="BQ27">
            <v>5.7</v>
          </cell>
          <cell r="BR27">
            <v>8.6999999999999993</v>
          </cell>
          <cell r="BS27">
            <v>6.7</v>
          </cell>
          <cell r="BT27">
            <v>8.8000000000000007</v>
          </cell>
          <cell r="BU27">
            <v>6.9</v>
          </cell>
          <cell r="BV27">
            <v>7.5</v>
          </cell>
          <cell r="BW27">
            <v>7.3</v>
          </cell>
          <cell r="BX27">
            <v>8.6999999999999993</v>
          </cell>
          <cell r="BY27">
            <v>8</v>
          </cell>
          <cell r="BZ27">
            <v>9</v>
          </cell>
          <cell r="CA27">
            <v>8</v>
          </cell>
          <cell r="CB27">
            <v>9.6999999999999993</v>
          </cell>
          <cell r="CC27">
            <v>7</v>
          </cell>
          <cell r="CD27">
            <v>7.7</v>
          </cell>
          <cell r="CE27">
            <v>8.8000000000000007</v>
          </cell>
          <cell r="CF27">
            <v>7.1</v>
          </cell>
          <cell r="CG27" t="str">
            <v/>
          </cell>
          <cell r="CH27" t="str">
            <v/>
          </cell>
          <cell r="CI27">
            <v>7.5</v>
          </cell>
          <cell r="CJ27" t="str">
            <v/>
          </cell>
          <cell r="CK27">
            <v>7.5</v>
          </cell>
          <cell r="CL27">
            <v>8</v>
          </cell>
          <cell r="CM27">
            <v>8.1</v>
          </cell>
          <cell r="CN27">
            <v>57</v>
          </cell>
          <cell r="CO27">
            <v>0</v>
          </cell>
          <cell r="CP27">
            <v>7.2</v>
          </cell>
          <cell r="CQ27" t="str">
            <v/>
          </cell>
          <cell r="CR27">
            <v>6.9</v>
          </cell>
          <cell r="CS27">
            <v>7.8</v>
          </cell>
          <cell r="CT27">
            <v>7.2</v>
          </cell>
          <cell r="CU27">
            <v>8.5</v>
          </cell>
          <cell r="CV27">
            <v>6.9</v>
          </cell>
          <cell r="CW27">
            <v>7.7</v>
          </cell>
          <cell r="CX27">
            <v>8.3000000000000007</v>
          </cell>
          <cell r="CY27">
            <v>8.1999999999999993</v>
          </cell>
          <cell r="CZ27">
            <v>8</v>
          </cell>
          <cell r="DA27">
            <v>7.9</v>
          </cell>
          <cell r="DB27">
            <v>6.4</v>
          </cell>
          <cell r="DC27" t="str">
            <v/>
          </cell>
          <cell r="DD27">
            <v>9.4</v>
          </cell>
          <cell r="DE27">
            <v>32</v>
          </cell>
          <cell r="DF27">
            <v>0</v>
          </cell>
          <cell r="DG27">
            <v>140</v>
          </cell>
          <cell r="DH27">
            <v>0</v>
          </cell>
          <cell r="DI27">
            <v>0</v>
          </cell>
          <cell r="DJ27">
            <v>140</v>
          </cell>
          <cell r="DK27">
            <v>7.74</v>
          </cell>
          <cell r="DL27">
            <v>3.33</v>
          </cell>
          <cell r="DM27" t="str">
            <v/>
          </cell>
          <cell r="DN27">
            <v>8</v>
          </cell>
          <cell r="DO27" t="str">
            <v/>
          </cell>
          <cell r="DP27" t="str">
            <v/>
          </cell>
          <cell r="DQ27" t="str">
            <v/>
          </cell>
          <cell r="DR27" t="str">
            <v/>
          </cell>
          <cell r="DT27">
            <v>8</v>
          </cell>
          <cell r="DV27">
            <v>5</v>
          </cell>
          <cell r="DW27">
            <v>0</v>
          </cell>
          <cell r="DX27">
            <v>145</v>
          </cell>
          <cell r="DY27">
            <v>0</v>
          </cell>
          <cell r="DZ27">
            <v>7.74</v>
          </cell>
          <cell r="EA27">
            <v>3.34</v>
          </cell>
          <cell r="EB27">
            <v>150</v>
          </cell>
          <cell r="EC27">
            <v>0</v>
          </cell>
          <cell r="ED27">
            <v>136</v>
          </cell>
          <cell r="EE27">
            <v>152</v>
          </cell>
          <cell r="EF27">
            <v>7.64</v>
          </cell>
          <cell r="EG27">
            <v>3.29</v>
          </cell>
          <cell r="EH27" t="str">
            <v/>
          </cell>
          <cell r="EI27">
            <v>0</v>
          </cell>
          <cell r="EU27">
            <v>0</v>
          </cell>
          <cell r="EZ27">
            <v>0</v>
          </cell>
          <cell r="FE27">
            <v>0</v>
          </cell>
          <cell r="FJ27">
            <v>0</v>
          </cell>
          <cell r="FK27">
            <v>0</v>
          </cell>
        </row>
        <row r="28">
          <cell r="A28">
            <v>1920719492</v>
          </cell>
          <cell r="B28" t="str">
            <v>Trương</v>
          </cell>
          <cell r="C28" t="str">
            <v>Thị Hoàng</v>
          </cell>
          <cell r="D28" t="str">
            <v>Lệ</v>
          </cell>
          <cell r="E28">
            <v>34833</v>
          </cell>
          <cell r="F28" t="str">
            <v>Nữ</v>
          </cell>
          <cell r="G28" t="str">
            <v>Đã Học Xong</v>
          </cell>
          <cell r="H28">
            <v>7.8</v>
          </cell>
          <cell r="I28">
            <v>7.2</v>
          </cell>
          <cell r="J28">
            <v>7.7</v>
          </cell>
          <cell r="K28">
            <v>6.3</v>
          </cell>
          <cell r="L28">
            <v>7.1</v>
          </cell>
          <cell r="M28">
            <v>5.4</v>
          </cell>
          <cell r="N28">
            <v>5.5</v>
          </cell>
          <cell r="O28" t="str">
            <v/>
          </cell>
          <cell r="P28">
            <v>7.7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>
            <v>8.1</v>
          </cell>
          <cell r="V28">
            <v>7.2</v>
          </cell>
          <cell r="W28">
            <v>7.4</v>
          </cell>
          <cell r="X28">
            <v>7.9</v>
          </cell>
          <cell r="Y28">
            <v>7.9</v>
          </cell>
          <cell r="Z28">
            <v>6.9</v>
          </cell>
          <cell r="AA28">
            <v>9</v>
          </cell>
          <cell r="AB28" t="str">
            <v>P (P/F)</v>
          </cell>
          <cell r="AC28">
            <v>8.8000000000000007</v>
          </cell>
          <cell r="AD28">
            <v>5.6</v>
          </cell>
          <cell r="AE28">
            <v>7.4</v>
          </cell>
          <cell r="AF28">
            <v>5.8</v>
          </cell>
          <cell r="AG28">
            <v>6.9</v>
          </cell>
          <cell r="AH28">
            <v>6.1</v>
          </cell>
          <cell r="AI28">
            <v>6</v>
          </cell>
          <cell r="AJ28">
            <v>6.9</v>
          </cell>
          <cell r="AK28">
            <v>6.3</v>
          </cell>
          <cell r="AL28">
            <v>6.2</v>
          </cell>
          <cell r="AM28">
            <v>7</v>
          </cell>
          <cell r="AN28">
            <v>6.3</v>
          </cell>
          <cell r="AO28">
            <v>6</v>
          </cell>
          <cell r="AP28">
            <v>6.6</v>
          </cell>
          <cell r="AQ28">
            <v>7.2</v>
          </cell>
          <cell r="AR28" t="str">
            <v/>
          </cell>
          <cell r="AS28">
            <v>6.5</v>
          </cell>
          <cell r="AT28" t="str">
            <v/>
          </cell>
          <cell r="AU28" t="str">
            <v/>
          </cell>
          <cell r="AV28">
            <v>52</v>
          </cell>
          <cell r="AW28">
            <v>0</v>
          </cell>
          <cell r="AX28">
            <v>6.3</v>
          </cell>
          <cell r="AY28">
            <v>5.5</v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>
            <v>6.3</v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>
            <v>5.4</v>
          </cell>
          <cell r="BK28" t="str">
            <v/>
          </cell>
          <cell r="BL28">
            <v>8.6999999999999993</v>
          </cell>
          <cell r="BM28">
            <v>5</v>
          </cell>
          <cell r="BN28">
            <v>0</v>
          </cell>
          <cell r="BO28">
            <v>6.8</v>
          </cell>
          <cell r="BP28">
            <v>6.7</v>
          </cell>
          <cell r="BQ28">
            <v>5.5</v>
          </cell>
          <cell r="BR28">
            <v>6.6</v>
          </cell>
          <cell r="BS28">
            <v>5.9</v>
          </cell>
          <cell r="BT28">
            <v>7.2</v>
          </cell>
          <cell r="BU28">
            <v>5.9</v>
          </cell>
          <cell r="BV28">
            <v>6.9</v>
          </cell>
          <cell r="BW28">
            <v>6.6</v>
          </cell>
          <cell r="BX28">
            <v>6.4</v>
          </cell>
          <cell r="BY28">
            <v>6.8</v>
          </cell>
          <cell r="BZ28">
            <v>6.6</v>
          </cell>
          <cell r="CA28">
            <v>6.3</v>
          </cell>
          <cell r="CB28">
            <v>8</v>
          </cell>
          <cell r="CC28">
            <v>6.1</v>
          </cell>
          <cell r="CD28">
            <v>6.9</v>
          </cell>
          <cell r="CE28">
            <v>7.9</v>
          </cell>
          <cell r="CF28">
            <v>7</v>
          </cell>
          <cell r="CG28" t="str">
            <v/>
          </cell>
          <cell r="CH28" t="str">
            <v/>
          </cell>
          <cell r="CI28">
            <v>8</v>
          </cell>
          <cell r="CJ28" t="str">
            <v/>
          </cell>
          <cell r="CK28">
            <v>7.2</v>
          </cell>
          <cell r="CL28">
            <v>7.6</v>
          </cell>
          <cell r="CM28">
            <v>8.1</v>
          </cell>
          <cell r="CN28">
            <v>57</v>
          </cell>
          <cell r="CO28">
            <v>0</v>
          </cell>
          <cell r="CP28">
            <v>6.2</v>
          </cell>
          <cell r="CQ28" t="str">
            <v/>
          </cell>
          <cell r="CR28">
            <v>6.1</v>
          </cell>
          <cell r="CS28">
            <v>7.2</v>
          </cell>
          <cell r="CT28">
            <v>6.3</v>
          </cell>
          <cell r="CU28">
            <v>8.3000000000000007</v>
          </cell>
          <cell r="CV28">
            <v>7.8</v>
          </cell>
          <cell r="CW28">
            <v>7.5</v>
          </cell>
          <cell r="CX28">
            <v>8.1</v>
          </cell>
          <cell r="CY28">
            <v>8.3000000000000007</v>
          </cell>
          <cell r="CZ28">
            <v>7.6</v>
          </cell>
          <cell r="DA28">
            <v>5.5</v>
          </cell>
          <cell r="DB28">
            <v>6.6</v>
          </cell>
          <cell r="DC28" t="str">
            <v/>
          </cell>
          <cell r="DD28">
            <v>8</v>
          </cell>
          <cell r="DE28">
            <v>32</v>
          </cell>
          <cell r="DF28">
            <v>0</v>
          </cell>
          <cell r="DG28">
            <v>141</v>
          </cell>
          <cell r="DH28">
            <v>0</v>
          </cell>
          <cell r="DI28">
            <v>1</v>
          </cell>
          <cell r="DJ28">
            <v>140</v>
          </cell>
          <cell r="DK28">
            <v>6.96</v>
          </cell>
          <cell r="DL28">
            <v>2.82</v>
          </cell>
          <cell r="DM28">
            <v>7.6</v>
          </cell>
          <cell r="DN28" t="str">
            <v/>
          </cell>
          <cell r="DO28" t="str">
            <v/>
          </cell>
          <cell r="DP28" t="str">
            <v/>
          </cell>
          <cell r="DQ28" t="str">
            <v/>
          </cell>
          <cell r="DR28" t="str">
            <v/>
          </cell>
          <cell r="DT28">
            <v>7.6</v>
          </cell>
          <cell r="DV28">
            <v>5</v>
          </cell>
          <cell r="DW28">
            <v>0</v>
          </cell>
          <cell r="DX28">
            <v>145</v>
          </cell>
          <cell r="DY28">
            <v>0</v>
          </cell>
          <cell r="DZ28">
            <v>6.98</v>
          </cell>
          <cell r="EA28">
            <v>2.84</v>
          </cell>
          <cell r="EB28">
            <v>151</v>
          </cell>
          <cell r="EC28">
            <v>0</v>
          </cell>
          <cell r="ED28">
            <v>136</v>
          </cell>
          <cell r="EE28">
            <v>151</v>
          </cell>
          <cell r="EF28">
            <v>6.98</v>
          </cell>
          <cell r="EG28">
            <v>2.84</v>
          </cell>
          <cell r="EH28" t="str">
            <v/>
          </cell>
          <cell r="EI28">
            <v>0</v>
          </cell>
          <cell r="EU28">
            <v>0</v>
          </cell>
          <cell r="EZ28">
            <v>0</v>
          </cell>
          <cell r="FE28">
            <v>0</v>
          </cell>
          <cell r="FJ28">
            <v>0</v>
          </cell>
          <cell r="FK28">
            <v>0</v>
          </cell>
        </row>
        <row r="29">
          <cell r="A29">
            <v>1920736845</v>
          </cell>
          <cell r="B29" t="str">
            <v>Nguyễn</v>
          </cell>
          <cell r="C29" t="str">
            <v>Thị Thùy</v>
          </cell>
          <cell r="D29" t="str">
            <v>Liên</v>
          </cell>
          <cell r="E29">
            <v>34990</v>
          </cell>
          <cell r="F29" t="str">
            <v>Nữ</v>
          </cell>
          <cell r="G29" t="str">
            <v>Đã Học Xong</v>
          </cell>
          <cell r="H29">
            <v>7.8</v>
          </cell>
          <cell r="I29">
            <v>6.9</v>
          </cell>
          <cell r="J29">
            <v>6.9</v>
          </cell>
          <cell r="K29">
            <v>6.1</v>
          </cell>
          <cell r="L29">
            <v>7.4</v>
          </cell>
          <cell r="M29">
            <v>5.7</v>
          </cell>
          <cell r="N29">
            <v>6.2</v>
          </cell>
          <cell r="O29">
            <v>7.6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>
            <v>7.7</v>
          </cell>
          <cell r="U29">
            <v>8.1</v>
          </cell>
          <cell r="V29" t="str">
            <v/>
          </cell>
          <cell r="W29">
            <v>7.7</v>
          </cell>
          <cell r="X29">
            <v>6.5</v>
          </cell>
          <cell r="Y29">
            <v>7.9</v>
          </cell>
          <cell r="Z29">
            <v>8.1999999999999993</v>
          </cell>
          <cell r="AA29">
            <v>6.2</v>
          </cell>
          <cell r="AB29">
            <v>7.4</v>
          </cell>
          <cell r="AC29">
            <v>5.3</v>
          </cell>
          <cell r="AD29">
            <v>6.8</v>
          </cell>
          <cell r="AE29">
            <v>6.4</v>
          </cell>
          <cell r="AF29">
            <v>5.3</v>
          </cell>
          <cell r="AG29">
            <v>7.5</v>
          </cell>
          <cell r="AH29">
            <v>5.7</v>
          </cell>
          <cell r="AI29">
            <v>5.4</v>
          </cell>
          <cell r="AJ29">
            <v>7.2</v>
          </cell>
          <cell r="AK29">
            <v>6.4</v>
          </cell>
          <cell r="AL29">
            <v>5.7</v>
          </cell>
          <cell r="AM29">
            <v>7</v>
          </cell>
          <cell r="AN29">
            <v>5.9</v>
          </cell>
          <cell r="AO29">
            <v>6.8</v>
          </cell>
          <cell r="AP29">
            <v>5.2</v>
          </cell>
          <cell r="AQ29">
            <v>6.2</v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>
            <v>51</v>
          </cell>
          <cell r="AW29">
            <v>0</v>
          </cell>
          <cell r="AX29">
            <v>7.2</v>
          </cell>
          <cell r="AY29">
            <v>6.9</v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>
            <v>5.5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6.4</v>
          </cell>
          <cell r="BK29" t="str">
            <v/>
          </cell>
          <cell r="BL29">
            <v>8.6</v>
          </cell>
          <cell r="BM29">
            <v>5</v>
          </cell>
          <cell r="BN29">
            <v>0</v>
          </cell>
          <cell r="BO29">
            <v>6.6</v>
          </cell>
          <cell r="BP29">
            <v>7.2</v>
          </cell>
          <cell r="BQ29">
            <v>6.2</v>
          </cell>
          <cell r="BR29">
            <v>6.4</v>
          </cell>
          <cell r="BS29">
            <v>5.6</v>
          </cell>
          <cell r="BT29">
            <v>7.8</v>
          </cell>
          <cell r="BU29">
            <v>6.3</v>
          </cell>
          <cell r="BV29">
            <v>7.5</v>
          </cell>
          <cell r="BW29">
            <v>7</v>
          </cell>
          <cell r="BX29">
            <v>6</v>
          </cell>
          <cell r="BY29">
            <v>7.3</v>
          </cell>
          <cell r="BZ29">
            <v>7.1</v>
          </cell>
          <cell r="CA29">
            <v>6.9</v>
          </cell>
          <cell r="CB29">
            <v>7.1</v>
          </cell>
          <cell r="CC29">
            <v>5.9</v>
          </cell>
          <cell r="CD29">
            <v>7</v>
          </cell>
          <cell r="CE29">
            <v>7.1</v>
          </cell>
          <cell r="CF29">
            <v>6.3</v>
          </cell>
          <cell r="CG29" t="str">
            <v/>
          </cell>
          <cell r="CH29" t="str">
            <v/>
          </cell>
          <cell r="CI29">
            <v>7.7</v>
          </cell>
          <cell r="CJ29" t="str">
            <v/>
          </cell>
          <cell r="CK29">
            <v>7.5</v>
          </cell>
          <cell r="CL29">
            <v>8.6</v>
          </cell>
          <cell r="CM29">
            <v>7.8</v>
          </cell>
          <cell r="CN29">
            <v>57</v>
          </cell>
          <cell r="CO29">
            <v>0</v>
          </cell>
          <cell r="CP29" t="str">
            <v/>
          </cell>
          <cell r="CQ29">
            <v>6.3</v>
          </cell>
          <cell r="CR29">
            <v>6.4</v>
          </cell>
          <cell r="CS29">
            <v>5.5</v>
          </cell>
          <cell r="CT29">
            <v>6.4</v>
          </cell>
          <cell r="CU29">
            <v>8.8000000000000007</v>
          </cell>
          <cell r="CV29">
            <v>7.6</v>
          </cell>
          <cell r="CW29">
            <v>6</v>
          </cell>
          <cell r="CX29">
            <v>8.5</v>
          </cell>
          <cell r="CY29">
            <v>7.9</v>
          </cell>
          <cell r="CZ29">
            <v>7.8</v>
          </cell>
          <cell r="DA29">
            <v>7.2</v>
          </cell>
          <cell r="DB29">
            <v>7.7</v>
          </cell>
          <cell r="DC29" t="str">
            <v/>
          </cell>
          <cell r="DD29">
            <v>9.1</v>
          </cell>
          <cell r="DE29">
            <v>31</v>
          </cell>
          <cell r="DF29">
            <v>0</v>
          </cell>
          <cell r="DG29">
            <v>139</v>
          </cell>
          <cell r="DH29">
            <v>0</v>
          </cell>
          <cell r="DI29">
            <v>0</v>
          </cell>
          <cell r="DJ29">
            <v>139</v>
          </cell>
          <cell r="DK29">
            <v>6.97</v>
          </cell>
          <cell r="DL29">
            <v>2.84</v>
          </cell>
          <cell r="DM29">
            <v>7.2</v>
          </cell>
          <cell r="DN29" t="str">
            <v/>
          </cell>
          <cell r="DO29" t="str">
            <v/>
          </cell>
          <cell r="DP29" t="str">
            <v/>
          </cell>
          <cell r="DQ29" t="str">
            <v/>
          </cell>
          <cell r="DR29" t="str">
            <v/>
          </cell>
          <cell r="DT29">
            <v>7.2</v>
          </cell>
          <cell r="DV29">
            <v>5</v>
          </cell>
          <cell r="DW29">
            <v>0</v>
          </cell>
          <cell r="DX29">
            <v>144</v>
          </cell>
          <cell r="DY29">
            <v>0</v>
          </cell>
          <cell r="DZ29">
            <v>6.98</v>
          </cell>
          <cell r="EA29">
            <v>2.84</v>
          </cell>
          <cell r="EB29">
            <v>149</v>
          </cell>
          <cell r="EC29">
            <v>0</v>
          </cell>
          <cell r="ED29">
            <v>136</v>
          </cell>
          <cell r="EE29">
            <v>149</v>
          </cell>
          <cell r="EF29">
            <v>6.98</v>
          </cell>
          <cell r="EG29">
            <v>2.84</v>
          </cell>
          <cell r="EH29" t="str">
            <v/>
          </cell>
          <cell r="EI29">
            <v>0</v>
          </cell>
          <cell r="EU29">
            <v>0</v>
          </cell>
          <cell r="EZ29">
            <v>0</v>
          </cell>
          <cell r="FE29">
            <v>0</v>
          </cell>
          <cell r="FJ29">
            <v>0</v>
          </cell>
          <cell r="FK29">
            <v>0</v>
          </cell>
        </row>
        <row r="30">
          <cell r="A30">
            <v>1920716830</v>
          </cell>
          <cell r="B30" t="str">
            <v>Nguyễn</v>
          </cell>
          <cell r="C30" t="str">
            <v>Hà</v>
          </cell>
          <cell r="D30" t="str">
            <v>Linh</v>
          </cell>
          <cell r="E30">
            <v>34806</v>
          </cell>
          <cell r="F30" t="str">
            <v>Nữ</v>
          </cell>
          <cell r="G30" t="str">
            <v>Đã Học Xong</v>
          </cell>
          <cell r="H30">
            <v>7.8</v>
          </cell>
          <cell r="I30">
            <v>7.3</v>
          </cell>
          <cell r="J30">
            <v>8.1</v>
          </cell>
          <cell r="K30">
            <v>6.9</v>
          </cell>
          <cell r="L30">
            <v>7.6</v>
          </cell>
          <cell r="M30">
            <v>5.5</v>
          </cell>
          <cell r="N30">
            <v>7.1</v>
          </cell>
          <cell r="O30">
            <v>7.6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>
            <v>8.4</v>
          </cell>
          <cell r="V30">
            <v>8.4</v>
          </cell>
          <cell r="W30">
            <v>8.1</v>
          </cell>
          <cell r="X30">
            <v>8.4</v>
          </cell>
          <cell r="Y30">
            <v>6.5</v>
          </cell>
          <cell r="Z30">
            <v>7.4</v>
          </cell>
          <cell r="AA30">
            <v>7.8</v>
          </cell>
          <cell r="AB30" t="str">
            <v>P (P/F)</v>
          </cell>
          <cell r="AC30">
            <v>8.4</v>
          </cell>
          <cell r="AD30">
            <v>9.1999999999999993</v>
          </cell>
          <cell r="AE30">
            <v>8.4</v>
          </cell>
          <cell r="AF30" t="str">
            <v>P (P/F)</v>
          </cell>
          <cell r="AG30">
            <v>7.8</v>
          </cell>
          <cell r="AH30">
            <v>7.4</v>
          </cell>
          <cell r="AI30">
            <v>7.9</v>
          </cell>
          <cell r="AJ30">
            <v>8.6</v>
          </cell>
          <cell r="AK30">
            <v>6.7</v>
          </cell>
          <cell r="AL30">
            <v>8.1999999999999993</v>
          </cell>
          <cell r="AM30">
            <v>8.6</v>
          </cell>
          <cell r="AN30">
            <v>7.8</v>
          </cell>
          <cell r="AO30">
            <v>8.8000000000000007</v>
          </cell>
          <cell r="AP30">
            <v>8.6</v>
          </cell>
          <cell r="AQ30">
            <v>8.4</v>
          </cell>
          <cell r="AR30">
            <v>7.7</v>
          </cell>
          <cell r="AS30" t="str">
            <v/>
          </cell>
          <cell r="AT30" t="str">
            <v/>
          </cell>
          <cell r="AU30">
            <v>7.2</v>
          </cell>
          <cell r="AV30">
            <v>53</v>
          </cell>
          <cell r="AW30">
            <v>0</v>
          </cell>
          <cell r="AX30">
            <v>7</v>
          </cell>
          <cell r="AY30">
            <v>6</v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>
            <v>7.9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6.2</v>
          </cell>
          <cell r="BK30" t="str">
            <v/>
          </cell>
          <cell r="BL30">
            <v>7.2</v>
          </cell>
          <cell r="BM30">
            <v>5</v>
          </cell>
          <cell r="BN30">
            <v>0</v>
          </cell>
          <cell r="BO30">
            <v>9.6</v>
          </cell>
          <cell r="BP30">
            <v>9</v>
          </cell>
          <cell r="BQ30">
            <v>8.1999999999999993</v>
          </cell>
          <cell r="BR30">
            <v>8</v>
          </cell>
          <cell r="BS30">
            <v>7.6</v>
          </cell>
          <cell r="BT30">
            <v>9.1</v>
          </cell>
          <cell r="BU30">
            <v>6.5</v>
          </cell>
          <cell r="BV30">
            <v>8.1999999999999993</v>
          </cell>
          <cell r="BW30">
            <v>7.2</v>
          </cell>
          <cell r="BX30">
            <v>6.5</v>
          </cell>
          <cell r="BY30">
            <v>8</v>
          </cell>
          <cell r="BZ30">
            <v>8.9</v>
          </cell>
          <cell r="CA30">
            <v>8.6999999999999993</v>
          </cell>
          <cell r="CB30">
            <v>9</v>
          </cell>
          <cell r="CC30">
            <v>8.3000000000000007</v>
          </cell>
          <cell r="CD30">
            <v>8.3000000000000007</v>
          </cell>
          <cell r="CE30">
            <v>7.5</v>
          </cell>
          <cell r="CF30">
            <v>8.3000000000000007</v>
          </cell>
          <cell r="CG30" t="str">
            <v/>
          </cell>
          <cell r="CH30" t="str">
            <v/>
          </cell>
          <cell r="CI30">
            <v>9</v>
          </cell>
          <cell r="CJ30" t="str">
            <v/>
          </cell>
          <cell r="CK30">
            <v>8.6999999999999993</v>
          </cell>
          <cell r="CL30">
            <v>8.1999999999999993</v>
          </cell>
          <cell r="CM30">
            <v>9</v>
          </cell>
          <cell r="CN30">
            <v>57</v>
          </cell>
          <cell r="CO30">
            <v>0</v>
          </cell>
          <cell r="CP30">
            <v>8.6999999999999993</v>
          </cell>
          <cell r="CQ30" t="str">
            <v/>
          </cell>
          <cell r="CR30">
            <v>8</v>
          </cell>
          <cell r="CS30">
            <v>8.8000000000000007</v>
          </cell>
          <cell r="CT30">
            <v>8.1</v>
          </cell>
          <cell r="CU30">
            <v>8.9</v>
          </cell>
          <cell r="CV30">
            <v>8.3000000000000007</v>
          </cell>
          <cell r="CW30">
            <v>9.1999999999999993</v>
          </cell>
          <cell r="CX30">
            <v>8.9</v>
          </cell>
          <cell r="CY30">
            <v>7.9</v>
          </cell>
          <cell r="CZ30">
            <v>9.3000000000000007</v>
          </cell>
          <cell r="DA30">
            <v>9</v>
          </cell>
          <cell r="DB30">
            <v>7.8</v>
          </cell>
          <cell r="DC30" t="str">
            <v/>
          </cell>
          <cell r="DD30">
            <v>9.1</v>
          </cell>
          <cell r="DE30">
            <v>32</v>
          </cell>
          <cell r="DF30">
            <v>0</v>
          </cell>
          <cell r="DG30">
            <v>142</v>
          </cell>
          <cell r="DH30">
            <v>0</v>
          </cell>
          <cell r="DI30">
            <v>2</v>
          </cell>
          <cell r="DJ30">
            <v>140</v>
          </cell>
          <cell r="DK30">
            <v>8.11</v>
          </cell>
          <cell r="DL30">
            <v>3.54</v>
          </cell>
          <cell r="DM30" t="str">
            <v/>
          </cell>
          <cell r="DN30">
            <v>8.9</v>
          </cell>
          <cell r="DO30" t="str">
            <v/>
          </cell>
          <cell r="DP30" t="str">
            <v/>
          </cell>
          <cell r="DQ30" t="str">
            <v/>
          </cell>
          <cell r="DR30" t="str">
            <v/>
          </cell>
          <cell r="DT30">
            <v>8.9</v>
          </cell>
          <cell r="DV30">
            <v>5</v>
          </cell>
          <cell r="DW30">
            <v>0</v>
          </cell>
          <cell r="DX30">
            <v>145</v>
          </cell>
          <cell r="DY30">
            <v>0</v>
          </cell>
          <cell r="DZ30">
            <v>8.1300000000000008</v>
          </cell>
          <cell r="EA30">
            <v>3.55</v>
          </cell>
          <cell r="EB30">
            <v>152</v>
          </cell>
          <cell r="EC30">
            <v>0</v>
          </cell>
          <cell r="ED30">
            <v>136</v>
          </cell>
          <cell r="EE30">
            <v>152</v>
          </cell>
          <cell r="EF30">
            <v>8.1300000000000008</v>
          </cell>
          <cell r="EG30">
            <v>3.55</v>
          </cell>
          <cell r="EH30" t="str">
            <v/>
          </cell>
          <cell r="EI30">
            <v>0</v>
          </cell>
          <cell r="EU30">
            <v>0</v>
          </cell>
          <cell r="EZ30">
            <v>0</v>
          </cell>
          <cell r="FE30">
            <v>0</v>
          </cell>
          <cell r="FJ30">
            <v>0</v>
          </cell>
          <cell r="FK30">
            <v>0</v>
          </cell>
        </row>
        <row r="31">
          <cell r="A31">
            <v>1920722655</v>
          </cell>
          <cell r="B31" t="str">
            <v>Ngô</v>
          </cell>
          <cell r="C31" t="str">
            <v>Thị Thảo</v>
          </cell>
          <cell r="D31" t="str">
            <v>Linh</v>
          </cell>
          <cell r="E31">
            <v>34761</v>
          </cell>
          <cell r="F31" t="str">
            <v>Nữ</v>
          </cell>
          <cell r="G31" t="str">
            <v>Đã Đăng Ký (chưa học xong)</v>
          </cell>
          <cell r="H31">
            <v>8.1</v>
          </cell>
          <cell r="I31">
            <v>6.9</v>
          </cell>
          <cell r="J31">
            <v>8.1</v>
          </cell>
          <cell r="K31">
            <v>6</v>
          </cell>
          <cell r="L31">
            <v>7.6</v>
          </cell>
          <cell r="M31">
            <v>7.5</v>
          </cell>
          <cell r="N31">
            <v>8</v>
          </cell>
          <cell r="O31">
            <v>6.5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>
            <v>6.9</v>
          </cell>
          <cell r="V31">
            <v>7.9</v>
          </cell>
          <cell r="W31">
            <v>8</v>
          </cell>
          <cell r="X31">
            <v>7.3</v>
          </cell>
          <cell r="Y31">
            <v>7.2</v>
          </cell>
          <cell r="Z31">
            <v>7.6</v>
          </cell>
          <cell r="AA31">
            <v>4.7</v>
          </cell>
          <cell r="AB31">
            <v>7.4</v>
          </cell>
          <cell r="AC31">
            <v>8.3000000000000007</v>
          </cell>
          <cell r="AD31">
            <v>9.1</v>
          </cell>
          <cell r="AE31">
            <v>7.5</v>
          </cell>
          <cell r="AF31">
            <v>8.1</v>
          </cell>
          <cell r="AG31">
            <v>7.8</v>
          </cell>
          <cell r="AH31">
            <v>7</v>
          </cell>
          <cell r="AI31">
            <v>6.7</v>
          </cell>
          <cell r="AJ31">
            <v>7.6</v>
          </cell>
          <cell r="AK31">
            <v>8</v>
          </cell>
          <cell r="AL31">
            <v>8.6999999999999993</v>
          </cell>
          <cell r="AM31">
            <v>8.1</v>
          </cell>
          <cell r="AN31">
            <v>8.3000000000000007</v>
          </cell>
          <cell r="AO31">
            <v>7.5</v>
          </cell>
          <cell r="AP31">
            <v>7.2</v>
          </cell>
          <cell r="AQ31">
            <v>7.7</v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>
            <v>51</v>
          </cell>
          <cell r="AW31">
            <v>0</v>
          </cell>
          <cell r="AX31">
            <v>5.0999999999999996</v>
          </cell>
          <cell r="AY31">
            <v>5.2</v>
          </cell>
          <cell r="AZ31">
            <v>9.6</v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>
            <v>5.2</v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  <cell r="BL31">
            <v>5.0999999999999996</v>
          </cell>
          <cell r="BM31">
            <v>5</v>
          </cell>
          <cell r="BN31">
            <v>0</v>
          </cell>
          <cell r="BO31">
            <v>9.1</v>
          </cell>
          <cell r="BP31">
            <v>8.3000000000000007</v>
          </cell>
          <cell r="BQ31">
            <v>8.9</v>
          </cell>
          <cell r="BR31">
            <v>7.7</v>
          </cell>
          <cell r="BS31">
            <v>6.9</v>
          </cell>
          <cell r="BT31">
            <v>9.3000000000000007</v>
          </cell>
          <cell r="BU31">
            <v>7.7</v>
          </cell>
          <cell r="BV31">
            <v>8.8000000000000007</v>
          </cell>
          <cell r="BW31">
            <v>6.8</v>
          </cell>
          <cell r="BX31">
            <v>8.1999999999999993</v>
          </cell>
          <cell r="BY31">
            <v>9</v>
          </cell>
          <cell r="BZ31">
            <v>9</v>
          </cell>
          <cell r="CA31">
            <v>7.7</v>
          </cell>
          <cell r="CB31">
            <v>6.1</v>
          </cell>
          <cell r="CC31">
            <v>7.1</v>
          </cell>
          <cell r="CD31">
            <v>6.8</v>
          </cell>
          <cell r="CE31">
            <v>9</v>
          </cell>
          <cell r="CF31">
            <v>8</v>
          </cell>
          <cell r="CG31" t="str">
            <v/>
          </cell>
          <cell r="CH31" t="str">
            <v/>
          </cell>
          <cell r="CI31">
            <v>8.3000000000000007</v>
          </cell>
          <cell r="CJ31" t="str">
            <v/>
          </cell>
          <cell r="CK31">
            <v>8.6999999999999993</v>
          </cell>
          <cell r="CL31">
            <v>7.7</v>
          </cell>
          <cell r="CM31">
            <v>8.6</v>
          </cell>
          <cell r="CN31">
            <v>57</v>
          </cell>
          <cell r="CO31">
            <v>0</v>
          </cell>
          <cell r="CP31">
            <v>7.1</v>
          </cell>
          <cell r="CQ31" t="str">
            <v/>
          </cell>
          <cell r="CR31">
            <v>7.4</v>
          </cell>
          <cell r="CS31">
            <v>8.6</v>
          </cell>
          <cell r="CT31">
            <v>7.6</v>
          </cell>
          <cell r="CU31">
            <v>8.1</v>
          </cell>
          <cell r="CV31">
            <v>8</v>
          </cell>
          <cell r="CW31">
            <v>7</v>
          </cell>
          <cell r="CX31">
            <v>8.5</v>
          </cell>
          <cell r="CY31">
            <v>7.3</v>
          </cell>
          <cell r="CZ31">
            <v>8.5</v>
          </cell>
          <cell r="DA31">
            <v>7.2</v>
          </cell>
          <cell r="DB31">
            <v>7.9</v>
          </cell>
          <cell r="DC31" t="str">
            <v/>
          </cell>
          <cell r="DD31">
            <v>7.5</v>
          </cell>
          <cell r="DE31">
            <v>32</v>
          </cell>
          <cell r="DF31">
            <v>0</v>
          </cell>
          <cell r="DG31">
            <v>140</v>
          </cell>
          <cell r="DH31">
            <v>0</v>
          </cell>
          <cell r="DI31">
            <v>0</v>
          </cell>
          <cell r="DJ31">
            <v>140</v>
          </cell>
          <cell r="DK31">
            <v>7.71</v>
          </cell>
          <cell r="DL31">
            <v>3.33</v>
          </cell>
          <cell r="DM31" t="str">
            <v/>
          </cell>
          <cell r="DN31">
            <v>8.3000000000000007</v>
          </cell>
          <cell r="DO31" t="str">
            <v/>
          </cell>
          <cell r="DP31" t="str">
            <v/>
          </cell>
          <cell r="DQ31" t="str">
            <v/>
          </cell>
          <cell r="DR31" t="str">
            <v/>
          </cell>
          <cell r="DT31">
            <v>8.3000000000000007</v>
          </cell>
          <cell r="DV31">
            <v>5</v>
          </cell>
          <cell r="DW31">
            <v>0</v>
          </cell>
          <cell r="DX31">
            <v>145</v>
          </cell>
          <cell r="DY31">
            <v>0</v>
          </cell>
          <cell r="DZ31">
            <v>7.73</v>
          </cell>
          <cell r="EA31">
            <v>3.34</v>
          </cell>
          <cell r="EB31">
            <v>150</v>
          </cell>
          <cell r="EC31">
            <v>0</v>
          </cell>
          <cell r="ED31">
            <v>136</v>
          </cell>
          <cell r="EE31">
            <v>150</v>
          </cell>
          <cell r="EF31">
            <v>7.73</v>
          </cell>
          <cell r="EG31">
            <v>3.34</v>
          </cell>
          <cell r="EH31" t="str">
            <v/>
          </cell>
          <cell r="EI31">
            <v>0</v>
          </cell>
          <cell r="EU31">
            <v>0</v>
          </cell>
          <cell r="EZ31">
            <v>0</v>
          </cell>
          <cell r="FE31">
            <v>0</v>
          </cell>
          <cell r="FJ31">
            <v>0</v>
          </cell>
          <cell r="FK31">
            <v>0</v>
          </cell>
        </row>
        <row r="32">
          <cell r="A32">
            <v>1920736843</v>
          </cell>
          <cell r="B32" t="str">
            <v>Trần</v>
          </cell>
          <cell r="C32" t="str">
            <v>Đoàn Thị Thùy</v>
          </cell>
          <cell r="D32" t="str">
            <v>Linh</v>
          </cell>
          <cell r="E32">
            <v>34770</v>
          </cell>
          <cell r="F32" t="str">
            <v>Nữ</v>
          </cell>
          <cell r="G32" t="str">
            <v>Đã Học Xong</v>
          </cell>
          <cell r="H32">
            <v>8</v>
          </cell>
          <cell r="I32">
            <v>7</v>
          </cell>
          <cell r="J32">
            <v>7.4</v>
          </cell>
          <cell r="K32">
            <v>9.4</v>
          </cell>
          <cell r="L32">
            <v>8.6999999999999993</v>
          </cell>
          <cell r="M32">
            <v>8.6</v>
          </cell>
          <cell r="N32">
            <v>8.1999999999999993</v>
          </cell>
          <cell r="O32" t="str">
            <v/>
          </cell>
          <cell r="P32">
            <v>7.5</v>
          </cell>
          <cell r="Q32" t="str">
            <v/>
          </cell>
          <cell r="R32" t="str">
            <v/>
          </cell>
          <cell r="S32" t="str">
            <v/>
          </cell>
          <cell r="T32">
            <v>8.5</v>
          </cell>
          <cell r="U32">
            <v>7.9</v>
          </cell>
          <cell r="V32" t="str">
            <v/>
          </cell>
          <cell r="W32">
            <v>8</v>
          </cell>
          <cell r="X32">
            <v>8.1</v>
          </cell>
          <cell r="Y32">
            <v>8.1</v>
          </cell>
          <cell r="Z32">
            <v>7.2</v>
          </cell>
          <cell r="AA32">
            <v>6.5</v>
          </cell>
          <cell r="AB32" t="str">
            <v>P (P/F)</v>
          </cell>
          <cell r="AC32">
            <v>8.6999999999999993</v>
          </cell>
          <cell r="AD32">
            <v>8</v>
          </cell>
          <cell r="AE32">
            <v>8.5</v>
          </cell>
          <cell r="AF32">
            <v>7</v>
          </cell>
          <cell r="AG32">
            <v>8.4</v>
          </cell>
          <cell r="AH32">
            <v>8.9</v>
          </cell>
          <cell r="AI32">
            <v>7.5</v>
          </cell>
          <cell r="AJ32">
            <v>8</v>
          </cell>
          <cell r="AK32">
            <v>8.6</v>
          </cell>
          <cell r="AL32">
            <v>9.5</v>
          </cell>
          <cell r="AM32">
            <v>6.6</v>
          </cell>
          <cell r="AN32">
            <v>8.1999999999999993</v>
          </cell>
          <cell r="AO32">
            <v>8.6999999999999993</v>
          </cell>
          <cell r="AP32">
            <v>7.6</v>
          </cell>
          <cell r="AQ32">
            <v>8.3000000000000007</v>
          </cell>
          <cell r="AR32">
            <v>7.4</v>
          </cell>
          <cell r="AS32" t="str">
            <v/>
          </cell>
          <cell r="AT32" t="str">
            <v/>
          </cell>
          <cell r="AU32" t="str">
            <v/>
          </cell>
          <cell r="AV32">
            <v>52</v>
          </cell>
          <cell r="AW32">
            <v>0</v>
          </cell>
          <cell r="AX32">
            <v>6</v>
          </cell>
          <cell r="AY32">
            <v>6.4</v>
          </cell>
          <cell r="AZ32">
            <v>9.1999999999999993</v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>
            <v>6.3</v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>
            <v>5.6</v>
          </cell>
          <cell r="BM32">
            <v>5</v>
          </cell>
          <cell r="BN32">
            <v>0</v>
          </cell>
          <cell r="BO32">
            <v>8.4</v>
          </cell>
          <cell r="BP32">
            <v>8.9</v>
          </cell>
          <cell r="BQ32">
            <v>8.9</v>
          </cell>
          <cell r="BR32">
            <v>7.9</v>
          </cell>
          <cell r="BS32">
            <v>7.2</v>
          </cell>
          <cell r="BT32">
            <v>9.3000000000000007</v>
          </cell>
          <cell r="BU32">
            <v>6.9</v>
          </cell>
          <cell r="BV32">
            <v>8.1</v>
          </cell>
          <cell r="BW32">
            <v>7</v>
          </cell>
          <cell r="BX32">
            <v>8</v>
          </cell>
          <cell r="BY32">
            <v>9.6999999999999993</v>
          </cell>
          <cell r="BZ32">
            <v>9.6999999999999993</v>
          </cell>
          <cell r="CA32">
            <v>7.7</v>
          </cell>
          <cell r="CB32">
            <v>8.6</v>
          </cell>
          <cell r="CC32">
            <v>7.1</v>
          </cell>
          <cell r="CD32">
            <v>7.1</v>
          </cell>
          <cell r="CE32">
            <v>8.3000000000000007</v>
          </cell>
          <cell r="CF32">
            <v>8</v>
          </cell>
          <cell r="CG32" t="str">
            <v/>
          </cell>
          <cell r="CH32" t="str">
            <v/>
          </cell>
          <cell r="CI32">
            <v>8.6999999999999993</v>
          </cell>
          <cell r="CJ32" t="str">
            <v/>
          </cell>
          <cell r="CK32">
            <v>8.1999999999999993</v>
          </cell>
          <cell r="CL32">
            <v>7.9</v>
          </cell>
          <cell r="CM32">
            <v>9</v>
          </cell>
          <cell r="CN32">
            <v>57</v>
          </cell>
          <cell r="CO32">
            <v>0</v>
          </cell>
          <cell r="CP32" t="str">
            <v/>
          </cell>
          <cell r="CQ32">
            <v>7.7</v>
          </cell>
          <cell r="CR32">
            <v>8.1999999999999993</v>
          </cell>
          <cell r="CS32">
            <v>6.9</v>
          </cell>
          <cell r="CT32">
            <v>7.2</v>
          </cell>
          <cell r="CU32">
            <v>9.1</v>
          </cell>
          <cell r="CV32">
            <v>6.9</v>
          </cell>
          <cell r="CW32">
            <v>7.3</v>
          </cell>
          <cell r="CX32">
            <v>9.1999999999999993</v>
          </cell>
          <cell r="CY32">
            <v>8.4</v>
          </cell>
          <cell r="CZ32">
            <v>8.1999999999999993</v>
          </cell>
          <cell r="DA32">
            <v>9.1</v>
          </cell>
          <cell r="DB32">
            <v>7.8</v>
          </cell>
          <cell r="DC32" t="str">
            <v/>
          </cell>
          <cell r="DD32">
            <v>7.9</v>
          </cell>
          <cell r="DE32">
            <v>31</v>
          </cell>
          <cell r="DF32">
            <v>0</v>
          </cell>
          <cell r="DG32">
            <v>140</v>
          </cell>
          <cell r="DH32">
            <v>0</v>
          </cell>
          <cell r="DI32">
            <v>1</v>
          </cell>
          <cell r="DJ32">
            <v>139</v>
          </cell>
          <cell r="DK32">
            <v>8.1</v>
          </cell>
          <cell r="DL32">
            <v>3.53</v>
          </cell>
          <cell r="DM32" t="str">
            <v/>
          </cell>
          <cell r="DN32">
            <v>9</v>
          </cell>
          <cell r="DO32" t="str">
            <v/>
          </cell>
          <cell r="DP32" t="str">
            <v/>
          </cell>
          <cell r="DQ32" t="str">
            <v/>
          </cell>
          <cell r="DR32" t="str">
            <v/>
          </cell>
          <cell r="DT32">
            <v>9</v>
          </cell>
          <cell r="DV32">
            <v>5</v>
          </cell>
          <cell r="DW32">
            <v>0</v>
          </cell>
          <cell r="DX32">
            <v>144</v>
          </cell>
          <cell r="DY32">
            <v>0</v>
          </cell>
          <cell r="DZ32">
            <v>8.1300000000000008</v>
          </cell>
          <cell r="EA32">
            <v>3.54</v>
          </cell>
          <cell r="EB32">
            <v>150</v>
          </cell>
          <cell r="EC32">
            <v>0</v>
          </cell>
          <cell r="ED32">
            <v>136</v>
          </cell>
          <cell r="EE32">
            <v>150</v>
          </cell>
          <cell r="EF32">
            <v>8.1300000000000008</v>
          </cell>
          <cell r="EG32">
            <v>3.54</v>
          </cell>
          <cell r="EH32" t="str">
            <v/>
          </cell>
          <cell r="EI32">
            <v>0</v>
          </cell>
          <cell r="EU32">
            <v>0</v>
          </cell>
          <cell r="EZ32">
            <v>0</v>
          </cell>
          <cell r="FE32">
            <v>0</v>
          </cell>
          <cell r="FJ32">
            <v>0</v>
          </cell>
          <cell r="FK32">
            <v>0</v>
          </cell>
        </row>
        <row r="33">
          <cell r="A33">
            <v>1920718506</v>
          </cell>
          <cell r="B33" t="str">
            <v>Lê</v>
          </cell>
          <cell r="C33" t="str">
            <v>Thụy Huỳnh</v>
          </cell>
          <cell r="D33" t="str">
            <v>Ly</v>
          </cell>
          <cell r="E33">
            <v>34703</v>
          </cell>
          <cell r="F33" t="str">
            <v>Nữ</v>
          </cell>
          <cell r="G33" t="str">
            <v>Đã Học Xong</v>
          </cell>
          <cell r="H33">
            <v>7.9</v>
          </cell>
          <cell r="I33">
            <v>7.8</v>
          </cell>
          <cell r="J33">
            <v>6.8</v>
          </cell>
          <cell r="K33">
            <v>6.5</v>
          </cell>
          <cell r="L33">
            <v>7.4</v>
          </cell>
          <cell r="M33">
            <v>6.7</v>
          </cell>
          <cell r="N33">
            <v>7.1</v>
          </cell>
          <cell r="O33">
            <v>7.9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>
            <v>6.4</v>
          </cell>
          <cell r="U33">
            <v>8.4</v>
          </cell>
          <cell r="V33" t="str">
            <v/>
          </cell>
          <cell r="W33">
            <v>7.4</v>
          </cell>
          <cell r="X33">
            <v>7.9</v>
          </cell>
          <cell r="Y33">
            <v>8.3000000000000007</v>
          </cell>
          <cell r="Z33">
            <v>7.7</v>
          </cell>
          <cell r="AA33">
            <v>7.7</v>
          </cell>
          <cell r="AB33" t="str">
            <v>P (P/F)</v>
          </cell>
          <cell r="AC33">
            <v>7.5</v>
          </cell>
          <cell r="AD33">
            <v>6.6</v>
          </cell>
          <cell r="AE33">
            <v>7.8</v>
          </cell>
          <cell r="AF33">
            <v>6.1</v>
          </cell>
          <cell r="AG33">
            <v>6.9</v>
          </cell>
          <cell r="AH33">
            <v>7.2</v>
          </cell>
          <cell r="AI33">
            <v>7.2</v>
          </cell>
          <cell r="AJ33">
            <v>7.6</v>
          </cell>
          <cell r="AK33">
            <v>7</v>
          </cell>
          <cell r="AL33">
            <v>7.9</v>
          </cell>
          <cell r="AM33">
            <v>6.7</v>
          </cell>
          <cell r="AN33">
            <v>7</v>
          </cell>
          <cell r="AO33">
            <v>8.1</v>
          </cell>
          <cell r="AP33">
            <v>5.0999999999999996</v>
          </cell>
          <cell r="AQ33">
            <v>6.1</v>
          </cell>
          <cell r="AR33">
            <v>5.2</v>
          </cell>
          <cell r="AS33" t="str">
            <v/>
          </cell>
          <cell r="AT33" t="str">
            <v/>
          </cell>
          <cell r="AU33" t="str">
            <v/>
          </cell>
          <cell r="AV33">
            <v>52</v>
          </cell>
          <cell r="AW33">
            <v>0</v>
          </cell>
          <cell r="AX33">
            <v>6.4</v>
          </cell>
          <cell r="AY33">
            <v>7.3</v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>
            <v>6.4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7</v>
          </cell>
          <cell r="BK33" t="str">
            <v/>
          </cell>
          <cell r="BL33">
            <v>6.1</v>
          </cell>
          <cell r="BM33">
            <v>5</v>
          </cell>
          <cell r="BN33">
            <v>0</v>
          </cell>
          <cell r="BO33">
            <v>6.3</v>
          </cell>
          <cell r="BP33">
            <v>7.1</v>
          </cell>
          <cell r="BQ33">
            <v>6.5</v>
          </cell>
          <cell r="BR33">
            <v>7.2</v>
          </cell>
          <cell r="BS33">
            <v>5.9</v>
          </cell>
          <cell r="BT33">
            <v>8.5</v>
          </cell>
          <cell r="BU33">
            <v>6.5</v>
          </cell>
          <cell r="BV33">
            <v>8</v>
          </cell>
          <cell r="BW33">
            <v>6.5</v>
          </cell>
          <cell r="BX33">
            <v>7.2</v>
          </cell>
          <cell r="BY33">
            <v>7.5</v>
          </cell>
          <cell r="BZ33">
            <v>6.1</v>
          </cell>
          <cell r="CA33">
            <v>7.6</v>
          </cell>
          <cell r="CB33">
            <v>7.6</v>
          </cell>
          <cell r="CC33">
            <v>6</v>
          </cell>
          <cell r="CD33">
            <v>7.5</v>
          </cell>
          <cell r="CE33">
            <v>6.8</v>
          </cell>
          <cell r="CF33">
            <v>7.2</v>
          </cell>
          <cell r="CG33" t="str">
            <v/>
          </cell>
          <cell r="CH33" t="str">
            <v/>
          </cell>
          <cell r="CI33">
            <v>8.8000000000000007</v>
          </cell>
          <cell r="CJ33" t="str">
            <v/>
          </cell>
          <cell r="CK33">
            <v>7</v>
          </cell>
          <cell r="CL33">
            <v>8.3000000000000007</v>
          </cell>
          <cell r="CM33">
            <v>8</v>
          </cell>
          <cell r="CN33">
            <v>57</v>
          </cell>
          <cell r="CO33">
            <v>0</v>
          </cell>
          <cell r="CP33" t="str">
            <v/>
          </cell>
          <cell r="CQ33">
            <v>8.1999999999999993</v>
          </cell>
          <cell r="CR33">
            <v>7.6</v>
          </cell>
          <cell r="CS33">
            <v>6.4</v>
          </cell>
          <cell r="CT33">
            <v>6.4</v>
          </cell>
          <cell r="CU33">
            <v>8.5</v>
          </cell>
          <cell r="CV33">
            <v>8.3000000000000007</v>
          </cell>
          <cell r="CW33">
            <v>8.5</v>
          </cell>
          <cell r="CX33">
            <v>7</v>
          </cell>
          <cell r="CY33">
            <v>8.1999999999999993</v>
          </cell>
          <cell r="CZ33">
            <v>8</v>
          </cell>
          <cell r="DA33">
            <v>6.8</v>
          </cell>
          <cell r="DB33">
            <v>7.5</v>
          </cell>
          <cell r="DC33" t="str">
            <v/>
          </cell>
          <cell r="DD33">
            <v>8.4</v>
          </cell>
          <cell r="DE33">
            <v>31</v>
          </cell>
          <cell r="DF33">
            <v>0</v>
          </cell>
          <cell r="DG33">
            <v>140</v>
          </cell>
          <cell r="DH33">
            <v>0</v>
          </cell>
          <cell r="DI33">
            <v>1</v>
          </cell>
          <cell r="DJ33">
            <v>139</v>
          </cell>
          <cell r="DK33">
            <v>7.31</v>
          </cell>
          <cell r="DL33">
            <v>3.08</v>
          </cell>
          <cell r="DM33">
            <v>7.9</v>
          </cell>
          <cell r="DN33" t="str">
            <v/>
          </cell>
          <cell r="DO33" t="str">
            <v/>
          </cell>
          <cell r="DP33" t="str">
            <v/>
          </cell>
          <cell r="DQ33" t="str">
            <v/>
          </cell>
          <cell r="DR33" t="str">
            <v/>
          </cell>
          <cell r="DT33">
            <v>7.9</v>
          </cell>
          <cell r="DV33">
            <v>5</v>
          </cell>
          <cell r="DW33">
            <v>0</v>
          </cell>
          <cell r="DX33">
            <v>144</v>
          </cell>
          <cell r="DY33">
            <v>0</v>
          </cell>
          <cell r="DZ33">
            <v>7.33</v>
          </cell>
          <cell r="EA33">
            <v>3.09</v>
          </cell>
          <cell r="EB33">
            <v>150</v>
          </cell>
          <cell r="EC33">
            <v>0</v>
          </cell>
          <cell r="ED33">
            <v>136</v>
          </cell>
          <cell r="EE33">
            <v>150</v>
          </cell>
          <cell r="EF33">
            <v>7.33</v>
          </cell>
          <cell r="EG33">
            <v>3.09</v>
          </cell>
          <cell r="EH33" t="str">
            <v/>
          </cell>
          <cell r="EI33">
            <v>0</v>
          </cell>
          <cell r="EU33">
            <v>0</v>
          </cell>
          <cell r="EZ33">
            <v>0</v>
          </cell>
          <cell r="FE33">
            <v>0</v>
          </cell>
          <cell r="FJ33">
            <v>0</v>
          </cell>
          <cell r="FK33">
            <v>0</v>
          </cell>
        </row>
        <row r="34">
          <cell r="A34">
            <v>1920719614</v>
          </cell>
          <cell r="B34" t="str">
            <v>Ngô</v>
          </cell>
          <cell r="C34" t="str">
            <v>Thị Gia</v>
          </cell>
          <cell r="D34" t="str">
            <v>Ly</v>
          </cell>
          <cell r="E34">
            <v>34855</v>
          </cell>
          <cell r="F34" t="str">
            <v>Nữ</v>
          </cell>
          <cell r="G34" t="str">
            <v>Đã Học Xong</v>
          </cell>
          <cell r="H34">
            <v>8.1999999999999993</v>
          </cell>
          <cell r="I34">
            <v>6.7</v>
          </cell>
          <cell r="J34">
            <v>8.3000000000000007</v>
          </cell>
          <cell r="K34">
            <v>7.7</v>
          </cell>
          <cell r="L34">
            <v>5.7</v>
          </cell>
          <cell r="M34">
            <v>5.6</v>
          </cell>
          <cell r="N34">
            <v>6.7</v>
          </cell>
          <cell r="O34" t="str">
            <v/>
          </cell>
          <cell r="P34">
            <v>6.4</v>
          </cell>
          <cell r="Q34" t="str">
            <v/>
          </cell>
          <cell r="R34" t="str">
            <v/>
          </cell>
          <cell r="S34">
            <v>6.6</v>
          </cell>
          <cell r="T34" t="str">
            <v/>
          </cell>
          <cell r="U34">
            <v>8.3000000000000007</v>
          </cell>
          <cell r="V34" t="str">
            <v/>
          </cell>
          <cell r="W34">
            <v>6.1</v>
          </cell>
          <cell r="X34">
            <v>6.4</v>
          </cell>
          <cell r="Y34">
            <v>7.4</v>
          </cell>
          <cell r="Z34">
            <v>5.9</v>
          </cell>
          <cell r="AA34">
            <v>8.5</v>
          </cell>
          <cell r="AB34" t="str">
            <v>P (P/F)</v>
          </cell>
          <cell r="AC34">
            <v>7.8</v>
          </cell>
          <cell r="AD34">
            <v>6.9</v>
          </cell>
          <cell r="AE34">
            <v>7</v>
          </cell>
          <cell r="AF34">
            <v>5.4</v>
          </cell>
          <cell r="AG34">
            <v>7.2</v>
          </cell>
          <cell r="AH34">
            <v>5.0999999999999996</v>
          </cell>
          <cell r="AI34">
            <v>7.8</v>
          </cell>
          <cell r="AJ34">
            <v>6.6</v>
          </cell>
          <cell r="AK34">
            <v>7.7</v>
          </cell>
          <cell r="AL34">
            <v>8.1</v>
          </cell>
          <cell r="AM34">
            <v>4.4000000000000004</v>
          </cell>
          <cell r="AN34">
            <v>5.8</v>
          </cell>
          <cell r="AO34">
            <v>6.4</v>
          </cell>
          <cell r="AP34">
            <v>5.2</v>
          </cell>
          <cell r="AQ34">
            <v>7.3</v>
          </cell>
          <cell r="AR34" t="str">
            <v/>
          </cell>
          <cell r="AS34">
            <v>7.3</v>
          </cell>
          <cell r="AT34" t="str">
            <v/>
          </cell>
          <cell r="AU34" t="str">
            <v/>
          </cell>
          <cell r="AV34">
            <v>52</v>
          </cell>
          <cell r="AW34">
            <v>0</v>
          </cell>
          <cell r="AX34">
            <v>7.8</v>
          </cell>
          <cell r="AY34">
            <v>7.9</v>
          </cell>
          <cell r="AZ34" t="str">
            <v/>
          </cell>
          <cell r="BA34" t="str">
            <v/>
          </cell>
          <cell r="BB34">
            <v>8.1</v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>
            <v>7.9</v>
          </cell>
          <cell r="BI34" t="str">
            <v/>
          </cell>
          <cell r="BJ34" t="str">
            <v/>
          </cell>
          <cell r="BK34" t="str">
            <v/>
          </cell>
          <cell r="BL34">
            <v>5.2</v>
          </cell>
          <cell r="BM34">
            <v>5</v>
          </cell>
          <cell r="BN34">
            <v>0</v>
          </cell>
          <cell r="BO34">
            <v>8.4</v>
          </cell>
          <cell r="BP34">
            <v>7.3</v>
          </cell>
          <cell r="BQ34">
            <v>7.5</v>
          </cell>
          <cell r="BR34">
            <v>5.5</v>
          </cell>
          <cell r="BS34">
            <v>6.7</v>
          </cell>
          <cell r="BT34">
            <v>5.3</v>
          </cell>
          <cell r="BU34">
            <v>6.5</v>
          </cell>
          <cell r="BV34">
            <v>6.9</v>
          </cell>
          <cell r="BW34">
            <v>6.5</v>
          </cell>
          <cell r="BX34">
            <v>5.9</v>
          </cell>
          <cell r="BY34">
            <v>7.3</v>
          </cell>
          <cell r="BZ34">
            <v>6.1</v>
          </cell>
          <cell r="CA34">
            <v>6.7</v>
          </cell>
          <cell r="CB34">
            <v>6.2</v>
          </cell>
          <cell r="CC34">
            <v>6.1</v>
          </cell>
          <cell r="CD34">
            <v>6.4</v>
          </cell>
          <cell r="CE34">
            <v>7</v>
          </cell>
          <cell r="CF34">
            <v>6.1</v>
          </cell>
          <cell r="CG34" t="str">
            <v/>
          </cell>
          <cell r="CH34" t="str">
            <v/>
          </cell>
          <cell r="CI34">
            <v>7.7</v>
          </cell>
          <cell r="CJ34" t="str">
            <v/>
          </cell>
          <cell r="CK34">
            <v>7.7</v>
          </cell>
          <cell r="CL34">
            <v>7</v>
          </cell>
          <cell r="CM34">
            <v>8.6</v>
          </cell>
          <cell r="CN34">
            <v>57</v>
          </cell>
          <cell r="CO34">
            <v>0</v>
          </cell>
          <cell r="CP34" t="str">
            <v/>
          </cell>
          <cell r="CQ34">
            <v>6.6</v>
          </cell>
          <cell r="CR34">
            <v>7.2</v>
          </cell>
          <cell r="CS34">
            <v>6</v>
          </cell>
          <cell r="CT34">
            <v>6.1</v>
          </cell>
          <cell r="CU34">
            <v>8.5</v>
          </cell>
          <cell r="CV34">
            <v>7.7</v>
          </cell>
          <cell r="CW34">
            <v>8.1999999999999993</v>
          </cell>
          <cell r="CX34">
            <v>6.8</v>
          </cell>
          <cell r="CY34">
            <v>7.9</v>
          </cell>
          <cell r="CZ34">
            <v>6.6</v>
          </cell>
          <cell r="DA34">
            <v>4.8</v>
          </cell>
          <cell r="DB34">
            <v>6.8</v>
          </cell>
          <cell r="DC34" t="str">
            <v/>
          </cell>
          <cell r="DD34">
            <v>7.8</v>
          </cell>
          <cell r="DE34">
            <v>31</v>
          </cell>
          <cell r="DF34">
            <v>0</v>
          </cell>
          <cell r="DG34">
            <v>140</v>
          </cell>
          <cell r="DH34">
            <v>0</v>
          </cell>
          <cell r="DI34">
            <v>1</v>
          </cell>
          <cell r="DJ34">
            <v>139</v>
          </cell>
          <cell r="DK34">
            <v>6.81</v>
          </cell>
          <cell r="DL34">
            <v>2.74</v>
          </cell>
          <cell r="DM34">
            <v>7.6</v>
          </cell>
          <cell r="DN34" t="str">
            <v/>
          </cell>
          <cell r="DO34" t="str">
            <v/>
          </cell>
          <cell r="DP34" t="str">
            <v/>
          </cell>
          <cell r="DQ34" t="str">
            <v/>
          </cell>
          <cell r="DR34" t="str">
            <v/>
          </cell>
          <cell r="DT34">
            <v>7.6</v>
          </cell>
          <cell r="DV34">
            <v>5</v>
          </cell>
          <cell r="DW34">
            <v>0</v>
          </cell>
          <cell r="DX34">
            <v>144</v>
          </cell>
          <cell r="DY34">
            <v>0</v>
          </cell>
          <cell r="DZ34">
            <v>6.84</v>
          </cell>
          <cell r="EA34">
            <v>2.76</v>
          </cell>
          <cell r="EB34">
            <v>150</v>
          </cell>
          <cell r="EC34">
            <v>0</v>
          </cell>
          <cell r="ED34">
            <v>136</v>
          </cell>
          <cell r="EE34">
            <v>150</v>
          </cell>
          <cell r="EF34">
            <v>6.84</v>
          </cell>
          <cell r="EG34">
            <v>2.76</v>
          </cell>
          <cell r="EH34" t="str">
            <v>ECO 302</v>
          </cell>
          <cell r="EI34">
            <v>0</v>
          </cell>
          <cell r="EU34">
            <v>0</v>
          </cell>
          <cell r="EZ34">
            <v>0</v>
          </cell>
          <cell r="FE34">
            <v>0</v>
          </cell>
          <cell r="FJ34">
            <v>0</v>
          </cell>
          <cell r="FK34">
            <v>0</v>
          </cell>
        </row>
        <row r="35">
          <cell r="A35">
            <v>1920711336</v>
          </cell>
          <cell r="B35" t="str">
            <v>Đặng</v>
          </cell>
          <cell r="C35" t="str">
            <v>Thị Ly</v>
          </cell>
          <cell r="D35" t="str">
            <v>Na</v>
          </cell>
          <cell r="E35">
            <v>34371</v>
          </cell>
          <cell r="F35" t="str">
            <v>Nữ</v>
          </cell>
          <cell r="G35" t="str">
            <v>Đã Học Xong</v>
          </cell>
          <cell r="H35">
            <v>7.9</v>
          </cell>
          <cell r="I35">
            <v>7.2</v>
          </cell>
          <cell r="J35">
            <v>7.7</v>
          </cell>
          <cell r="K35">
            <v>7.9</v>
          </cell>
          <cell r="L35">
            <v>8.8000000000000007</v>
          </cell>
          <cell r="M35">
            <v>6.3</v>
          </cell>
          <cell r="N35">
            <v>8.6999999999999993</v>
          </cell>
          <cell r="O35">
            <v>8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>
            <v>9</v>
          </cell>
          <cell r="U35">
            <v>6.4</v>
          </cell>
          <cell r="V35" t="str">
            <v/>
          </cell>
          <cell r="W35">
            <v>7.9</v>
          </cell>
          <cell r="X35">
            <v>8.1</v>
          </cell>
          <cell r="Y35">
            <v>7.7</v>
          </cell>
          <cell r="Z35">
            <v>6.8</v>
          </cell>
          <cell r="AA35">
            <v>8.6</v>
          </cell>
          <cell r="AB35">
            <v>6.2</v>
          </cell>
          <cell r="AC35">
            <v>7.6</v>
          </cell>
          <cell r="AD35">
            <v>8</v>
          </cell>
          <cell r="AE35">
            <v>7.3</v>
          </cell>
          <cell r="AF35">
            <v>6.8</v>
          </cell>
          <cell r="AG35">
            <v>7.5</v>
          </cell>
          <cell r="AH35">
            <v>7</v>
          </cell>
          <cell r="AI35">
            <v>6.8</v>
          </cell>
          <cell r="AJ35">
            <v>6.6</v>
          </cell>
          <cell r="AK35">
            <v>6.5</v>
          </cell>
          <cell r="AL35">
            <v>7</v>
          </cell>
          <cell r="AM35">
            <v>7</v>
          </cell>
          <cell r="AN35">
            <v>6.5</v>
          </cell>
          <cell r="AO35">
            <v>6.9</v>
          </cell>
          <cell r="AP35">
            <v>6.8</v>
          </cell>
          <cell r="AQ35">
            <v>8.6</v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>
            <v>51</v>
          </cell>
          <cell r="AW35">
            <v>0</v>
          </cell>
          <cell r="AX35">
            <v>6.9</v>
          </cell>
          <cell r="AY35">
            <v>6.3</v>
          </cell>
          <cell r="AZ35">
            <v>8.1</v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>
            <v>4.5999999999999996</v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>
            <v>8.3000000000000007</v>
          </cell>
          <cell r="BM35">
            <v>5</v>
          </cell>
          <cell r="BN35">
            <v>0</v>
          </cell>
          <cell r="BO35">
            <v>6.6</v>
          </cell>
          <cell r="BP35">
            <v>8.1999999999999993</v>
          </cell>
          <cell r="BQ35">
            <v>7.5</v>
          </cell>
          <cell r="BR35">
            <v>8.6</v>
          </cell>
          <cell r="BS35">
            <v>6.9</v>
          </cell>
          <cell r="BT35">
            <v>8.5</v>
          </cell>
          <cell r="BU35">
            <v>6.7</v>
          </cell>
          <cell r="BV35">
            <v>6.3</v>
          </cell>
          <cell r="BW35">
            <v>6.5</v>
          </cell>
          <cell r="BX35">
            <v>6.7</v>
          </cell>
          <cell r="BY35">
            <v>7.2</v>
          </cell>
          <cell r="BZ35">
            <v>8.6999999999999993</v>
          </cell>
          <cell r="CA35">
            <v>7.2</v>
          </cell>
          <cell r="CB35">
            <v>6.9</v>
          </cell>
          <cell r="CC35">
            <v>7.7</v>
          </cell>
          <cell r="CD35">
            <v>6.6</v>
          </cell>
          <cell r="CE35">
            <v>7.3</v>
          </cell>
          <cell r="CF35">
            <v>7.1</v>
          </cell>
          <cell r="CG35" t="str">
            <v/>
          </cell>
          <cell r="CH35" t="str">
            <v/>
          </cell>
          <cell r="CI35">
            <v>7.4</v>
          </cell>
          <cell r="CJ35" t="str">
            <v/>
          </cell>
          <cell r="CK35">
            <v>8.6</v>
          </cell>
          <cell r="CL35">
            <v>7.2</v>
          </cell>
          <cell r="CM35">
            <v>8.9</v>
          </cell>
          <cell r="CN35">
            <v>57</v>
          </cell>
          <cell r="CO35">
            <v>0</v>
          </cell>
          <cell r="CP35">
            <v>5.8</v>
          </cell>
          <cell r="CQ35" t="str">
            <v/>
          </cell>
          <cell r="CR35">
            <v>8.5</v>
          </cell>
          <cell r="CS35">
            <v>8.9</v>
          </cell>
          <cell r="CT35">
            <v>6.7</v>
          </cell>
          <cell r="CU35">
            <v>8.9</v>
          </cell>
          <cell r="CV35">
            <v>7.9</v>
          </cell>
          <cell r="CW35">
            <v>7.2</v>
          </cell>
          <cell r="CX35">
            <v>7.5</v>
          </cell>
          <cell r="CY35">
            <v>8.6999999999999993</v>
          </cell>
          <cell r="CZ35">
            <v>8.3000000000000007</v>
          </cell>
          <cell r="DA35">
            <v>7</v>
          </cell>
          <cell r="DB35">
            <v>8.5</v>
          </cell>
          <cell r="DC35" t="str">
            <v/>
          </cell>
          <cell r="DD35">
            <v>8.6</v>
          </cell>
          <cell r="DE35">
            <v>32</v>
          </cell>
          <cell r="DF35">
            <v>0</v>
          </cell>
          <cell r="DG35">
            <v>140</v>
          </cell>
          <cell r="DH35">
            <v>0</v>
          </cell>
          <cell r="DI35">
            <v>0</v>
          </cell>
          <cell r="DJ35">
            <v>140</v>
          </cell>
          <cell r="DK35">
            <v>7.53</v>
          </cell>
          <cell r="DL35">
            <v>3.21</v>
          </cell>
          <cell r="DM35" t="str">
            <v/>
          </cell>
          <cell r="DN35">
            <v>8.6</v>
          </cell>
          <cell r="DO35" t="str">
            <v/>
          </cell>
          <cell r="DP35" t="str">
            <v/>
          </cell>
          <cell r="DQ35" t="str">
            <v/>
          </cell>
          <cell r="DR35" t="str">
            <v/>
          </cell>
          <cell r="DT35">
            <v>8.6</v>
          </cell>
          <cell r="DV35">
            <v>5</v>
          </cell>
          <cell r="DW35">
            <v>0</v>
          </cell>
          <cell r="DX35">
            <v>145</v>
          </cell>
          <cell r="DY35">
            <v>0</v>
          </cell>
          <cell r="DZ35">
            <v>7.56</v>
          </cell>
          <cell r="EA35">
            <v>3.24</v>
          </cell>
          <cell r="EB35">
            <v>150</v>
          </cell>
          <cell r="EC35">
            <v>0</v>
          </cell>
          <cell r="ED35">
            <v>136</v>
          </cell>
          <cell r="EE35">
            <v>150</v>
          </cell>
          <cell r="EF35">
            <v>7.56</v>
          </cell>
          <cell r="EG35">
            <v>3.24</v>
          </cell>
          <cell r="EH35" t="str">
            <v/>
          </cell>
          <cell r="EI35">
            <v>0</v>
          </cell>
          <cell r="EU35">
            <v>0</v>
          </cell>
          <cell r="EZ35">
            <v>0</v>
          </cell>
          <cell r="FE35">
            <v>0</v>
          </cell>
          <cell r="FJ35">
            <v>0</v>
          </cell>
          <cell r="FK35">
            <v>0</v>
          </cell>
        </row>
        <row r="36">
          <cell r="A36">
            <v>1920715903</v>
          </cell>
          <cell r="B36" t="str">
            <v>Đỗ</v>
          </cell>
          <cell r="C36" t="str">
            <v>Hoàng Kim</v>
          </cell>
          <cell r="D36" t="str">
            <v>Ngân</v>
          </cell>
          <cell r="E36">
            <v>34741</v>
          </cell>
          <cell r="F36" t="str">
            <v>Nữ</v>
          </cell>
          <cell r="G36" t="str">
            <v>Đã Học Xong</v>
          </cell>
          <cell r="H36">
            <v>7.9</v>
          </cell>
          <cell r="I36">
            <v>7.8</v>
          </cell>
          <cell r="J36">
            <v>7.9</v>
          </cell>
          <cell r="K36">
            <v>5.7</v>
          </cell>
          <cell r="L36">
            <v>7.4</v>
          </cell>
          <cell r="M36">
            <v>5.4</v>
          </cell>
          <cell r="N36">
            <v>5.7</v>
          </cell>
          <cell r="O36" t="str">
            <v/>
          </cell>
          <cell r="P36">
            <v>7.4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7.8</v>
          </cell>
          <cell r="V36">
            <v>7.4</v>
          </cell>
          <cell r="W36">
            <v>6.2</v>
          </cell>
          <cell r="X36">
            <v>7.8</v>
          </cell>
          <cell r="Y36">
            <v>8.3000000000000007</v>
          </cell>
          <cell r="Z36">
            <v>7.5</v>
          </cell>
          <cell r="AA36">
            <v>8.6999999999999993</v>
          </cell>
          <cell r="AB36" t="str">
            <v>P (P/F)</v>
          </cell>
          <cell r="AC36">
            <v>7.5</v>
          </cell>
          <cell r="AD36">
            <v>7.8</v>
          </cell>
          <cell r="AE36">
            <v>8.3000000000000007</v>
          </cell>
          <cell r="AF36">
            <v>7.1</v>
          </cell>
          <cell r="AG36">
            <v>6.7</v>
          </cell>
          <cell r="AH36">
            <v>5.8</v>
          </cell>
          <cell r="AI36">
            <v>7.9</v>
          </cell>
          <cell r="AJ36">
            <v>7.2</v>
          </cell>
          <cell r="AK36">
            <v>7.5</v>
          </cell>
          <cell r="AL36">
            <v>6.1</v>
          </cell>
          <cell r="AM36">
            <v>6.1</v>
          </cell>
          <cell r="AN36">
            <v>6.8</v>
          </cell>
          <cell r="AO36">
            <v>7.9</v>
          </cell>
          <cell r="AP36">
            <v>5.6</v>
          </cell>
          <cell r="AQ36">
            <v>6.3</v>
          </cell>
          <cell r="AR36">
            <v>6.1</v>
          </cell>
          <cell r="AS36" t="str">
            <v/>
          </cell>
          <cell r="AT36" t="str">
            <v/>
          </cell>
          <cell r="AU36" t="str">
            <v/>
          </cell>
          <cell r="AV36">
            <v>52</v>
          </cell>
          <cell r="AW36">
            <v>0</v>
          </cell>
          <cell r="AX36">
            <v>6.9</v>
          </cell>
          <cell r="AY36">
            <v>6.8</v>
          </cell>
          <cell r="AZ36" t="str">
            <v/>
          </cell>
          <cell r="BA36" t="str">
            <v/>
          </cell>
          <cell r="BB36">
            <v>6.8</v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>
            <v>5.4</v>
          </cell>
          <cell r="BI36" t="str">
            <v/>
          </cell>
          <cell r="BJ36" t="str">
            <v/>
          </cell>
          <cell r="BK36" t="str">
            <v/>
          </cell>
          <cell r="BL36">
            <v>5.5</v>
          </cell>
          <cell r="BM36">
            <v>5</v>
          </cell>
          <cell r="BN36">
            <v>0</v>
          </cell>
          <cell r="BO36">
            <v>6.7</v>
          </cell>
          <cell r="BP36">
            <v>7.6</v>
          </cell>
          <cell r="BQ36">
            <v>6.1</v>
          </cell>
          <cell r="BR36">
            <v>5.6</v>
          </cell>
          <cell r="BS36">
            <v>6.9</v>
          </cell>
          <cell r="BT36">
            <v>9</v>
          </cell>
          <cell r="BU36">
            <v>7.4</v>
          </cell>
          <cell r="BV36">
            <v>6.2</v>
          </cell>
          <cell r="BW36">
            <v>7.9</v>
          </cell>
          <cell r="BX36">
            <v>5.5</v>
          </cell>
          <cell r="BY36">
            <v>7.6</v>
          </cell>
          <cell r="BZ36">
            <v>7.8</v>
          </cell>
          <cell r="CA36">
            <v>7</v>
          </cell>
          <cell r="CB36">
            <v>7.2</v>
          </cell>
          <cell r="CC36">
            <v>5.8</v>
          </cell>
          <cell r="CD36">
            <v>6.2</v>
          </cell>
          <cell r="CE36">
            <v>5.6</v>
          </cell>
          <cell r="CF36">
            <v>6.6</v>
          </cell>
          <cell r="CG36" t="str">
            <v/>
          </cell>
          <cell r="CH36" t="str">
            <v/>
          </cell>
          <cell r="CI36">
            <v>8.4</v>
          </cell>
          <cell r="CJ36" t="str">
            <v/>
          </cell>
          <cell r="CK36">
            <v>8.4</v>
          </cell>
          <cell r="CL36">
            <v>8</v>
          </cell>
          <cell r="CM36">
            <v>9.6999999999999993</v>
          </cell>
          <cell r="CN36">
            <v>57</v>
          </cell>
          <cell r="CO36">
            <v>0</v>
          </cell>
          <cell r="CP36">
            <v>8.6</v>
          </cell>
          <cell r="CQ36" t="str">
            <v/>
          </cell>
          <cell r="CR36">
            <v>6.7</v>
          </cell>
          <cell r="CS36">
            <v>6.5</v>
          </cell>
          <cell r="CT36">
            <v>5.7</v>
          </cell>
          <cell r="CU36">
            <v>8.8000000000000007</v>
          </cell>
          <cell r="CV36">
            <v>6.8</v>
          </cell>
          <cell r="CW36">
            <v>8.4</v>
          </cell>
          <cell r="CX36">
            <v>7.4</v>
          </cell>
          <cell r="CY36">
            <v>8.3000000000000007</v>
          </cell>
          <cell r="CZ36">
            <v>7.4</v>
          </cell>
          <cell r="DA36">
            <v>6.7</v>
          </cell>
          <cell r="DB36">
            <v>7.9</v>
          </cell>
          <cell r="DC36" t="str">
            <v/>
          </cell>
          <cell r="DD36">
            <v>8.8000000000000007</v>
          </cell>
          <cell r="DE36">
            <v>32</v>
          </cell>
          <cell r="DF36">
            <v>0</v>
          </cell>
          <cell r="DG36">
            <v>141</v>
          </cell>
          <cell r="DH36">
            <v>0</v>
          </cell>
          <cell r="DI36">
            <v>1</v>
          </cell>
          <cell r="DJ36">
            <v>140</v>
          </cell>
          <cell r="DK36">
            <v>7.17</v>
          </cell>
          <cell r="DL36">
            <v>2.94</v>
          </cell>
          <cell r="DM36">
            <v>7.7</v>
          </cell>
          <cell r="DN36" t="str">
            <v/>
          </cell>
          <cell r="DO36" t="str">
            <v/>
          </cell>
          <cell r="DP36" t="str">
            <v/>
          </cell>
          <cell r="DQ36" t="str">
            <v/>
          </cell>
          <cell r="DR36" t="str">
            <v/>
          </cell>
          <cell r="DT36">
            <v>7.7</v>
          </cell>
          <cell r="DV36">
            <v>5</v>
          </cell>
          <cell r="DW36">
            <v>0</v>
          </cell>
          <cell r="DX36">
            <v>145</v>
          </cell>
          <cell r="DY36">
            <v>0</v>
          </cell>
          <cell r="DZ36">
            <v>7.18</v>
          </cell>
          <cell r="EA36">
            <v>2.95</v>
          </cell>
          <cell r="EB36">
            <v>151</v>
          </cell>
          <cell r="EC36">
            <v>0</v>
          </cell>
          <cell r="ED36">
            <v>136</v>
          </cell>
          <cell r="EE36">
            <v>151</v>
          </cell>
          <cell r="EF36">
            <v>7.18</v>
          </cell>
          <cell r="EG36">
            <v>2.95</v>
          </cell>
          <cell r="EH36" t="str">
            <v/>
          </cell>
          <cell r="EI36">
            <v>0</v>
          </cell>
          <cell r="EU36">
            <v>0</v>
          </cell>
          <cell r="EZ36">
            <v>0</v>
          </cell>
          <cell r="FE36">
            <v>0</v>
          </cell>
          <cell r="FJ36">
            <v>0</v>
          </cell>
          <cell r="FK36">
            <v>0</v>
          </cell>
        </row>
        <row r="37">
          <cell r="A37">
            <v>1920719876</v>
          </cell>
          <cell r="B37" t="str">
            <v>Phan</v>
          </cell>
          <cell r="C37" t="str">
            <v>Thị Ánh</v>
          </cell>
          <cell r="D37" t="str">
            <v>Nguyệt</v>
          </cell>
          <cell r="E37">
            <v>34379</v>
          </cell>
          <cell r="F37" t="str">
            <v>Nữ</v>
          </cell>
          <cell r="G37" t="str">
            <v>Đã Học Xong</v>
          </cell>
          <cell r="H37">
            <v>8</v>
          </cell>
          <cell r="I37">
            <v>7.5</v>
          </cell>
          <cell r="J37">
            <v>7.9</v>
          </cell>
          <cell r="K37">
            <v>6</v>
          </cell>
          <cell r="L37">
            <v>7.1</v>
          </cell>
          <cell r="M37">
            <v>5.5</v>
          </cell>
          <cell r="N37">
            <v>6.3</v>
          </cell>
          <cell r="O37" t="str">
            <v/>
          </cell>
          <cell r="P37">
            <v>7.6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>
            <v>7.3</v>
          </cell>
          <cell r="V37">
            <v>6.1</v>
          </cell>
          <cell r="W37">
            <v>5.2</v>
          </cell>
          <cell r="X37">
            <v>8.1999999999999993</v>
          </cell>
          <cell r="Y37">
            <v>8.3000000000000007</v>
          </cell>
          <cell r="Z37">
            <v>8.4</v>
          </cell>
          <cell r="AA37">
            <v>8.6999999999999993</v>
          </cell>
          <cell r="AB37">
            <v>6.3</v>
          </cell>
          <cell r="AC37">
            <v>6.9</v>
          </cell>
          <cell r="AD37">
            <v>7.5</v>
          </cell>
          <cell r="AE37">
            <v>6.6</v>
          </cell>
          <cell r="AF37">
            <v>5.9</v>
          </cell>
          <cell r="AG37">
            <v>8.3000000000000007</v>
          </cell>
          <cell r="AH37">
            <v>6</v>
          </cell>
          <cell r="AI37">
            <v>6.6</v>
          </cell>
          <cell r="AJ37">
            <v>7.1</v>
          </cell>
          <cell r="AK37">
            <v>7.3</v>
          </cell>
          <cell r="AL37">
            <v>5.3</v>
          </cell>
          <cell r="AM37">
            <v>5.8</v>
          </cell>
          <cell r="AN37">
            <v>7.2</v>
          </cell>
          <cell r="AO37">
            <v>7.4</v>
          </cell>
          <cell r="AP37">
            <v>9</v>
          </cell>
          <cell r="AQ37">
            <v>6.4</v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>
            <v>51</v>
          </cell>
          <cell r="AW37">
            <v>0</v>
          </cell>
          <cell r="AX37">
            <v>5.0999999999999996</v>
          </cell>
          <cell r="AY37">
            <v>6.8</v>
          </cell>
          <cell r="AZ37" t="str">
            <v/>
          </cell>
          <cell r="BA37" t="str">
            <v/>
          </cell>
          <cell r="BB37">
            <v>8.6</v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>
            <v>8.5</v>
          </cell>
          <cell r="BI37" t="str">
            <v/>
          </cell>
          <cell r="BJ37" t="str">
            <v/>
          </cell>
          <cell r="BK37" t="str">
            <v/>
          </cell>
          <cell r="BL37">
            <v>6.7</v>
          </cell>
          <cell r="BM37">
            <v>5</v>
          </cell>
          <cell r="BN37">
            <v>0</v>
          </cell>
          <cell r="BO37">
            <v>6.4</v>
          </cell>
          <cell r="BP37">
            <v>7.2</v>
          </cell>
          <cell r="BQ37">
            <v>5.0999999999999996</v>
          </cell>
          <cell r="BR37">
            <v>5.9</v>
          </cell>
          <cell r="BS37">
            <v>7.9</v>
          </cell>
          <cell r="BT37">
            <v>7.9</v>
          </cell>
          <cell r="BU37">
            <v>6.9</v>
          </cell>
          <cell r="BV37">
            <v>6.1</v>
          </cell>
          <cell r="BW37">
            <v>7.1</v>
          </cell>
          <cell r="BX37">
            <v>8.9</v>
          </cell>
          <cell r="BY37">
            <v>7.4</v>
          </cell>
          <cell r="BZ37">
            <v>8.1</v>
          </cell>
          <cell r="CA37">
            <v>6.2</v>
          </cell>
          <cell r="CB37">
            <v>6.8</v>
          </cell>
          <cell r="CC37">
            <v>6.7</v>
          </cell>
          <cell r="CD37">
            <v>6.1</v>
          </cell>
          <cell r="CE37">
            <v>7</v>
          </cell>
          <cell r="CF37">
            <v>6.4</v>
          </cell>
          <cell r="CG37" t="str">
            <v/>
          </cell>
          <cell r="CH37" t="str">
            <v/>
          </cell>
          <cell r="CI37">
            <v>7.6</v>
          </cell>
          <cell r="CJ37" t="str">
            <v/>
          </cell>
          <cell r="CK37">
            <v>7.7</v>
          </cell>
          <cell r="CL37">
            <v>8.6</v>
          </cell>
          <cell r="CM37">
            <v>8</v>
          </cell>
          <cell r="CN37">
            <v>57</v>
          </cell>
          <cell r="CO37">
            <v>0</v>
          </cell>
          <cell r="CP37">
            <v>8.4</v>
          </cell>
          <cell r="CQ37" t="str">
            <v/>
          </cell>
          <cell r="CR37">
            <v>8.5</v>
          </cell>
          <cell r="CS37">
            <v>4.7</v>
          </cell>
          <cell r="CT37">
            <v>5.0999999999999996</v>
          </cell>
          <cell r="CU37">
            <v>9.1</v>
          </cell>
          <cell r="CV37">
            <v>6.9</v>
          </cell>
          <cell r="CW37">
            <v>7.7</v>
          </cell>
          <cell r="CX37">
            <v>6.8</v>
          </cell>
          <cell r="CY37">
            <v>7.9</v>
          </cell>
          <cell r="CZ37">
            <v>7.8</v>
          </cell>
          <cell r="DA37">
            <v>6.6</v>
          </cell>
          <cell r="DB37">
            <v>8.5</v>
          </cell>
          <cell r="DC37" t="str">
            <v/>
          </cell>
          <cell r="DD37">
            <v>7.7</v>
          </cell>
          <cell r="DE37">
            <v>32</v>
          </cell>
          <cell r="DF37">
            <v>0</v>
          </cell>
          <cell r="DG37">
            <v>140</v>
          </cell>
          <cell r="DH37">
            <v>0</v>
          </cell>
          <cell r="DI37">
            <v>0</v>
          </cell>
          <cell r="DJ37">
            <v>140</v>
          </cell>
          <cell r="DK37">
            <v>7.16</v>
          </cell>
          <cell r="DL37">
            <v>2.95</v>
          </cell>
          <cell r="DM37">
            <v>8</v>
          </cell>
          <cell r="DN37" t="str">
            <v/>
          </cell>
          <cell r="DO37" t="str">
            <v/>
          </cell>
          <cell r="DP37" t="str">
            <v/>
          </cell>
          <cell r="DQ37" t="str">
            <v/>
          </cell>
          <cell r="DR37" t="str">
            <v/>
          </cell>
          <cell r="DT37">
            <v>8</v>
          </cell>
          <cell r="DV37">
            <v>5</v>
          </cell>
          <cell r="DW37">
            <v>0</v>
          </cell>
          <cell r="DX37">
            <v>145</v>
          </cell>
          <cell r="DY37">
            <v>0</v>
          </cell>
          <cell r="DZ37">
            <v>7.19</v>
          </cell>
          <cell r="EA37">
            <v>2.98</v>
          </cell>
          <cell r="EB37">
            <v>150</v>
          </cell>
          <cell r="EC37">
            <v>0</v>
          </cell>
          <cell r="ED37">
            <v>136</v>
          </cell>
          <cell r="EE37">
            <v>150</v>
          </cell>
          <cell r="EF37">
            <v>7.19</v>
          </cell>
          <cell r="EG37">
            <v>2.98</v>
          </cell>
          <cell r="EH37" t="str">
            <v/>
          </cell>
          <cell r="EI37">
            <v>0</v>
          </cell>
          <cell r="EU37">
            <v>0</v>
          </cell>
          <cell r="EZ37">
            <v>0</v>
          </cell>
          <cell r="FE37">
            <v>0</v>
          </cell>
          <cell r="FJ37">
            <v>0</v>
          </cell>
          <cell r="FK37">
            <v>0</v>
          </cell>
        </row>
        <row r="38">
          <cell r="A38">
            <v>1920715876</v>
          </cell>
          <cell r="B38" t="str">
            <v>Nguyễn</v>
          </cell>
          <cell r="C38" t="str">
            <v>Thị Tuyết</v>
          </cell>
          <cell r="D38" t="str">
            <v>Nhung</v>
          </cell>
          <cell r="E38">
            <v>34555</v>
          </cell>
          <cell r="F38" t="str">
            <v>Nữ</v>
          </cell>
          <cell r="G38" t="str">
            <v>Đã Học Xong</v>
          </cell>
          <cell r="H38">
            <v>7.7</v>
          </cell>
          <cell r="I38">
            <v>8</v>
          </cell>
          <cell r="J38">
            <v>8.1</v>
          </cell>
          <cell r="K38">
            <v>6.8</v>
          </cell>
          <cell r="L38">
            <v>8.6</v>
          </cell>
          <cell r="M38">
            <v>6.2</v>
          </cell>
          <cell r="N38">
            <v>9</v>
          </cell>
          <cell r="O38" t="str">
            <v/>
          </cell>
          <cell r="P38">
            <v>7.7</v>
          </cell>
          <cell r="Q38" t="str">
            <v/>
          </cell>
          <cell r="R38" t="str">
            <v/>
          </cell>
          <cell r="S38">
            <v>0</v>
          </cell>
          <cell r="T38" t="str">
            <v/>
          </cell>
          <cell r="U38">
            <v>8.1</v>
          </cell>
          <cell r="V38">
            <v>8.3000000000000007</v>
          </cell>
          <cell r="W38">
            <v>5.8</v>
          </cell>
          <cell r="X38">
            <v>7.2</v>
          </cell>
          <cell r="Y38">
            <v>7.5</v>
          </cell>
          <cell r="Z38">
            <v>7.3</v>
          </cell>
          <cell r="AA38">
            <v>9</v>
          </cell>
          <cell r="AB38">
            <v>5.9</v>
          </cell>
          <cell r="AC38">
            <v>6.1</v>
          </cell>
          <cell r="AD38">
            <v>7.2</v>
          </cell>
          <cell r="AE38">
            <v>6.2</v>
          </cell>
          <cell r="AF38">
            <v>6.4</v>
          </cell>
          <cell r="AG38">
            <v>5</v>
          </cell>
          <cell r="AH38">
            <v>6.9</v>
          </cell>
          <cell r="AI38">
            <v>6.4</v>
          </cell>
          <cell r="AJ38">
            <v>5.6</v>
          </cell>
          <cell r="AK38">
            <v>6.7</v>
          </cell>
          <cell r="AL38">
            <v>5.5</v>
          </cell>
          <cell r="AM38">
            <v>6.3</v>
          </cell>
          <cell r="AN38">
            <v>6.1</v>
          </cell>
          <cell r="AO38">
            <v>6.1</v>
          </cell>
          <cell r="AP38">
            <v>5.0999999999999996</v>
          </cell>
          <cell r="AQ38">
            <v>6.9</v>
          </cell>
          <cell r="AR38">
            <v>4.9000000000000004</v>
          </cell>
          <cell r="AS38" t="str">
            <v/>
          </cell>
          <cell r="AT38" t="str">
            <v/>
          </cell>
          <cell r="AU38" t="str">
            <v/>
          </cell>
          <cell r="AV38">
            <v>52</v>
          </cell>
          <cell r="AW38">
            <v>0</v>
          </cell>
          <cell r="AX38">
            <v>7.2</v>
          </cell>
          <cell r="AY38">
            <v>5.8</v>
          </cell>
          <cell r="AZ38" t="str">
            <v/>
          </cell>
          <cell r="BA38" t="str">
            <v/>
          </cell>
          <cell r="BB38">
            <v>5.9</v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>
            <v>8.1</v>
          </cell>
          <cell r="BI38" t="str">
            <v/>
          </cell>
          <cell r="BJ38" t="str">
            <v/>
          </cell>
          <cell r="BK38" t="str">
            <v/>
          </cell>
          <cell r="BL38">
            <v>7.6</v>
          </cell>
          <cell r="BM38">
            <v>5</v>
          </cell>
          <cell r="BN38">
            <v>0</v>
          </cell>
          <cell r="BO38">
            <v>7.4</v>
          </cell>
          <cell r="BP38">
            <v>6.8</v>
          </cell>
          <cell r="BQ38">
            <v>5.3</v>
          </cell>
          <cell r="BR38">
            <v>8</v>
          </cell>
          <cell r="BS38">
            <v>6.4</v>
          </cell>
          <cell r="BT38">
            <v>6.5</v>
          </cell>
          <cell r="BU38">
            <v>7.3</v>
          </cell>
          <cell r="BV38">
            <v>7.3</v>
          </cell>
          <cell r="BW38">
            <v>6.8</v>
          </cell>
          <cell r="BX38">
            <v>7.1</v>
          </cell>
          <cell r="BY38">
            <v>5.4</v>
          </cell>
          <cell r="BZ38">
            <v>7</v>
          </cell>
          <cell r="CA38">
            <v>8.1999999999999993</v>
          </cell>
          <cell r="CB38">
            <v>8.4</v>
          </cell>
          <cell r="CC38">
            <v>6.1</v>
          </cell>
          <cell r="CD38">
            <v>6.7</v>
          </cell>
          <cell r="CE38">
            <v>9.3000000000000007</v>
          </cell>
          <cell r="CF38">
            <v>5.0999999999999996</v>
          </cell>
          <cell r="CG38" t="str">
            <v/>
          </cell>
          <cell r="CH38" t="str">
            <v/>
          </cell>
          <cell r="CI38">
            <v>6.4</v>
          </cell>
          <cell r="CJ38" t="str">
            <v/>
          </cell>
          <cell r="CK38">
            <v>7.1</v>
          </cell>
          <cell r="CL38">
            <v>7.1</v>
          </cell>
          <cell r="CM38">
            <v>8.1</v>
          </cell>
          <cell r="CN38">
            <v>57</v>
          </cell>
          <cell r="CO38">
            <v>0</v>
          </cell>
          <cell r="CP38">
            <v>6.3</v>
          </cell>
          <cell r="CQ38" t="str">
            <v/>
          </cell>
          <cell r="CR38">
            <v>6.9</v>
          </cell>
          <cell r="CS38">
            <v>8</v>
          </cell>
          <cell r="CT38">
            <v>5.8</v>
          </cell>
          <cell r="CU38">
            <v>8.6</v>
          </cell>
          <cell r="CV38">
            <v>7.5</v>
          </cell>
          <cell r="CW38">
            <v>5.9</v>
          </cell>
          <cell r="CX38">
            <v>6.9</v>
          </cell>
          <cell r="CY38">
            <v>8.1</v>
          </cell>
          <cell r="CZ38">
            <v>7.5</v>
          </cell>
          <cell r="DA38">
            <v>6.6</v>
          </cell>
          <cell r="DB38">
            <v>5.9</v>
          </cell>
          <cell r="DC38" t="str">
            <v/>
          </cell>
          <cell r="DD38">
            <v>9.4</v>
          </cell>
          <cell r="DE38">
            <v>32</v>
          </cell>
          <cell r="DF38">
            <v>0</v>
          </cell>
          <cell r="DG38">
            <v>141</v>
          </cell>
          <cell r="DH38">
            <v>0</v>
          </cell>
          <cell r="DI38">
            <v>0</v>
          </cell>
          <cell r="DJ38">
            <v>141</v>
          </cell>
          <cell r="DK38">
            <v>7.05</v>
          </cell>
          <cell r="DL38">
            <v>2.87</v>
          </cell>
          <cell r="DM38">
            <v>7.9</v>
          </cell>
          <cell r="DN38" t="str">
            <v/>
          </cell>
          <cell r="DO38" t="str">
            <v/>
          </cell>
          <cell r="DP38" t="str">
            <v/>
          </cell>
          <cell r="DQ38" t="str">
            <v/>
          </cell>
          <cell r="DR38" t="str">
            <v/>
          </cell>
          <cell r="DT38">
            <v>7.9</v>
          </cell>
          <cell r="DV38">
            <v>5</v>
          </cell>
          <cell r="DW38">
            <v>0</v>
          </cell>
          <cell r="DX38">
            <v>146</v>
          </cell>
          <cell r="DY38">
            <v>0</v>
          </cell>
          <cell r="DZ38">
            <v>7.08</v>
          </cell>
          <cell r="EA38">
            <v>2.89</v>
          </cell>
          <cell r="EB38">
            <v>151</v>
          </cell>
          <cell r="EC38">
            <v>0</v>
          </cell>
          <cell r="ED38">
            <v>136</v>
          </cell>
          <cell r="EE38">
            <v>153</v>
          </cell>
          <cell r="EF38">
            <v>6.98</v>
          </cell>
          <cell r="EG38">
            <v>2.85</v>
          </cell>
          <cell r="EH38" t="str">
            <v/>
          </cell>
          <cell r="EI38">
            <v>0</v>
          </cell>
          <cell r="EU38">
            <v>0</v>
          </cell>
          <cell r="EZ38">
            <v>0</v>
          </cell>
          <cell r="FE38">
            <v>0</v>
          </cell>
          <cell r="FJ38">
            <v>0</v>
          </cell>
          <cell r="FK38">
            <v>0</v>
          </cell>
        </row>
        <row r="39">
          <cell r="A39">
            <v>1920715977</v>
          </cell>
          <cell r="B39" t="str">
            <v>Huỳnh</v>
          </cell>
          <cell r="C39" t="str">
            <v>Thị</v>
          </cell>
          <cell r="D39" t="str">
            <v>Phương</v>
          </cell>
          <cell r="E39">
            <v>34335</v>
          </cell>
          <cell r="F39" t="str">
            <v>Nữ</v>
          </cell>
          <cell r="G39" t="str">
            <v>Đã Học Xong</v>
          </cell>
          <cell r="H39">
            <v>7.8</v>
          </cell>
          <cell r="I39">
            <v>6.1</v>
          </cell>
          <cell r="J39">
            <v>7.1</v>
          </cell>
          <cell r="K39">
            <v>6.4</v>
          </cell>
          <cell r="L39">
            <v>8.3000000000000007</v>
          </cell>
          <cell r="M39">
            <v>7.3</v>
          </cell>
          <cell r="N39">
            <v>6.3</v>
          </cell>
          <cell r="O39">
            <v>7.3</v>
          </cell>
          <cell r="P39">
            <v>7.1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7.6</v>
          </cell>
          <cell r="V39">
            <v>6.9</v>
          </cell>
          <cell r="W39">
            <v>7.8</v>
          </cell>
          <cell r="X39">
            <v>8</v>
          </cell>
          <cell r="Y39">
            <v>8.1</v>
          </cell>
          <cell r="Z39">
            <v>7.3</v>
          </cell>
          <cell r="AA39">
            <v>7.6</v>
          </cell>
          <cell r="AB39">
            <v>7</v>
          </cell>
          <cell r="AC39">
            <v>8</v>
          </cell>
          <cell r="AD39">
            <v>6.8</v>
          </cell>
          <cell r="AE39">
            <v>8.1999999999999993</v>
          </cell>
          <cell r="AF39">
            <v>5.8</v>
          </cell>
          <cell r="AG39">
            <v>6.5</v>
          </cell>
          <cell r="AH39">
            <v>6.9</v>
          </cell>
          <cell r="AI39">
            <v>6.6</v>
          </cell>
          <cell r="AJ39">
            <v>7.9</v>
          </cell>
          <cell r="AK39">
            <v>6.7</v>
          </cell>
          <cell r="AL39">
            <v>5.3</v>
          </cell>
          <cell r="AM39">
            <v>7</v>
          </cell>
          <cell r="AN39">
            <v>6.2</v>
          </cell>
          <cell r="AO39">
            <v>7</v>
          </cell>
          <cell r="AP39">
            <v>6.5</v>
          </cell>
          <cell r="AQ39">
            <v>7.7</v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>
            <v>53</v>
          </cell>
          <cell r="AW39">
            <v>0</v>
          </cell>
          <cell r="AX39">
            <v>7.1</v>
          </cell>
          <cell r="AY39">
            <v>9.1999999999999993</v>
          </cell>
          <cell r="AZ39">
            <v>7.5</v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>
            <v>6.5</v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  <cell r="BL39">
            <v>7.3</v>
          </cell>
          <cell r="BM39">
            <v>5</v>
          </cell>
          <cell r="BN39">
            <v>0</v>
          </cell>
          <cell r="BO39">
            <v>7.3</v>
          </cell>
          <cell r="BP39">
            <v>6.6</v>
          </cell>
          <cell r="BQ39">
            <v>7</v>
          </cell>
          <cell r="BR39">
            <v>6.7</v>
          </cell>
          <cell r="BS39">
            <v>7.3</v>
          </cell>
          <cell r="BT39">
            <v>8.5</v>
          </cell>
          <cell r="BU39">
            <v>6.7</v>
          </cell>
          <cell r="BV39">
            <v>6.9</v>
          </cell>
          <cell r="BW39">
            <v>7.1</v>
          </cell>
          <cell r="BX39">
            <v>6.2</v>
          </cell>
          <cell r="BY39">
            <v>7.5</v>
          </cell>
          <cell r="BZ39">
            <v>7</v>
          </cell>
          <cell r="CA39">
            <v>6.8</v>
          </cell>
          <cell r="CB39">
            <v>8.8000000000000007</v>
          </cell>
          <cell r="CC39">
            <v>6.1</v>
          </cell>
          <cell r="CD39">
            <v>7.8</v>
          </cell>
          <cell r="CE39">
            <v>6.8</v>
          </cell>
          <cell r="CF39">
            <v>6.1</v>
          </cell>
          <cell r="CG39" t="str">
            <v/>
          </cell>
          <cell r="CH39" t="str">
            <v/>
          </cell>
          <cell r="CI39">
            <v>8.3000000000000007</v>
          </cell>
          <cell r="CJ39" t="str">
            <v/>
          </cell>
          <cell r="CK39">
            <v>8.3000000000000007</v>
          </cell>
          <cell r="CL39">
            <v>8.6999999999999993</v>
          </cell>
          <cell r="CM39">
            <v>8.4</v>
          </cell>
          <cell r="CN39">
            <v>57</v>
          </cell>
          <cell r="CO39">
            <v>0</v>
          </cell>
          <cell r="CP39">
            <v>5.9</v>
          </cell>
          <cell r="CQ39" t="str">
            <v/>
          </cell>
          <cell r="CR39">
            <v>8.3000000000000007</v>
          </cell>
          <cell r="CS39">
            <v>8</v>
          </cell>
          <cell r="CT39">
            <v>6.3</v>
          </cell>
          <cell r="CU39">
            <v>8.6</v>
          </cell>
          <cell r="CV39">
            <v>8.1999999999999993</v>
          </cell>
          <cell r="CW39">
            <v>8.6</v>
          </cell>
          <cell r="CX39">
            <v>8.5</v>
          </cell>
          <cell r="CY39">
            <v>8.3000000000000007</v>
          </cell>
          <cell r="CZ39">
            <v>8</v>
          </cell>
          <cell r="DA39">
            <v>7.3</v>
          </cell>
          <cell r="DB39">
            <v>7</v>
          </cell>
          <cell r="DC39" t="str">
            <v/>
          </cell>
          <cell r="DD39">
            <v>8.6999999999999993</v>
          </cell>
          <cell r="DE39">
            <v>32</v>
          </cell>
          <cell r="DF39">
            <v>0</v>
          </cell>
          <cell r="DG39">
            <v>142</v>
          </cell>
          <cell r="DH39">
            <v>0</v>
          </cell>
          <cell r="DI39">
            <v>0</v>
          </cell>
          <cell r="DJ39">
            <v>142</v>
          </cell>
          <cell r="DK39">
            <v>7.35</v>
          </cell>
          <cell r="DL39">
            <v>3.09</v>
          </cell>
          <cell r="DM39">
            <v>8.1999999999999993</v>
          </cell>
          <cell r="DN39" t="str">
            <v/>
          </cell>
          <cell r="DO39" t="str">
            <v/>
          </cell>
          <cell r="DP39" t="str">
            <v/>
          </cell>
          <cell r="DQ39" t="str">
            <v/>
          </cell>
          <cell r="DR39" t="str">
            <v/>
          </cell>
          <cell r="DT39">
            <v>8.1999999999999993</v>
          </cell>
          <cell r="DV39">
            <v>5</v>
          </cell>
          <cell r="DW39">
            <v>0</v>
          </cell>
          <cell r="DX39">
            <v>147</v>
          </cell>
          <cell r="DY39">
            <v>0</v>
          </cell>
          <cell r="DZ39">
            <v>7.37</v>
          </cell>
          <cell r="EA39">
            <v>3.11</v>
          </cell>
          <cell r="EB39">
            <v>152</v>
          </cell>
          <cell r="EC39">
            <v>0</v>
          </cell>
          <cell r="ED39">
            <v>136</v>
          </cell>
          <cell r="EE39">
            <v>152</v>
          </cell>
          <cell r="EF39">
            <v>7.37</v>
          </cell>
          <cell r="EG39">
            <v>3.11</v>
          </cell>
          <cell r="EH39" t="str">
            <v/>
          </cell>
          <cell r="EI39">
            <v>0</v>
          </cell>
          <cell r="EU39">
            <v>0</v>
          </cell>
          <cell r="EZ39">
            <v>0</v>
          </cell>
          <cell r="FE39">
            <v>0</v>
          </cell>
          <cell r="FJ39">
            <v>0</v>
          </cell>
          <cell r="FK39">
            <v>0</v>
          </cell>
        </row>
        <row r="40">
          <cell r="A40">
            <v>1920712440</v>
          </cell>
          <cell r="B40" t="str">
            <v>Nguyễn</v>
          </cell>
          <cell r="C40" t="str">
            <v>Thị Như</v>
          </cell>
          <cell r="D40" t="str">
            <v>Quỳnh</v>
          </cell>
          <cell r="E40">
            <v>34858</v>
          </cell>
          <cell r="F40" t="str">
            <v>Nữ</v>
          </cell>
          <cell r="G40" t="str">
            <v>Đã Học Xong</v>
          </cell>
          <cell r="H40">
            <v>7.1</v>
          </cell>
          <cell r="I40">
            <v>8.1</v>
          </cell>
          <cell r="J40">
            <v>7.2</v>
          </cell>
          <cell r="K40">
            <v>6.7</v>
          </cell>
          <cell r="L40">
            <v>6.4</v>
          </cell>
          <cell r="M40">
            <v>6.5</v>
          </cell>
          <cell r="N40">
            <v>6.2</v>
          </cell>
          <cell r="O40">
            <v>8</v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8.8000000000000007</v>
          </cell>
          <cell r="V40">
            <v>7.9</v>
          </cell>
          <cell r="W40">
            <v>8.6</v>
          </cell>
          <cell r="X40">
            <v>7.6</v>
          </cell>
          <cell r="Y40">
            <v>8</v>
          </cell>
          <cell r="Z40">
            <v>7.5</v>
          </cell>
          <cell r="AA40">
            <v>8.3000000000000007</v>
          </cell>
          <cell r="AB40" t="str">
            <v>P (P/F)</v>
          </cell>
          <cell r="AC40">
            <v>7.3</v>
          </cell>
          <cell r="AD40">
            <v>8.1</v>
          </cell>
          <cell r="AE40">
            <v>8.9</v>
          </cell>
          <cell r="AF40" t="str">
            <v>P (P/F)</v>
          </cell>
          <cell r="AG40">
            <v>7.6</v>
          </cell>
          <cell r="AH40">
            <v>6.8</v>
          </cell>
          <cell r="AI40">
            <v>7.8</v>
          </cell>
          <cell r="AJ40">
            <v>7.1</v>
          </cell>
          <cell r="AK40">
            <v>7.8</v>
          </cell>
          <cell r="AL40">
            <v>6.7</v>
          </cell>
          <cell r="AM40">
            <v>8.5</v>
          </cell>
          <cell r="AN40">
            <v>7.5</v>
          </cell>
          <cell r="AO40">
            <v>7.3</v>
          </cell>
          <cell r="AP40">
            <v>8.1</v>
          </cell>
          <cell r="AQ40">
            <v>9</v>
          </cell>
          <cell r="AR40" t="str">
            <v/>
          </cell>
          <cell r="AS40">
            <v>7.7</v>
          </cell>
          <cell r="AT40" t="str">
            <v/>
          </cell>
          <cell r="AU40">
            <v>8.6999999999999993</v>
          </cell>
          <cell r="AV40">
            <v>53</v>
          </cell>
          <cell r="AW40">
            <v>0</v>
          </cell>
          <cell r="AX40">
            <v>7.7</v>
          </cell>
          <cell r="AY40">
            <v>8.1</v>
          </cell>
          <cell r="AZ40">
            <v>9.1</v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>
            <v>6.9</v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  <cell r="BL40">
            <v>6.9</v>
          </cell>
          <cell r="BM40">
            <v>5</v>
          </cell>
          <cell r="BN40">
            <v>0</v>
          </cell>
          <cell r="BO40">
            <v>6.8</v>
          </cell>
          <cell r="BP40">
            <v>7.9</v>
          </cell>
          <cell r="BQ40">
            <v>7.3</v>
          </cell>
          <cell r="BR40">
            <v>7.5</v>
          </cell>
          <cell r="BS40">
            <v>6.5</v>
          </cell>
          <cell r="BT40">
            <v>9.3000000000000007</v>
          </cell>
          <cell r="BU40">
            <v>5.9</v>
          </cell>
          <cell r="BV40">
            <v>8.3000000000000007</v>
          </cell>
          <cell r="BW40">
            <v>7.5</v>
          </cell>
          <cell r="BX40">
            <v>7.1</v>
          </cell>
          <cell r="BY40">
            <v>6.6</v>
          </cell>
          <cell r="BZ40">
            <v>7.4</v>
          </cell>
          <cell r="CA40">
            <v>7.8</v>
          </cell>
          <cell r="CB40">
            <v>9</v>
          </cell>
          <cell r="CC40">
            <v>7.3</v>
          </cell>
          <cell r="CD40">
            <v>7.1</v>
          </cell>
          <cell r="CE40">
            <v>8.6999999999999993</v>
          </cell>
          <cell r="CF40">
            <v>8.6999999999999993</v>
          </cell>
          <cell r="CG40" t="str">
            <v/>
          </cell>
          <cell r="CH40" t="str">
            <v/>
          </cell>
          <cell r="CI40">
            <v>7.8</v>
          </cell>
          <cell r="CJ40" t="str">
            <v/>
          </cell>
          <cell r="CK40">
            <v>9.1999999999999993</v>
          </cell>
          <cell r="CL40">
            <v>8</v>
          </cell>
          <cell r="CM40">
            <v>8.1</v>
          </cell>
          <cell r="CN40">
            <v>57</v>
          </cell>
          <cell r="CO40">
            <v>0</v>
          </cell>
          <cell r="CP40">
            <v>7.3</v>
          </cell>
          <cell r="CQ40" t="str">
            <v/>
          </cell>
          <cell r="CR40">
            <v>8.6999999999999993</v>
          </cell>
          <cell r="CS40">
            <v>7.6</v>
          </cell>
          <cell r="CT40">
            <v>6.4</v>
          </cell>
          <cell r="CU40">
            <v>8.3000000000000007</v>
          </cell>
          <cell r="CV40">
            <v>8.6</v>
          </cell>
          <cell r="CW40">
            <v>8.8000000000000007</v>
          </cell>
          <cell r="CX40">
            <v>9.1</v>
          </cell>
          <cell r="CY40">
            <v>8.6999999999999993</v>
          </cell>
          <cell r="CZ40">
            <v>8.6</v>
          </cell>
          <cell r="DA40">
            <v>7.5</v>
          </cell>
          <cell r="DB40">
            <v>7.6</v>
          </cell>
          <cell r="DC40" t="str">
            <v/>
          </cell>
          <cell r="DD40">
            <v>8.6</v>
          </cell>
          <cell r="DE40">
            <v>32</v>
          </cell>
          <cell r="DF40">
            <v>0</v>
          </cell>
          <cell r="DG40">
            <v>142</v>
          </cell>
          <cell r="DH40">
            <v>0</v>
          </cell>
          <cell r="DI40">
            <v>2</v>
          </cell>
          <cell r="DJ40">
            <v>140</v>
          </cell>
          <cell r="DK40">
            <v>7.73</v>
          </cell>
          <cell r="DL40">
            <v>3.34</v>
          </cell>
          <cell r="DM40" t="str">
            <v/>
          </cell>
          <cell r="DN40">
            <v>8.3000000000000007</v>
          </cell>
          <cell r="DO40" t="str">
            <v/>
          </cell>
          <cell r="DP40" t="str">
            <v/>
          </cell>
          <cell r="DQ40" t="str">
            <v/>
          </cell>
          <cell r="DR40" t="str">
            <v/>
          </cell>
          <cell r="DT40">
            <v>8.3000000000000007</v>
          </cell>
          <cell r="DV40">
            <v>5</v>
          </cell>
          <cell r="DW40">
            <v>0</v>
          </cell>
          <cell r="DX40">
            <v>145</v>
          </cell>
          <cell r="DY40">
            <v>0</v>
          </cell>
          <cell r="DZ40">
            <v>7.75</v>
          </cell>
          <cell r="EA40">
            <v>3.35</v>
          </cell>
          <cell r="EB40">
            <v>152</v>
          </cell>
          <cell r="EC40">
            <v>0</v>
          </cell>
          <cell r="ED40">
            <v>136</v>
          </cell>
          <cell r="EE40">
            <v>152</v>
          </cell>
          <cell r="EF40">
            <v>7.75</v>
          </cell>
          <cell r="EG40">
            <v>3.35</v>
          </cell>
          <cell r="EH40" t="str">
            <v/>
          </cell>
          <cell r="EI40">
            <v>0</v>
          </cell>
          <cell r="EU40">
            <v>0</v>
          </cell>
          <cell r="EZ40">
            <v>0</v>
          </cell>
          <cell r="FE40">
            <v>0</v>
          </cell>
          <cell r="FJ40">
            <v>0</v>
          </cell>
          <cell r="FK40">
            <v>0</v>
          </cell>
        </row>
        <row r="41">
          <cell r="A41">
            <v>1920715808</v>
          </cell>
          <cell r="B41" t="str">
            <v>Trần</v>
          </cell>
          <cell r="C41" t="str">
            <v>Phúc</v>
          </cell>
          <cell r="D41" t="str">
            <v>Sinh</v>
          </cell>
          <cell r="E41">
            <v>34984</v>
          </cell>
          <cell r="F41" t="str">
            <v>Nam</v>
          </cell>
          <cell r="G41" t="str">
            <v>Đã Học Xong</v>
          </cell>
          <cell r="H41">
            <v>8.1</v>
          </cell>
          <cell r="I41">
            <v>7.9</v>
          </cell>
          <cell r="J41">
            <v>7</v>
          </cell>
          <cell r="K41">
            <v>5.6</v>
          </cell>
          <cell r="L41">
            <v>8.5</v>
          </cell>
          <cell r="M41">
            <v>5.4</v>
          </cell>
          <cell r="N41">
            <v>4.7</v>
          </cell>
          <cell r="O41" t="str">
            <v/>
          </cell>
          <cell r="P41">
            <v>7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>
            <v>7.8</v>
          </cell>
          <cell r="V41">
            <v>5.7</v>
          </cell>
          <cell r="W41">
            <v>8</v>
          </cell>
          <cell r="X41">
            <v>7</v>
          </cell>
          <cell r="Y41">
            <v>8.5</v>
          </cell>
          <cell r="Z41">
            <v>7.2</v>
          </cell>
          <cell r="AA41">
            <v>8.1</v>
          </cell>
          <cell r="AB41">
            <v>6.6</v>
          </cell>
          <cell r="AC41">
            <v>7.6</v>
          </cell>
          <cell r="AD41">
            <v>7.3</v>
          </cell>
          <cell r="AE41">
            <v>8.6</v>
          </cell>
          <cell r="AF41">
            <v>6.3</v>
          </cell>
          <cell r="AG41">
            <v>6.3</v>
          </cell>
          <cell r="AH41">
            <v>7.9</v>
          </cell>
          <cell r="AI41">
            <v>6.4</v>
          </cell>
          <cell r="AJ41">
            <v>6.5</v>
          </cell>
          <cell r="AK41">
            <v>6.1</v>
          </cell>
          <cell r="AL41">
            <v>7.1</v>
          </cell>
          <cell r="AM41">
            <v>6.9</v>
          </cell>
          <cell r="AN41">
            <v>7</v>
          </cell>
          <cell r="AO41">
            <v>7.3</v>
          </cell>
          <cell r="AP41">
            <v>6.9</v>
          </cell>
          <cell r="AQ41">
            <v>7.6</v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>
            <v>51</v>
          </cell>
          <cell r="AW41">
            <v>0</v>
          </cell>
          <cell r="AX41">
            <v>7.3</v>
          </cell>
          <cell r="AY41">
            <v>6.9</v>
          </cell>
          <cell r="AZ41">
            <v>7.3</v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>
            <v>5.2</v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>
            <v>4.5</v>
          </cell>
          <cell r="BM41">
            <v>5</v>
          </cell>
          <cell r="BN41">
            <v>0</v>
          </cell>
          <cell r="BO41">
            <v>5.8</v>
          </cell>
          <cell r="BP41">
            <v>6</v>
          </cell>
          <cell r="BQ41">
            <v>6.7</v>
          </cell>
          <cell r="BR41">
            <v>7.3</v>
          </cell>
          <cell r="BS41">
            <v>6.7</v>
          </cell>
          <cell r="BT41">
            <v>8.5</v>
          </cell>
          <cell r="BU41">
            <v>6.6</v>
          </cell>
          <cell r="BV41">
            <v>7</v>
          </cell>
          <cell r="BW41">
            <v>7.2</v>
          </cell>
          <cell r="BX41">
            <v>5.7</v>
          </cell>
          <cell r="BY41">
            <v>6.4</v>
          </cell>
          <cell r="BZ41">
            <v>6.9</v>
          </cell>
          <cell r="CA41">
            <v>7.3</v>
          </cell>
          <cell r="CB41">
            <v>8.6</v>
          </cell>
          <cell r="CC41">
            <v>7.1</v>
          </cell>
          <cell r="CD41">
            <v>6</v>
          </cell>
          <cell r="CE41">
            <v>8.1999999999999993</v>
          </cell>
          <cell r="CF41">
            <v>6.4</v>
          </cell>
          <cell r="CG41" t="str">
            <v/>
          </cell>
          <cell r="CH41" t="str">
            <v/>
          </cell>
          <cell r="CI41">
            <v>8.1</v>
          </cell>
          <cell r="CJ41" t="str">
            <v/>
          </cell>
          <cell r="CK41">
            <v>8.3000000000000007</v>
          </cell>
          <cell r="CL41">
            <v>8.3000000000000007</v>
          </cell>
          <cell r="CM41">
            <v>8.6999999999999993</v>
          </cell>
          <cell r="CN41">
            <v>57</v>
          </cell>
          <cell r="CO41">
            <v>0</v>
          </cell>
          <cell r="CP41" t="str">
            <v/>
          </cell>
          <cell r="CQ41">
            <v>7.5</v>
          </cell>
          <cell r="CR41">
            <v>7.1</v>
          </cell>
          <cell r="CS41">
            <v>6.2</v>
          </cell>
          <cell r="CT41">
            <v>7</v>
          </cell>
          <cell r="CU41">
            <v>8.3000000000000007</v>
          </cell>
          <cell r="CV41">
            <v>7.9</v>
          </cell>
          <cell r="CW41">
            <v>6.6</v>
          </cell>
          <cell r="CX41">
            <v>6.8</v>
          </cell>
          <cell r="CY41">
            <v>8.6999999999999993</v>
          </cell>
          <cell r="CZ41">
            <v>7.9</v>
          </cell>
          <cell r="DA41">
            <v>6.5</v>
          </cell>
          <cell r="DB41">
            <v>6.6</v>
          </cell>
          <cell r="DC41" t="str">
            <v/>
          </cell>
          <cell r="DD41">
            <v>7.7</v>
          </cell>
          <cell r="DE41">
            <v>31</v>
          </cell>
          <cell r="DF41">
            <v>0</v>
          </cell>
          <cell r="DG41">
            <v>139</v>
          </cell>
          <cell r="DH41">
            <v>0</v>
          </cell>
          <cell r="DI41">
            <v>0</v>
          </cell>
          <cell r="DJ41">
            <v>139</v>
          </cell>
          <cell r="DK41">
            <v>7.14</v>
          </cell>
          <cell r="DL41">
            <v>2.97</v>
          </cell>
          <cell r="DM41">
            <v>7.6</v>
          </cell>
          <cell r="DN41" t="str">
            <v/>
          </cell>
          <cell r="DO41" t="str">
            <v/>
          </cell>
          <cell r="DP41" t="str">
            <v/>
          </cell>
          <cell r="DQ41" t="str">
            <v/>
          </cell>
          <cell r="DR41" t="str">
            <v/>
          </cell>
          <cell r="DT41">
            <v>7.6</v>
          </cell>
          <cell r="DV41">
            <v>5</v>
          </cell>
          <cell r="DW41">
            <v>0</v>
          </cell>
          <cell r="DX41">
            <v>144</v>
          </cell>
          <cell r="DY41">
            <v>0</v>
          </cell>
          <cell r="DZ41">
            <v>7.16</v>
          </cell>
          <cell r="EA41">
            <v>2.99</v>
          </cell>
          <cell r="EB41">
            <v>149</v>
          </cell>
          <cell r="EC41">
            <v>0</v>
          </cell>
          <cell r="ED41">
            <v>136</v>
          </cell>
          <cell r="EE41">
            <v>149</v>
          </cell>
          <cell r="EF41">
            <v>7.16</v>
          </cell>
          <cell r="EG41">
            <v>2.99</v>
          </cell>
          <cell r="EH41" t="str">
            <v/>
          </cell>
          <cell r="EI41">
            <v>0</v>
          </cell>
          <cell r="EU41">
            <v>0</v>
          </cell>
          <cell r="EZ41">
            <v>0</v>
          </cell>
          <cell r="FE41">
            <v>0</v>
          </cell>
          <cell r="FJ41">
            <v>0</v>
          </cell>
          <cell r="FK41">
            <v>0</v>
          </cell>
        </row>
        <row r="42">
          <cell r="A42">
            <v>1920736851</v>
          </cell>
          <cell r="B42" t="str">
            <v>Nguyễn</v>
          </cell>
          <cell r="C42" t="str">
            <v>Thị Thanh</v>
          </cell>
          <cell r="D42" t="str">
            <v>Tâm</v>
          </cell>
          <cell r="E42">
            <v>34823</v>
          </cell>
          <cell r="F42" t="str">
            <v>Nữ</v>
          </cell>
          <cell r="G42" t="str">
            <v>Đã Đăng Ký (chưa học xong)</v>
          </cell>
          <cell r="H42">
            <v>7.3</v>
          </cell>
          <cell r="I42">
            <v>7.1</v>
          </cell>
          <cell r="J42">
            <v>6.1</v>
          </cell>
          <cell r="K42">
            <v>7.2</v>
          </cell>
          <cell r="L42">
            <v>9.8000000000000007</v>
          </cell>
          <cell r="M42">
            <v>5.9</v>
          </cell>
          <cell r="N42">
            <v>5.2</v>
          </cell>
          <cell r="O42" t="str">
            <v/>
          </cell>
          <cell r="P42">
            <v>5.9</v>
          </cell>
          <cell r="Q42" t="str">
            <v/>
          </cell>
          <cell r="R42" t="str">
            <v/>
          </cell>
          <cell r="S42" t="str">
            <v/>
          </cell>
          <cell r="T42">
            <v>7.2</v>
          </cell>
          <cell r="U42">
            <v>6.3</v>
          </cell>
          <cell r="V42" t="str">
            <v/>
          </cell>
          <cell r="W42">
            <v>5.2</v>
          </cell>
          <cell r="X42">
            <v>8</v>
          </cell>
          <cell r="Y42">
            <v>8</v>
          </cell>
          <cell r="Z42">
            <v>7.3</v>
          </cell>
          <cell r="AA42">
            <v>6.4</v>
          </cell>
          <cell r="AB42" t="str">
            <v>P (P/F)</v>
          </cell>
          <cell r="AC42" t="str">
            <v>P (P/F)</v>
          </cell>
          <cell r="AD42">
            <v>7.6</v>
          </cell>
          <cell r="AE42">
            <v>8.3000000000000007</v>
          </cell>
          <cell r="AF42" t="str">
            <v>P (P/F)</v>
          </cell>
          <cell r="AG42">
            <v>8.6</v>
          </cell>
          <cell r="AH42">
            <v>7.5</v>
          </cell>
          <cell r="AI42">
            <v>7.4</v>
          </cell>
          <cell r="AJ42">
            <v>7.4</v>
          </cell>
          <cell r="AK42">
            <v>8</v>
          </cell>
          <cell r="AL42">
            <v>6.8</v>
          </cell>
          <cell r="AM42">
            <v>6.9</v>
          </cell>
          <cell r="AN42">
            <v>7.5</v>
          </cell>
          <cell r="AO42">
            <v>7.3</v>
          </cell>
          <cell r="AP42">
            <v>7.4</v>
          </cell>
          <cell r="AQ42">
            <v>7</v>
          </cell>
          <cell r="AR42">
            <v>6.8</v>
          </cell>
          <cell r="AS42" t="str">
            <v/>
          </cell>
          <cell r="AT42">
            <v>9.8000000000000007</v>
          </cell>
          <cell r="AU42">
            <v>8.5</v>
          </cell>
          <cell r="AV42">
            <v>54</v>
          </cell>
          <cell r="AW42">
            <v>0</v>
          </cell>
          <cell r="AX42">
            <v>5.9</v>
          </cell>
          <cell r="AY42">
            <v>5.9</v>
          </cell>
          <cell r="AZ42" t="str">
            <v/>
          </cell>
          <cell r="BA42" t="str">
            <v/>
          </cell>
          <cell r="BB42">
            <v>5.3</v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>
            <v>7.2</v>
          </cell>
          <cell r="BI42" t="str">
            <v/>
          </cell>
          <cell r="BJ42" t="str">
            <v/>
          </cell>
          <cell r="BK42" t="str">
            <v/>
          </cell>
          <cell r="BL42">
            <v>5.4</v>
          </cell>
          <cell r="BM42">
            <v>5</v>
          </cell>
          <cell r="BN42">
            <v>0</v>
          </cell>
          <cell r="BO42">
            <v>8.1</v>
          </cell>
          <cell r="BP42">
            <v>6.7</v>
          </cell>
          <cell r="BQ42">
            <v>7.7</v>
          </cell>
          <cell r="BR42" t="str">
            <v>X</v>
          </cell>
          <cell r="BS42">
            <v>5.5</v>
          </cell>
          <cell r="BT42">
            <v>6.5</v>
          </cell>
          <cell r="BU42">
            <v>5.8</v>
          </cell>
          <cell r="BV42">
            <v>7.5</v>
          </cell>
          <cell r="BW42">
            <v>8.1</v>
          </cell>
          <cell r="BX42">
            <v>6.5</v>
          </cell>
          <cell r="BY42">
            <v>6.8</v>
          </cell>
          <cell r="BZ42">
            <v>7.7</v>
          </cell>
          <cell r="CA42">
            <v>8.1</v>
          </cell>
          <cell r="CB42">
            <v>9.1</v>
          </cell>
          <cell r="CC42">
            <v>7.9</v>
          </cell>
          <cell r="CD42">
            <v>6</v>
          </cell>
          <cell r="CE42">
            <v>6.2</v>
          </cell>
          <cell r="CF42">
            <v>9.1</v>
          </cell>
          <cell r="CG42" t="str">
            <v/>
          </cell>
          <cell r="CH42">
            <v>7.5</v>
          </cell>
          <cell r="CI42" t="str">
            <v/>
          </cell>
          <cell r="CJ42" t="str">
            <v/>
          </cell>
          <cell r="CK42">
            <v>7.3</v>
          </cell>
          <cell r="CL42">
            <v>6.1</v>
          </cell>
          <cell r="CM42">
            <v>8</v>
          </cell>
          <cell r="CN42">
            <v>54</v>
          </cell>
          <cell r="CO42">
            <v>3</v>
          </cell>
          <cell r="CP42">
            <v>5.4</v>
          </cell>
          <cell r="CQ42" t="str">
            <v/>
          </cell>
          <cell r="CR42">
            <v>6.2</v>
          </cell>
          <cell r="CS42">
            <v>8</v>
          </cell>
          <cell r="CT42">
            <v>7.2</v>
          </cell>
          <cell r="CU42">
            <v>8.1</v>
          </cell>
          <cell r="CV42">
            <v>7</v>
          </cell>
          <cell r="CW42">
            <v>8.1999999999999993</v>
          </cell>
          <cell r="CX42">
            <v>7.9</v>
          </cell>
          <cell r="CY42">
            <v>8.4</v>
          </cell>
          <cell r="CZ42">
            <v>7.8</v>
          </cell>
          <cell r="DA42">
            <v>6</v>
          </cell>
          <cell r="DB42">
            <v>6.1</v>
          </cell>
          <cell r="DC42" t="str">
            <v/>
          </cell>
          <cell r="DD42">
            <v>9.9</v>
          </cell>
          <cell r="DE42">
            <v>32</v>
          </cell>
          <cell r="DF42">
            <v>0</v>
          </cell>
          <cell r="DG42">
            <v>140</v>
          </cell>
          <cell r="DH42">
            <v>3</v>
          </cell>
          <cell r="DI42">
            <v>3</v>
          </cell>
          <cell r="DJ42">
            <v>140</v>
          </cell>
          <cell r="DK42">
            <v>7.06</v>
          </cell>
          <cell r="DL42">
            <v>2.91</v>
          </cell>
          <cell r="DM42">
            <v>8.3000000000000007</v>
          </cell>
          <cell r="DN42" t="str">
            <v/>
          </cell>
          <cell r="DO42" t="str">
            <v/>
          </cell>
          <cell r="DP42" t="str">
            <v/>
          </cell>
          <cell r="DQ42" t="str">
            <v/>
          </cell>
          <cell r="DR42" t="str">
            <v/>
          </cell>
          <cell r="DS42">
            <v>7.3</v>
          </cell>
          <cell r="DT42">
            <v>8.3000000000000007</v>
          </cell>
          <cell r="DV42">
            <v>5</v>
          </cell>
          <cell r="DW42">
            <v>0</v>
          </cell>
          <cell r="DX42">
            <v>142</v>
          </cell>
          <cell r="DY42">
            <v>3</v>
          </cell>
          <cell r="DZ42">
            <v>7.1</v>
          </cell>
          <cell r="EA42">
            <v>2.94</v>
          </cell>
          <cell r="EB42">
            <v>150</v>
          </cell>
          <cell r="EC42">
            <v>3</v>
          </cell>
          <cell r="ED42">
            <v>136</v>
          </cell>
          <cell r="EE42">
            <v>153</v>
          </cell>
          <cell r="EF42">
            <v>7.1</v>
          </cell>
          <cell r="EG42">
            <v>2.94</v>
          </cell>
          <cell r="EH42" t="str">
            <v/>
          </cell>
          <cell r="EI42">
            <v>2.1428571428571429E-2</v>
          </cell>
          <cell r="EU42">
            <v>0</v>
          </cell>
          <cell r="EV42">
            <v>8.4</v>
          </cell>
          <cell r="EZ42">
            <v>8.4</v>
          </cell>
          <cell r="FA42">
            <v>7.4</v>
          </cell>
          <cell r="FE42">
            <v>7.4</v>
          </cell>
          <cell r="FF42">
            <v>8.6999999999999993</v>
          </cell>
          <cell r="FJ42">
            <v>8.6999999999999993</v>
          </cell>
          <cell r="FK42">
            <v>8.3000000000000007</v>
          </cell>
        </row>
        <row r="43">
          <cell r="A43">
            <v>1921711855</v>
          </cell>
          <cell r="B43" t="str">
            <v>Lê</v>
          </cell>
          <cell r="C43" t="str">
            <v/>
          </cell>
          <cell r="D43" t="str">
            <v>Thanh</v>
          </cell>
          <cell r="E43">
            <v>34473</v>
          </cell>
          <cell r="F43" t="str">
            <v>Nam</v>
          </cell>
          <cell r="G43" t="str">
            <v>Đã Đăng Ký (chưa học xong)</v>
          </cell>
          <cell r="H43">
            <v>7.8</v>
          </cell>
          <cell r="I43">
            <v>7.8</v>
          </cell>
          <cell r="J43">
            <v>7.2</v>
          </cell>
          <cell r="K43">
            <v>7.8</v>
          </cell>
          <cell r="L43">
            <v>7.3</v>
          </cell>
          <cell r="M43">
            <v>6.3</v>
          </cell>
          <cell r="N43">
            <v>5.8</v>
          </cell>
          <cell r="O43" t="str">
            <v/>
          </cell>
          <cell r="P43">
            <v>6.7</v>
          </cell>
          <cell r="Q43" t="str">
            <v/>
          </cell>
          <cell r="R43" t="str">
            <v/>
          </cell>
          <cell r="S43" t="str">
            <v/>
          </cell>
          <cell r="T43">
            <v>8.6</v>
          </cell>
          <cell r="U43">
            <v>7.6</v>
          </cell>
          <cell r="V43" t="str">
            <v/>
          </cell>
          <cell r="W43">
            <v>7.7</v>
          </cell>
          <cell r="X43">
            <v>5.6</v>
          </cell>
          <cell r="Y43">
            <v>7</v>
          </cell>
          <cell r="Z43">
            <v>6.7</v>
          </cell>
          <cell r="AA43">
            <v>7.1</v>
          </cell>
          <cell r="AB43" t="str">
            <v>P (P/F)</v>
          </cell>
          <cell r="AC43">
            <v>6.3</v>
          </cell>
          <cell r="AD43">
            <v>8</v>
          </cell>
          <cell r="AE43">
            <v>8.3000000000000007</v>
          </cell>
          <cell r="AF43">
            <v>7.6</v>
          </cell>
          <cell r="AG43">
            <v>6.5</v>
          </cell>
          <cell r="AH43">
            <v>5.7</v>
          </cell>
          <cell r="AI43">
            <v>8.1999999999999993</v>
          </cell>
          <cell r="AJ43">
            <v>7.4</v>
          </cell>
          <cell r="AK43">
            <v>5.5</v>
          </cell>
          <cell r="AL43">
            <v>7.5</v>
          </cell>
          <cell r="AM43">
            <v>7</v>
          </cell>
          <cell r="AN43">
            <v>7.6</v>
          </cell>
          <cell r="AO43">
            <v>5</v>
          </cell>
          <cell r="AP43">
            <v>6.9</v>
          </cell>
          <cell r="AQ43">
            <v>7.7</v>
          </cell>
          <cell r="AR43" t="str">
            <v/>
          </cell>
          <cell r="AS43" t="str">
            <v/>
          </cell>
          <cell r="AT43" t="str">
            <v/>
          </cell>
          <cell r="AU43">
            <v>7.7</v>
          </cell>
          <cell r="AV43">
            <v>52</v>
          </cell>
          <cell r="AW43">
            <v>0</v>
          </cell>
          <cell r="AX43">
            <v>6.3</v>
          </cell>
          <cell r="AY43">
            <v>5.3</v>
          </cell>
          <cell r="AZ43">
            <v>5.6</v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>
            <v>5.4</v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  <cell r="BL43">
            <v>5.8</v>
          </cell>
          <cell r="BM43">
            <v>5</v>
          </cell>
          <cell r="BN43">
            <v>0</v>
          </cell>
          <cell r="BO43">
            <v>7.5</v>
          </cell>
          <cell r="BP43">
            <v>6.9</v>
          </cell>
          <cell r="BQ43">
            <v>6.5</v>
          </cell>
          <cell r="BR43">
            <v>6.9</v>
          </cell>
          <cell r="BS43">
            <v>5.9</v>
          </cell>
          <cell r="BT43">
            <v>8.4</v>
          </cell>
          <cell r="BU43">
            <v>6.2</v>
          </cell>
          <cell r="BV43">
            <v>6.7</v>
          </cell>
          <cell r="BW43">
            <v>5.9</v>
          </cell>
          <cell r="BX43">
            <v>6.4</v>
          </cell>
          <cell r="BY43">
            <v>6.9</v>
          </cell>
          <cell r="BZ43">
            <v>6.3</v>
          </cell>
          <cell r="CA43">
            <v>7</v>
          </cell>
          <cell r="CB43">
            <v>9</v>
          </cell>
          <cell r="CC43">
            <v>7</v>
          </cell>
          <cell r="CD43">
            <v>6.1</v>
          </cell>
          <cell r="CE43">
            <v>6.9</v>
          </cell>
          <cell r="CF43">
            <v>7</v>
          </cell>
          <cell r="CG43" t="str">
            <v/>
          </cell>
          <cell r="CH43" t="str">
            <v/>
          </cell>
          <cell r="CI43">
            <v>7.9</v>
          </cell>
          <cell r="CJ43" t="str">
            <v/>
          </cell>
          <cell r="CK43">
            <v>8.8000000000000007</v>
          </cell>
          <cell r="CL43">
            <v>7.8</v>
          </cell>
          <cell r="CM43">
            <v>4.5</v>
          </cell>
          <cell r="CN43">
            <v>57</v>
          </cell>
          <cell r="CO43">
            <v>0</v>
          </cell>
          <cell r="CP43" t="str">
            <v/>
          </cell>
          <cell r="CQ43">
            <v>8.1</v>
          </cell>
          <cell r="CR43">
            <v>8.6999999999999993</v>
          </cell>
          <cell r="CS43">
            <v>9.1</v>
          </cell>
          <cell r="CT43">
            <v>7</v>
          </cell>
          <cell r="CU43">
            <v>8.6999999999999993</v>
          </cell>
          <cell r="CV43">
            <v>6.9</v>
          </cell>
          <cell r="CW43">
            <v>7.7</v>
          </cell>
          <cell r="CX43">
            <v>6.3</v>
          </cell>
          <cell r="CY43">
            <v>7</v>
          </cell>
          <cell r="CZ43">
            <v>7.6</v>
          </cell>
          <cell r="DA43">
            <v>4.0999999999999996</v>
          </cell>
          <cell r="DB43">
            <v>4.4000000000000004</v>
          </cell>
          <cell r="DC43" t="str">
            <v/>
          </cell>
          <cell r="DD43">
            <v>7.1</v>
          </cell>
          <cell r="DE43">
            <v>31</v>
          </cell>
          <cell r="DF43">
            <v>0</v>
          </cell>
          <cell r="DG43">
            <v>140</v>
          </cell>
          <cell r="DH43">
            <v>0</v>
          </cell>
          <cell r="DI43">
            <v>1</v>
          </cell>
          <cell r="DJ43">
            <v>139</v>
          </cell>
          <cell r="DK43">
            <v>7.01</v>
          </cell>
          <cell r="DL43">
            <v>2.86</v>
          </cell>
          <cell r="DM43">
            <v>7.6</v>
          </cell>
          <cell r="DN43" t="str">
            <v/>
          </cell>
          <cell r="DO43" t="str">
            <v/>
          </cell>
          <cell r="DP43" t="str">
            <v/>
          </cell>
          <cell r="DQ43" t="str">
            <v/>
          </cell>
          <cell r="DR43" t="str">
            <v/>
          </cell>
          <cell r="DT43">
            <v>7.6</v>
          </cell>
          <cell r="DV43">
            <v>5</v>
          </cell>
          <cell r="DW43">
            <v>0</v>
          </cell>
          <cell r="DX43">
            <v>144</v>
          </cell>
          <cell r="DY43">
            <v>0</v>
          </cell>
          <cell r="DZ43">
            <v>7.03</v>
          </cell>
          <cell r="EA43">
            <v>2.88</v>
          </cell>
          <cell r="EB43">
            <v>150</v>
          </cell>
          <cell r="EC43">
            <v>0</v>
          </cell>
          <cell r="ED43">
            <v>136</v>
          </cell>
          <cell r="EE43">
            <v>150</v>
          </cell>
          <cell r="EF43">
            <v>7.03</v>
          </cell>
          <cell r="EG43">
            <v>2.88</v>
          </cell>
          <cell r="EH43" t="str">
            <v/>
          </cell>
          <cell r="EI43">
            <v>0</v>
          </cell>
          <cell r="EU43">
            <v>0</v>
          </cell>
          <cell r="EZ43">
            <v>0</v>
          </cell>
          <cell r="FE43">
            <v>0</v>
          </cell>
          <cell r="FJ43">
            <v>0</v>
          </cell>
          <cell r="FK43">
            <v>0</v>
          </cell>
        </row>
        <row r="44">
          <cell r="A44">
            <v>1920712557</v>
          </cell>
          <cell r="B44" t="str">
            <v>Phạm</v>
          </cell>
          <cell r="C44" t="str">
            <v>Thị Hiền</v>
          </cell>
          <cell r="D44" t="str">
            <v>Thảo</v>
          </cell>
          <cell r="E44">
            <v>34899</v>
          </cell>
          <cell r="F44" t="str">
            <v>Nữ</v>
          </cell>
          <cell r="G44" t="str">
            <v>Đã Học Xong</v>
          </cell>
          <cell r="H44">
            <v>8.1999999999999993</v>
          </cell>
          <cell r="I44">
            <v>7.5</v>
          </cell>
          <cell r="J44">
            <v>7.4</v>
          </cell>
          <cell r="K44">
            <v>7.6</v>
          </cell>
          <cell r="L44">
            <v>8.3000000000000007</v>
          </cell>
          <cell r="M44">
            <v>7.3</v>
          </cell>
          <cell r="N44">
            <v>7.3</v>
          </cell>
          <cell r="O44" t="str">
            <v/>
          </cell>
          <cell r="P44">
            <v>6.6</v>
          </cell>
          <cell r="Q44" t="str">
            <v/>
          </cell>
          <cell r="R44" t="str">
            <v/>
          </cell>
          <cell r="S44" t="str">
            <v/>
          </cell>
          <cell r="T44">
            <v>8.1999999999999993</v>
          </cell>
          <cell r="U44">
            <v>8.9</v>
          </cell>
          <cell r="V44" t="str">
            <v/>
          </cell>
          <cell r="W44">
            <v>8</v>
          </cell>
          <cell r="X44">
            <v>7.9</v>
          </cell>
          <cell r="Y44">
            <v>8.1</v>
          </cell>
          <cell r="Z44">
            <v>7.6</v>
          </cell>
          <cell r="AA44">
            <v>6.5</v>
          </cell>
          <cell r="AB44">
            <v>8.1999999999999993</v>
          </cell>
          <cell r="AC44">
            <v>8.6</v>
          </cell>
          <cell r="AD44">
            <v>8.5</v>
          </cell>
          <cell r="AE44">
            <v>7.6</v>
          </cell>
          <cell r="AF44">
            <v>7.5</v>
          </cell>
          <cell r="AG44">
            <v>6.8</v>
          </cell>
          <cell r="AH44">
            <v>7.4</v>
          </cell>
          <cell r="AI44">
            <v>7.1</v>
          </cell>
          <cell r="AJ44">
            <v>6.8</v>
          </cell>
          <cell r="AK44">
            <v>8.1999999999999993</v>
          </cell>
          <cell r="AL44">
            <v>7.3</v>
          </cell>
          <cell r="AM44">
            <v>7.6</v>
          </cell>
          <cell r="AN44">
            <v>7.3</v>
          </cell>
          <cell r="AO44">
            <v>7.7</v>
          </cell>
          <cell r="AP44">
            <v>6.9</v>
          </cell>
          <cell r="AQ44">
            <v>7.1</v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>
            <v>51</v>
          </cell>
          <cell r="AW44">
            <v>0</v>
          </cell>
          <cell r="AX44">
            <v>8.1</v>
          </cell>
          <cell r="AY44">
            <v>8.1</v>
          </cell>
          <cell r="AZ44" t="str">
            <v/>
          </cell>
          <cell r="BA44" t="str">
            <v/>
          </cell>
          <cell r="BB44">
            <v>5.5</v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>
            <v>6.9</v>
          </cell>
          <cell r="BI44" t="str">
            <v/>
          </cell>
          <cell r="BJ44" t="str">
            <v/>
          </cell>
          <cell r="BK44" t="str">
            <v/>
          </cell>
          <cell r="BL44">
            <v>6.9</v>
          </cell>
          <cell r="BM44">
            <v>5</v>
          </cell>
          <cell r="BN44">
            <v>0</v>
          </cell>
          <cell r="BO44">
            <v>7.2</v>
          </cell>
          <cell r="BP44">
            <v>8.1999999999999993</v>
          </cell>
          <cell r="BQ44">
            <v>7.4</v>
          </cell>
          <cell r="BR44">
            <v>8.8000000000000007</v>
          </cell>
          <cell r="BS44">
            <v>7</v>
          </cell>
          <cell r="BT44">
            <v>8.6</v>
          </cell>
          <cell r="BU44">
            <v>5.7</v>
          </cell>
          <cell r="BV44">
            <v>7.7</v>
          </cell>
          <cell r="BW44">
            <v>6</v>
          </cell>
          <cell r="BX44">
            <v>6.4</v>
          </cell>
          <cell r="BY44">
            <v>7</v>
          </cell>
          <cell r="BZ44">
            <v>7.9</v>
          </cell>
          <cell r="CA44">
            <v>8.3000000000000007</v>
          </cell>
          <cell r="CB44">
            <v>7</v>
          </cell>
          <cell r="CC44">
            <v>7.4</v>
          </cell>
          <cell r="CD44">
            <v>7</v>
          </cell>
          <cell r="CE44">
            <v>9.3000000000000007</v>
          </cell>
          <cell r="CF44">
            <v>6.4</v>
          </cell>
          <cell r="CG44" t="str">
            <v/>
          </cell>
          <cell r="CH44" t="str">
            <v/>
          </cell>
          <cell r="CI44">
            <v>8</v>
          </cell>
          <cell r="CJ44" t="str">
            <v/>
          </cell>
          <cell r="CK44">
            <v>8.6999999999999993</v>
          </cell>
          <cell r="CL44">
            <v>9.3000000000000007</v>
          </cell>
          <cell r="CM44">
            <v>8.1999999999999993</v>
          </cell>
          <cell r="CN44">
            <v>57</v>
          </cell>
          <cell r="CO44">
            <v>0</v>
          </cell>
          <cell r="CP44" t="str">
            <v/>
          </cell>
          <cell r="CQ44">
            <v>7.1</v>
          </cell>
          <cell r="CR44">
            <v>7.9</v>
          </cell>
          <cell r="CS44">
            <v>9</v>
          </cell>
          <cell r="CT44">
            <v>6.3</v>
          </cell>
          <cell r="CU44">
            <v>8.6999999999999993</v>
          </cell>
          <cell r="CV44">
            <v>7.5</v>
          </cell>
          <cell r="CW44">
            <v>7.1</v>
          </cell>
          <cell r="CX44">
            <v>8.6999999999999993</v>
          </cell>
          <cell r="CY44">
            <v>8</v>
          </cell>
          <cell r="CZ44">
            <v>8</v>
          </cell>
          <cell r="DA44">
            <v>7.1</v>
          </cell>
          <cell r="DB44">
            <v>7.8</v>
          </cell>
          <cell r="DC44" t="str">
            <v/>
          </cell>
          <cell r="DD44">
            <v>8</v>
          </cell>
          <cell r="DE44">
            <v>31</v>
          </cell>
          <cell r="DF44">
            <v>0</v>
          </cell>
          <cell r="DG44">
            <v>139</v>
          </cell>
          <cell r="DH44">
            <v>0</v>
          </cell>
          <cell r="DI44">
            <v>0</v>
          </cell>
          <cell r="DJ44">
            <v>139</v>
          </cell>
          <cell r="DK44">
            <v>7.64</v>
          </cell>
          <cell r="DL44">
            <v>3.28</v>
          </cell>
          <cell r="DM44" t="str">
            <v/>
          </cell>
          <cell r="DN44">
            <v>8.6</v>
          </cell>
          <cell r="DO44" t="str">
            <v/>
          </cell>
          <cell r="DP44" t="str">
            <v/>
          </cell>
          <cell r="DQ44" t="str">
            <v/>
          </cell>
          <cell r="DR44" t="str">
            <v/>
          </cell>
          <cell r="DT44">
            <v>8.6</v>
          </cell>
          <cell r="DV44">
            <v>5</v>
          </cell>
          <cell r="DW44">
            <v>0</v>
          </cell>
          <cell r="DX44">
            <v>144</v>
          </cell>
          <cell r="DY44">
            <v>0</v>
          </cell>
          <cell r="DZ44">
            <v>7.67</v>
          </cell>
          <cell r="EA44">
            <v>3.31</v>
          </cell>
          <cell r="EB44">
            <v>149</v>
          </cell>
          <cell r="EC44">
            <v>0</v>
          </cell>
          <cell r="ED44">
            <v>136</v>
          </cell>
          <cell r="EE44">
            <v>149</v>
          </cell>
          <cell r="EF44">
            <v>7.67</v>
          </cell>
          <cell r="EG44">
            <v>3.31</v>
          </cell>
          <cell r="EH44" t="str">
            <v/>
          </cell>
          <cell r="EI44">
            <v>0</v>
          </cell>
          <cell r="EU44">
            <v>0</v>
          </cell>
          <cell r="EZ44">
            <v>0</v>
          </cell>
          <cell r="FE44">
            <v>0</v>
          </cell>
          <cell r="FJ44">
            <v>0</v>
          </cell>
          <cell r="FK44">
            <v>0</v>
          </cell>
        </row>
        <row r="45">
          <cell r="A45">
            <v>1920710917</v>
          </cell>
          <cell r="B45" t="str">
            <v>Nguyễn</v>
          </cell>
          <cell r="C45" t="str">
            <v>Thị Minh</v>
          </cell>
          <cell r="D45" t="str">
            <v>Thi</v>
          </cell>
          <cell r="E45">
            <v>34706</v>
          </cell>
          <cell r="F45" t="str">
            <v>Nữ</v>
          </cell>
          <cell r="G45" t="str">
            <v>Đã Học Xong</v>
          </cell>
          <cell r="H45">
            <v>7.9</v>
          </cell>
          <cell r="I45">
            <v>6</v>
          </cell>
          <cell r="J45">
            <v>7.1</v>
          </cell>
          <cell r="K45">
            <v>6.1</v>
          </cell>
          <cell r="L45">
            <v>5.4</v>
          </cell>
          <cell r="M45">
            <v>6.6</v>
          </cell>
          <cell r="N45">
            <v>6</v>
          </cell>
          <cell r="O45" t="str">
            <v/>
          </cell>
          <cell r="P45">
            <v>5.9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>
            <v>6.3</v>
          </cell>
          <cell r="V45">
            <v>7</v>
          </cell>
          <cell r="W45">
            <v>7.8</v>
          </cell>
          <cell r="X45">
            <v>7</v>
          </cell>
          <cell r="Y45">
            <v>7.6</v>
          </cell>
          <cell r="Z45">
            <v>6.1</v>
          </cell>
          <cell r="AA45">
            <v>7.9</v>
          </cell>
          <cell r="AB45">
            <v>5.6</v>
          </cell>
          <cell r="AC45">
            <v>7.3</v>
          </cell>
          <cell r="AD45">
            <v>8.3000000000000007</v>
          </cell>
          <cell r="AE45">
            <v>7.4</v>
          </cell>
          <cell r="AF45">
            <v>6.4</v>
          </cell>
          <cell r="AG45">
            <v>7.2</v>
          </cell>
          <cell r="AH45">
            <v>6</v>
          </cell>
          <cell r="AI45">
            <v>7.6</v>
          </cell>
          <cell r="AJ45">
            <v>7.6</v>
          </cell>
          <cell r="AK45">
            <v>6.1</v>
          </cell>
          <cell r="AL45">
            <v>4.8</v>
          </cell>
          <cell r="AM45">
            <v>7.4</v>
          </cell>
          <cell r="AN45">
            <v>6.8</v>
          </cell>
          <cell r="AO45">
            <v>6.2</v>
          </cell>
          <cell r="AP45">
            <v>5.8</v>
          </cell>
          <cell r="AQ45">
            <v>8.6999999999999993</v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>
            <v>51</v>
          </cell>
          <cell r="AW45">
            <v>0</v>
          </cell>
          <cell r="AX45">
            <v>4.5999999999999996</v>
          </cell>
          <cell r="AY45">
            <v>5</v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>
            <v>5.9</v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>
            <v>6.6</v>
          </cell>
          <cell r="BL45">
            <v>6.3</v>
          </cell>
          <cell r="BM45">
            <v>5</v>
          </cell>
          <cell r="BN45">
            <v>0</v>
          </cell>
          <cell r="BO45">
            <v>8.5</v>
          </cell>
          <cell r="BP45">
            <v>7</v>
          </cell>
          <cell r="BQ45">
            <v>5.3</v>
          </cell>
          <cell r="BR45">
            <v>6.3</v>
          </cell>
          <cell r="BS45">
            <v>6.4</v>
          </cell>
          <cell r="BT45">
            <v>7.2</v>
          </cell>
          <cell r="BU45">
            <v>5.4</v>
          </cell>
          <cell r="BV45">
            <v>5.3</v>
          </cell>
          <cell r="BW45">
            <v>6.7</v>
          </cell>
          <cell r="BX45">
            <v>7.8</v>
          </cell>
          <cell r="BY45">
            <v>7.3</v>
          </cell>
          <cell r="BZ45">
            <v>7.7</v>
          </cell>
          <cell r="CA45">
            <v>6.2</v>
          </cell>
          <cell r="CB45">
            <v>7.9</v>
          </cell>
          <cell r="CC45">
            <v>8.4</v>
          </cell>
          <cell r="CD45">
            <v>6.1</v>
          </cell>
          <cell r="CE45">
            <v>7.3</v>
          </cell>
          <cell r="CF45">
            <v>7</v>
          </cell>
          <cell r="CG45" t="str">
            <v/>
          </cell>
          <cell r="CH45" t="str">
            <v/>
          </cell>
          <cell r="CI45">
            <v>7.1</v>
          </cell>
          <cell r="CJ45" t="str">
            <v/>
          </cell>
          <cell r="CK45">
            <v>8.4</v>
          </cell>
          <cell r="CL45">
            <v>7.6</v>
          </cell>
          <cell r="CM45">
            <v>9.1999999999999993</v>
          </cell>
          <cell r="CN45">
            <v>57</v>
          </cell>
          <cell r="CO45">
            <v>0</v>
          </cell>
          <cell r="CP45" t="str">
            <v/>
          </cell>
          <cell r="CQ45">
            <v>6.9</v>
          </cell>
          <cell r="CR45">
            <v>6.1</v>
          </cell>
          <cell r="CS45">
            <v>7.8</v>
          </cell>
          <cell r="CT45">
            <v>6.4</v>
          </cell>
          <cell r="CU45">
            <v>8.6</v>
          </cell>
          <cell r="CV45">
            <v>6</v>
          </cell>
          <cell r="CW45">
            <v>7.1</v>
          </cell>
          <cell r="CX45">
            <v>7.8</v>
          </cell>
          <cell r="CY45">
            <v>8</v>
          </cell>
          <cell r="CZ45">
            <v>6.8</v>
          </cell>
          <cell r="DA45">
            <v>6.1</v>
          </cell>
          <cell r="DB45">
            <v>6.8</v>
          </cell>
          <cell r="DC45" t="str">
            <v/>
          </cell>
          <cell r="DD45">
            <v>6.9</v>
          </cell>
          <cell r="DE45">
            <v>31</v>
          </cell>
          <cell r="DF45">
            <v>0</v>
          </cell>
          <cell r="DG45">
            <v>139</v>
          </cell>
          <cell r="DH45">
            <v>0</v>
          </cell>
          <cell r="DI45">
            <v>0</v>
          </cell>
          <cell r="DJ45">
            <v>139</v>
          </cell>
          <cell r="DK45">
            <v>6.9</v>
          </cell>
          <cell r="DL45">
            <v>2.79</v>
          </cell>
          <cell r="DM45">
            <v>7.5</v>
          </cell>
          <cell r="DN45" t="str">
            <v/>
          </cell>
          <cell r="DO45" t="str">
            <v/>
          </cell>
          <cell r="DP45" t="str">
            <v/>
          </cell>
          <cell r="DQ45" t="str">
            <v/>
          </cell>
          <cell r="DR45" t="str">
            <v/>
          </cell>
          <cell r="DT45">
            <v>7.5</v>
          </cell>
          <cell r="DV45">
            <v>5</v>
          </cell>
          <cell r="DW45">
            <v>0</v>
          </cell>
          <cell r="DX45">
            <v>144</v>
          </cell>
          <cell r="DY45">
            <v>0</v>
          </cell>
          <cell r="DZ45">
            <v>6.93</v>
          </cell>
          <cell r="EA45">
            <v>2.81</v>
          </cell>
          <cell r="EB45">
            <v>149</v>
          </cell>
          <cell r="EC45">
            <v>0</v>
          </cell>
          <cell r="ED45">
            <v>136</v>
          </cell>
          <cell r="EE45">
            <v>150</v>
          </cell>
          <cell r="EF45">
            <v>6.92</v>
          </cell>
          <cell r="EG45">
            <v>2.81</v>
          </cell>
          <cell r="EH45" t="str">
            <v/>
          </cell>
          <cell r="EI45">
            <v>0</v>
          </cell>
          <cell r="EU45">
            <v>0</v>
          </cell>
          <cell r="EZ45">
            <v>0</v>
          </cell>
          <cell r="FE45">
            <v>0</v>
          </cell>
          <cell r="FJ45">
            <v>0</v>
          </cell>
          <cell r="FK45">
            <v>0</v>
          </cell>
        </row>
        <row r="46">
          <cell r="A46">
            <v>1920711923</v>
          </cell>
          <cell r="B46" t="str">
            <v>Trần</v>
          </cell>
          <cell r="C46" t="str">
            <v>Anh</v>
          </cell>
          <cell r="D46" t="str">
            <v>Thư</v>
          </cell>
          <cell r="E46">
            <v>34700</v>
          </cell>
          <cell r="F46" t="str">
            <v>Nữ</v>
          </cell>
          <cell r="G46" t="str">
            <v>Đã Học Xong</v>
          </cell>
          <cell r="H46">
            <v>7.6</v>
          </cell>
          <cell r="I46">
            <v>7.1</v>
          </cell>
          <cell r="J46">
            <v>6.8</v>
          </cell>
          <cell r="K46">
            <v>8.1999999999999993</v>
          </cell>
          <cell r="L46">
            <v>8</v>
          </cell>
          <cell r="M46">
            <v>6.2</v>
          </cell>
          <cell r="N46">
            <v>8.4</v>
          </cell>
          <cell r="O46">
            <v>7.1</v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8.6</v>
          </cell>
          <cell r="V46">
            <v>6.3</v>
          </cell>
          <cell r="W46">
            <v>7.7</v>
          </cell>
          <cell r="X46">
            <v>8.1999999999999993</v>
          </cell>
          <cell r="Y46">
            <v>7.9</v>
          </cell>
          <cell r="Z46">
            <v>5.8</v>
          </cell>
          <cell r="AA46">
            <v>7.4</v>
          </cell>
          <cell r="AB46">
            <v>6.8</v>
          </cell>
          <cell r="AC46">
            <v>7.1</v>
          </cell>
          <cell r="AD46">
            <v>6.5</v>
          </cell>
          <cell r="AE46">
            <v>7.2</v>
          </cell>
          <cell r="AF46">
            <v>6.3</v>
          </cell>
          <cell r="AG46">
            <v>7.2</v>
          </cell>
          <cell r="AH46">
            <v>8.3000000000000007</v>
          </cell>
          <cell r="AI46">
            <v>8</v>
          </cell>
          <cell r="AJ46">
            <v>7.1</v>
          </cell>
          <cell r="AK46">
            <v>8.3000000000000007</v>
          </cell>
          <cell r="AL46">
            <v>6</v>
          </cell>
          <cell r="AM46">
            <v>8.6</v>
          </cell>
          <cell r="AN46">
            <v>6.8</v>
          </cell>
          <cell r="AO46">
            <v>7.4</v>
          </cell>
          <cell r="AP46">
            <v>6.9</v>
          </cell>
          <cell r="AQ46">
            <v>7.2</v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>
            <v>51</v>
          </cell>
          <cell r="AW46">
            <v>0</v>
          </cell>
          <cell r="AX46">
            <v>5.9</v>
          </cell>
          <cell r="AY46">
            <v>7.2</v>
          </cell>
          <cell r="AZ46">
            <v>8.1</v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>
            <v>5.3</v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>
            <v>4</v>
          </cell>
          <cell r="BM46">
            <v>5</v>
          </cell>
          <cell r="BN46">
            <v>0</v>
          </cell>
          <cell r="BO46">
            <v>8.1999999999999993</v>
          </cell>
          <cell r="BP46">
            <v>8.1999999999999993</v>
          </cell>
          <cell r="BQ46">
            <v>7.4</v>
          </cell>
          <cell r="BR46">
            <v>7.2</v>
          </cell>
          <cell r="BS46">
            <v>6.8</v>
          </cell>
          <cell r="BT46">
            <v>8.8000000000000007</v>
          </cell>
          <cell r="BU46">
            <v>6.5</v>
          </cell>
          <cell r="BV46">
            <v>7</v>
          </cell>
          <cell r="BW46">
            <v>7.3</v>
          </cell>
          <cell r="BX46">
            <v>6.6</v>
          </cell>
          <cell r="BY46">
            <v>6.9</v>
          </cell>
          <cell r="BZ46">
            <v>8.1999999999999993</v>
          </cell>
          <cell r="CA46">
            <v>8</v>
          </cell>
          <cell r="CB46">
            <v>8.3000000000000007</v>
          </cell>
          <cell r="CC46">
            <v>6.7</v>
          </cell>
          <cell r="CD46">
            <v>7.5</v>
          </cell>
          <cell r="CE46">
            <v>8.6999999999999993</v>
          </cell>
          <cell r="CF46">
            <v>6.9</v>
          </cell>
          <cell r="CG46" t="str">
            <v/>
          </cell>
          <cell r="CH46" t="str">
            <v/>
          </cell>
          <cell r="CI46">
            <v>7.9</v>
          </cell>
          <cell r="CJ46" t="str">
            <v/>
          </cell>
          <cell r="CK46">
            <v>9.1</v>
          </cell>
          <cell r="CL46">
            <v>9.1999999999999993</v>
          </cell>
          <cell r="CM46">
            <v>8.6</v>
          </cell>
          <cell r="CN46">
            <v>57</v>
          </cell>
          <cell r="CO46">
            <v>0</v>
          </cell>
          <cell r="CP46">
            <v>7.7</v>
          </cell>
          <cell r="CQ46" t="str">
            <v/>
          </cell>
          <cell r="CR46">
            <v>8.1999999999999993</v>
          </cell>
          <cell r="CS46">
            <v>6.2</v>
          </cell>
          <cell r="CT46">
            <v>7.7</v>
          </cell>
          <cell r="CU46">
            <v>8.1999999999999993</v>
          </cell>
          <cell r="CV46">
            <v>6.1</v>
          </cell>
          <cell r="CW46">
            <v>8.6</v>
          </cell>
          <cell r="CX46">
            <v>9.4</v>
          </cell>
          <cell r="CY46">
            <v>8</v>
          </cell>
          <cell r="CZ46">
            <v>6.8</v>
          </cell>
          <cell r="DA46">
            <v>8.1</v>
          </cell>
          <cell r="DB46">
            <v>6.9</v>
          </cell>
          <cell r="DC46" t="str">
            <v/>
          </cell>
          <cell r="DD46">
            <v>8.4</v>
          </cell>
          <cell r="DE46">
            <v>32</v>
          </cell>
          <cell r="DF46">
            <v>0</v>
          </cell>
          <cell r="DG46">
            <v>140</v>
          </cell>
          <cell r="DH46">
            <v>0</v>
          </cell>
          <cell r="DI46">
            <v>0</v>
          </cell>
          <cell r="DJ46">
            <v>140</v>
          </cell>
          <cell r="DK46">
            <v>7.57</v>
          </cell>
          <cell r="DL46">
            <v>3.22</v>
          </cell>
          <cell r="DM46">
            <v>8.1999999999999993</v>
          </cell>
          <cell r="DN46" t="str">
            <v/>
          </cell>
          <cell r="DO46" t="str">
            <v/>
          </cell>
          <cell r="DP46" t="str">
            <v/>
          </cell>
          <cell r="DQ46" t="str">
            <v/>
          </cell>
          <cell r="DR46" t="str">
            <v/>
          </cell>
          <cell r="DT46">
            <v>8.1999999999999993</v>
          </cell>
          <cell r="DV46">
            <v>5</v>
          </cell>
          <cell r="DW46">
            <v>0</v>
          </cell>
          <cell r="DX46">
            <v>145</v>
          </cell>
          <cell r="DY46">
            <v>0</v>
          </cell>
          <cell r="DZ46">
            <v>7.6</v>
          </cell>
          <cell r="EA46">
            <v>3.23</v>
          </cell>
          <cell r="EB46">
            <v>150</v>
          </cell>
          <cell r="EC46">
            <v>0</v>
          </cell>
          <cell r="ED46">
            <v>136</v>
          </cell>
          <cell r="EE46">
            <v>150</v>
          </cell>
          <cell r="EF46">
            <v>7.6</v>
          </cell>
          <cell r="EG46">
            <v>3.23</v>
          </cell>
          <cell r="EH46" t="str">
            <v/>
          </cell>
          <cell r="EI46">
            <v>0</v>
          </cell>
          <cell r="EU46">
            <v>0</v>
          </cell>
          <cell r="EZ46">
            <v>0</v>
          </cell>
          <cell r="FE46">
            <v>0</v>
          </cell>
          <cell r="FJ46">
            <v>0</v>
          </cell>
          <cell r="FK46">
            <v>0</v>
          </cell>
        </row>
        <row r="47">
          <cell r="A47">
            <v>1920715814</v>
          </cell>
          <cell r="B47" t="str">
            <v>Hồ</v>
          </cell>
          <cell r="C47" t="str">
            <v>Thị Tố</v>
          </cell>
          <cell r="D47" t="str">
            <v>Thương</v>
          </cell>
          <cell r="E47">
            <v>34792</v>
          </cell>
          <cell r="F47" t="str">
            <v>Nữ</v>
          </cell>
          <cell r="G47" t="str">
            <v>Không Còn Học, Đã Chuyển Ngành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 t="e">
            <v>#N/A</v>
          </cell>
          <cell r="T47" t="e">
            <v>#N/A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e">
            <v>#N/A</v>
          </cell>
          <cell r="BD47" t="e">
            <v>#N/A</v>
          </cell>
          <cell r="BE47" t="e">
            <v>#N/A</v>
          </cell>
          <cell r="BF47" t="e">
            <v>#N/A</v>
          </cell>
          <cell r="BG47" t="e">
            <v>#N/A</v>
          </cell>
          <cell r="BH47" t="e">
            <v>#N/A</v>
          </cell>
          <cell r="BI47" t="e">
            <v>#N/A</v>
          </cell>
          <cell r="BJ47" t="e">
            <v>#N/A</v>
          </cell>
          <cell r="BK47" t="e">
            <v>#N/A</v>
          </cell>
          <cell r="BL47" t="e">
            <v>#N/A</v>
          </cell>
          <cell r="BM47" t="e">
            <v>#N/A</v>
          </cell>
          <cell r="BN47" t="e">
            <v>#N/A</v>
          </cell>
          <cell r="BO47" t="e">
            <v>#N/A</v>
          </cell>
          <cell r="BP47" t="e">
            <v>#N/A</v>
          </cell>
          <cell r="BQ47" t="e">
            <v>#N/A</v>
          </cell>
          <cell r="BR47" t="e">
            <v>#N/A</v>
          </cell>
          <cell r="BS47" t="e">
            <v>#N/A</v>
          </cell>
          <cell r="BT47" t="e">
            <v>#N/A</v>
          </cell>
          <cell r="BU47" t="e">
            <v>#N/A</v>
          </cell>
          <cell r="BV47" t="e">
            <v>#N/A</v>
          </cell>
          <cell r="BW47" t="e">
            <v>#N/A</v>
          </cell>
          <cell r="BX47" t="e">
            <v>#N/A</v>
          </cell>
          <cell r="BY47" t="e">
            <v>#N/A</v>
          </cell>
          <cell r="BZ47" t="e">
            <v>#N/A</v>
          </cell>
          <cell r="CA47" t="e">
            <v>#N/A</v>
          </cell>
          <cell r="CB47" t="e">
            <v>#N/A</v>
          </cell>
          <cell r="CC47" t="e">
            <v>#N/A</v>
          </cell>
          <cell r="CD47" t="e">
            <v>#N/A</v>
          </cell>
          <cell r="CE47" t="e">
            <v>#N/A</v>
          </cell>
          <cell r="CF47" t="e">
            <v>#N/A</v>
          </cell>
          <cell r="CG47" t="e">
            <v>#N/A</v>
          </cell>
          <cell r="CH47" t="e">
            <v>#N/A</v>
          </cell>
          <cell r="CI47" t="e">
            <v>#N/A</v>
          </cell>
          <cell r="CJ47" t="e">
            <v>#N/A</v>
          </cell>
          <cell r="CK47" t="e">
            <v>#N/A</v>
          </cell>
          <cell r="CL47" t="e">
            <v>#N/A</v>
          </cell>
          <cell r="CM47" t="e">
            <v>#N/A</v>
          </cell>
          <cell r="CN47" t="e">
            <v>#N/A</v>
          </cell>
          <cell r="CO47" t="e">
            <v>#N/A</v>
          </cell>
          <cell r="CP47" t="e">
            <v>#N/A</v>
          </cell>
          <cell r="CQ47" t="e">
            <v>#N/A</v>
          </cell>
          <cell r="CR47" t="e">
            <v>#N/A</v>
          </cell>
          <cell r="CS47" t="e">
            <v>#N/A</v>
          </cell>
          <cell r="CT47" t="e">
            <v>#N/A</v>
          </cell>
          <cell r="CU47" t="e">
            <v>#N/A</v>
          </cell>
          <cell r="CV47" t="e">
            <v>#N/A</v>
          </cell>
          <cell r="CW47" t="e">
            <v>#N/A</v>
          </cell>
          <cell r="CX47" t="e">
            <v>#N/A</v>
          </cell>
          <cell r="CY47" t="e">
            <v>#N/A</v>
          </cell>
          <cell r="CZ47" t="e">
            <v>#N/A</v>
          </cell>
          <cell r="DA47" t="e">
            <v>#N/A</v>
          </cell>
          <cell r="DB47" t="e">
            <v>#N/A</v>
          </cell>
          <cell r="DC47" t="e">
            <v>#N/A</v>
          </cell>
          <cell r="DD47" t="e">
            <v>#N/A</v>
          </cell>
          <cell r="DE47" t="e">
            <v>#N/A</v>
          </cell>
          <cell r="DF47" t="e">
            <v>#N/A</v>
          </cell>
          <cell r="DG47" t="e">
            <v>#N/A</v>
          </cell>
          <cell r="DH47" t="e">
            <v>#N/A</v>
          </cell>
          <cell r="DI47">
            <v>0</v>
          </cell>
          <cell r="DJ47" t="e">
            <v>#N/A</v>
          </cell>
          <cell r="DK47" t="e">
            <v>#N/A</v>
          </cell>
          <cell r="DL47" t="e">
            <v>#N/A</v>
          </cell>
          <cell r="DM47" t="e">
            <v>#N/A</v>
          </cell>
          <cell r="DN47" t="e">
            <v>#N/A</v>
          </cell>
          <cell r="DO47" t="e">
            <v>#N/A</v>
          </cell>
          <cell r="DP47" t="e">
            <v>#N/A</v>
          </cell>
          <cell r="DQ47" t="e">
            <v>#N/A</v>
          </cell>
          <cell r="DR47" t="e">
            <v>#N/A</v>
          </cell>
          <cell r="DT47" t="e">
            <v>#N/A</v>
          </cell>
          <cell r="DV47" t="e">
            <v>#N/A</v>
          </cell>
          <cell r="DW47" t="e">
            <v>#N/A</v>
          </cell>
          <cell r="DX47" t="e">
            <v>#N/A</v>
          </cell>
          <cell r="DY47" t="e">
            <v>#N/A</v>
          </cell>
          <cell r="DZ47" t="e">
            <v>#N/A</v>
          </cell>
          <cell r="EA47" t="e">
            <v>#N/A</v>
          </cell>
          <cell r="EB47" t="e">
            <v>#N/A</v>
          </cell>
          <cell r="EC47" t="e">
            <v>#N/A</v>
          </cell>
          <cell r="ED47" t="e">
            <v>#N/A</v>
          </cell>
          <cell r="EE47" t="e">
            <v>#N/A</v>
          </cell>
          <cell r="EF47" t="e">
            <v>#N/A</v>
          </cell>
          <cell r="EG47" t="e">
            <v>#N/A</v>
          </cell>
          <cell r="EH47" t="e">
            <v>#N/A</v>
          </cell>
          <cell r="EI47" t="e">
            <v>#N/A</v>
          </cell>
          <cell r="EU47">
            <v>0</v>
          </cell>
          <cell r="EZ47">
            <v>0</v>
          </cell>
          <cell r="FE47">
            <v>0</v>
          </cell>
          <cell r="FJ47">
            <v>0</v>
          </cell>
          <cell r="FK47">
            <v>0</v>
          </cell>
        </row>
        <row r="48">
          <cell r="A48">
            <v>1920719697</v>
          </cell>
          <cell r="B48" t="str">
            <v>La</v>
          </cell>
          <cell r="C48" t="str">
            <v>Thị Diệu</v>
          </cell>
          <cell r="D48" t="str">
            <v>Thúy</v>
          </cell>
          <cell r="E48">
            <v>34706</v>
          </cell>
          <cell r="F48" t="str">
            <v>Nữ</v>
          </cell>
          <cell r="G48" t="str">
            <v>Đã Học Xong</v>
          </cell>
          <cell r="H48">
            <v>7.8</v>
          </cell>
          <cell r="I48">
            <v>7.5</v>
          </cell>
          <cell r="J48">
            <v>8</v>
          </cell>
          <cell r="K48">
            <v>6.4</v>
          </cell>
          <cell r="L48">
            <v>7.7</v>
          </cell>
          <cell r="M48">
            <v>6.1</v>
          </cell>
          <cell r="N48">
            <v>8.1</v>
          </cell>
          <cell r="O48" t="str">
            <v/>
          </cell>
          <cell r="P48">
            <v>7.9</v>
          </cell>
          <cell r="Q48" t="str">
            <v/>
          </cell>
          <cell r="R48" t="str">
            <v/>
          </cell>
          <cell r="S48" t="str">
            <v/>
          </cell>
          <cell r="T48">
            <v>8.4</v>
          </cell>
          <cell r="U48">
            <v>8</v>
          </cell>
          <cell r="V48" t="str">
            <v/>
          </cell>
          <cell r="W48">
            <v>6.9</v>
          </cell>
          <cell r="X48">
            <v>7.5</v>
          </cell>
          <cell r="Y48">
            <v>7.3</v>
          </cell>
          <cell r="Z48">
            <v>7.6</v>
          </cell>
          <cell r="AA48">
            <v>7.5</v>
          </cell>
          <cell r="AB48">
            <v>6.8</v>
          </cell>
          <cell r="AC48">
            <v>8.9</v>
          </cell>
          <cell r="AD48">
            <v>7.8</v>
          </cell>
          <cell r="AE48">
            <v>6.4</v>
          </cell>
          <cell r="AF48">
            <v>6.4</v>
          </cell>
          <cell r="AG48">
            <v>7.6</v>
          </cell>
          <cell r="AH48">
            <v>7.1</v>
          </cell>
          <cell r="AI48">
            <v>7.2</v>
          </cell>
          <cell r="AJ48">
            <v>7</v>
          </cell>
          <cell r="AK48">
            <v>6.4</v>
          </cell>
          <cell r="AL48">
            <v>5.6</v>
          </cell>
          <cell r="AM48">
            <v>7.5</v>
          </cell>
          <cell r="AN48">
            <v>7.2</v>
          </cell>
          <cell r="AO48">
            <v>6.6</v>
          </cell>
          <cell r="AP48">
            <v>6.6</v>
          </cell>
          <cell r="AQ48">
            <v>7.3</v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>
            <v>51</v>
          </cell>
          <cell r="AW48">
            <v>0</v>
          </cell>
          <cell r="AX48">
            <v>8.4</v>
          </cell>
          <cell r="AY48">
            <v>7.2</v>
          </cell>
          <cell r="AZ48" t="str">
            <v/>
          </cell>
          <cell r="BA48" t="str">
            <v/>
          </cell>
          <cell r="BB48">
            <v>7.4</v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>
            <v>5.9</v>
          </cell>
          <cell r="BI48" t="str">
            <v/>
          </cell>
          <cell r="BJ48" t="str">
            <v/>
          </cell>
          <cell r="BK48" t="str">
            <v/>
          </cell>
          <cell r="BL48">
            <v>7.9</v>
          </cell>
          <cell r="BM48">
            <v>5</v>
          </cell>
          <cell r="BN48">
            <v>0</v>
          </cell>
          <cell r="BO48">
            <v>7.5</v>
          </cell>
          <cell r="BP48">
            <v>6</v>
          </cell>
          <cell r="BQ48">
            <v>7.1</v>
          </cell>
          <cell r="BR48">
            <v>8.9</v>
          </cell>
          <cell r="BS48">
            <v>6.2</v>
          </cell>
          <cell r="BT48">
            <v>8.5</v>
          </cell>
          <cell r="BU48">
            <v>6.4</v>
          </cell>
          <cell r="BV48">
            <v>6.8</v>
          </cell>
          <cell r="BW48">
            <v>6.7</v>
          </cell>
          <cell r="BX48">
            <v>5</v>
          </cell>
          <cell r="BY48">
            <v>6.7</v>
          </cell>
          <cell r="BZ48">
            <v>7.6</v>
          </cell>
          <cell r="CA48">
            <v>7.1</v>
          </cell>
          <cell r="CB48">
            <v>8.5</v>
          </cell>
          <cell r="CC48">
            <v>8</v>
          </cell>
          <cell r="CD48">
            <v>6.6</v>
          </cell>
          <cell r="CE48">
            <v>8.6</v>
          </cell>
          <cell r="CF48">
            <v>6.1</v>
          </cell>
          <cell r="CG48" t="str">
            <v/>
          </cell>
          <cell r="CH48" t="str">
            <v/>
          </cell>
          <cell r="CI48">
            <v>7.2</v>
          </cell>
          <cell r="CJ48" t="str">
            <v/>
          </cell>
          <cell r="CK48">
            <v>8</v>
          </cell>
          <cell r="CL48">
            <v>8.6999999999999993</v>
          </cell>
          <cell r="CM48">
            <v>6.7</v>
          </cell>
          <cell r="CN48">
            <v>57</v>
          </cell>
          <cell r="CO48">
            <v>0</v>
          </cell>
          <cell r="CP48" t="str">
            <v/>
          </cell>
          <cell r="CQ48">
            <v>7.6</v>
          </cell>
          <cell r="CR48">
            <v>7.9</v>
          </cell>
          <cell r="CS48">
            <v>6.2</v>
          </cell>
          <cell r="CT48">
            <v>6.4</v>
          </cell>
          <cell r="CU48">
            <v>8.1999999999999993</v>
          </cell>
          <cell r="CV48">
            <v>7.9</v>
          </cell>
          <cell r="CW48">
            <v>8.3000000000000007</v>
          </cell>
          <cell r="CX48">
            <v>7.5</v>
          </cell>
          <cell r="CY48">
            <v>8.1</v>
          </cell>
          <cell r="CZ48">
            <v>7.9</v>
          </cell>
          <cell r="DA48">
            <v>5.7</v>
          </cell>
          <cell r="DB48">
            <v>7.6</v>
          </cell>
          <cell r="DC48" t="str">
            <v/>
          </cell>
          <cell r="DD48">
            <v>8.9</v>
          </cell>
          <cell r="DE48">
            <v>31</v>
          </cell>
          <cell r="DF48">
            <v>0</v>
          </cell>
          <cell r="DG48">
            <v>139</v>
          </cell>
          <cell r="DH48">
            <v>0</v>
          </cell>
          <cell r="DI48">
            <v>0</v>
          </cell>
          <cell r="DJ48">
            <v>139</v>
          </cell>
          <cell r="DK48">
            <v>7.34</v>
          </cell>
          <cell r="DL48">
            <v>3.1</v>
          </cell>
          <cell r="DM48">
            <v>7.4</v>
          </cell>
          <cell r="DN48" t="str">
            <v/>
          </cell>
          <cell r="DO48" t="str">
            <v/>
          </cell>
          <cell r="DP48" t="str">
            <v/>
          </cell>
          <cell r="DQ48" t="str">
            <v/>
          </cell>
          <cell r="DR48" t="str">
            <v/>
          </cell>
          <cell r="DT48">
            <v>7.4</v>
          </cell>
          <cell r="DV48">
            <v>5</v>
          </cell>
          <cell r="DW48">
            <v>0</v>
          </cell>
          <cell r="DX48">
            <v>144</v>
          </cell>
          <cell r="DY48">
            <v>0</v>
          </cell>
          <cell r="DZ48">
            <v>7.34</v>
          </cell>
          <cell r="EA48">
            <v>3.1</v>
          </cell>
          <cell r="EB48">
            <v>149</v>
          </cell>
          <cell r="EC48">
            <v>0</v>
          </cell>
          <cell r="ED48">
            <v>136</v>
          </cell>
          <cell r="EE48">
            <v>149</v>
          </cell>
          <cell r="EF48">
            <v>7.34</v>
          </cell>
          <cell r="EG48">
            <v>3.1</v>
          </cell>
          <cell r="EH48" t="str">
            <v/>
          </cell>
          <cell r="EI48">
            <v>0</v>
          </cell>
          <cell r="EU48">
            <v>0</v>
          </cell>
          <cell r="EZ48">
            <v>0</v>
          </cell>
          <cell r="FE48">
            <v>0</v>
          </cell>
          <cell r="FJ48">
            <v>0</v>
          </cell>
          <cell r="FK48">
            <v>0</v>
          </cell>
        </row>
        <row r="49">
          <cell r="A49">
            <v>1920719505</v>
          </cell>
          <cell r="B49" t="str">
            <v>Nguyễn</v>
          </cell>
          <cell r="C49" t="str">
            <v>Thị Thu</v>
          </cell>
          <cell r="D49" t="str">
            <v>Thủy</v>
          </cell>
          <cell r="E49">
            <v>34829</v>
          </cell>
          <cell r="F49" t="str">
            <v>Nữ</v>
          </cell>
          <cell r="G49" t="str">
            <v>Đã Đăng Ký (chưa học xong)</v>
          </cell>
          <cell r="H49">
            <v>7.7</v>
          </cell>
          <cell r="I49">
            <v>7.2</v>
          </cell>
          <cell r="J49">
            <v>9</v>
          </cell>
          <cell r="K49">
            <v>6.1</v>
          </cell>
          <cell r="L49">
            <v>7</v>
          </cell>
          <cell r="M49">
            <v>5.6</v>
          </cell>
          <cell r="N49">
            <v>5</v>
          </cell>
          <cell r="O49">
            <v>8.5</v>
          </cell>
          <cell r="P49" t="str">
            <v/>
          </cell>
          <cell r="Q49" t="str">
            <v/>
          </cell>
          <cell r="R49">
            <v>6.6</v>
          </cell>
          <cell r="S49" t="str">
            <v/>
          </cell>
          <cell r="T49" t="str">
            <v/>
          </cell>
          <cell r="U49">
            <v>5.9</v>
          </cell>
          <cell r="V49" t="str">
            <v/>
          </cell>
          <cell r="W49">
            <v>8.3000000000000007</v>
          </cell>
          <cell r="X49">
            <v>4.5999999999999996</v>
          </cell>
          <cell r="Y49">
            <v>8</v>
          </cell>
          <cell r="Z49">
            <v>6.1</v>
          </cell>
          <cell r="AA49">
            <v>8.6</v>
          </cell>
          <cell r="AB49" t="str">
            <v>P (P/F)</v>
          </cell>
          <cell r="AC49">
            <v>6.8</v>
          </cell>
          <cell r="AD49">
            <v>9.1</v>
          </cell>
          <cell r="AE49">
            <v>8.8000000000000007</v>
          </cell>
          <cell r="AF49">
            <v>5.8</v>
          </cell>
          <cell r="AG49">
            <v>6.6</v>
          </cell>
          <cell r="AH49">
            <v>7.3</v>
          </cell>
          <cell r="AI49">
            <v>8.8000000000000007</v>
          </cell>
          <cell r="AJ49">
            <v>7.2</v>
          </cell>
          <cell r="AK49">
            <v>7.3</v>
          </cell>
          <cell r="AL49">
            <v>6.5</v>
          </cell>
          <cell r="AM49">
            <v>8.4</v>
          </cell>
          <cell r="AN49">
            <v>4.8</v>
          </cell>
          <cell r="AO49">
            <v>8.3000000000000007</v>
          </cell>
          <cell r="AP49">
            <v>7.4</v>
          </cell>
          <cell r="AQ49">
            <v>8.4</v>
          </cell>
          <cell r="AR49" t="str">
            <v/>
          </cell>
          <cell r="AS49" t="str">
            <v/>
          </cell>
          <cell r="AT49" t="str">
            <v/>
          </cell>
          <cell r="AU49">
            <v>7.8</v>
          </cell>
          <cell r="AV49">
            <v>52</v>
          </cell>
          <cell r="AW49">
            <v>0</v>
          </cell>
          <cell r="AX49">
            <v>6</v>
          </cell>
          <cell r="AY49">
            <v>5.0999999999999996</v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>
            <v>5.8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5.5</v>
          </cell>
          <cell r="BK49" t="str">
            <v/>
          </cell>
          <cell r="BL49">
            <v>5.8</v>
          </cell>
          <cell r="BM49">
            <v>5</v>
          </cell>
          <cell r="BN49">
            <v>0</v>
          </cell>
          <cell r="BO49">
            <v>5.6</v>
          </cell>
          <cell r="BP49">
            <v>7</v>
          </cell>
          <cell r="BQ49">
            <v>4.8</v>
          </cell>
          <cell r="BR49">
            <v>7</v>
          </cell>
          <cell r="BS49">
            <v>6.6</v>
          </cell>
          <cell r="BT49">
            <v>7.1</v>
          </cell>
          <cell r="BU49">
            <v>5.5</v>
          </cell>
          <cell r="BV49">
            <v>7.1</v>
          </cell>
          <cell r="BW49">
            <v>6.9</v>
          </cell>
          <cell r="BX49">
            <v>5.0999999999999996</v>
          </cell>
          <cell r="BY49">
            <v>0</v>
          </cell>
          <cell r="BZ49">
            <v>6.4</v>
          </cell>
          <cell r="CA49">
            <v>5.5</v>
          </cell>
          <cell r="CB49">
            <v>6.8</v>
          </cell>
          <cell r="CC49">
            <v>6</v>
          </cell>
          <cell r="CD49">
            <v>5.8</v>
          </cell>
          <cell r="CE49" t="str">
            <v>X</v>
          </cell>
          <cell r="CF49">
            <v>6.4</v>
          </cell>
          <cell r="CG49" t="str">
            <v/>
          </cell>
          <cell r="CH49">
            <v>6.1</v>
          </cell>
          <cell r="CI49" t="str">
            <v/>
          </cell>
          <cell r="CJ49">
            <v>7.1</v>
          </cell>
          <cell r="CK49" t="str">
            <v/>
          </cell>
          <cell r="CL49">
            <v>8.1999999999999993</v>
          </cell>
          <cell r="CM49">
            <v>7.7</v>
          </cell>
          <cell r="CN49">
            <v>51</v>
          </cell>
          <cell r="CO49">
            <v>6</v>
          </cell>
          <cell r="CP49" t="str">
            <v/>
          </cell>
          <cell r="CQ49">
            <v>5.7</v>
          </cell>
          <cell r="CR49">
            <v>6.7</v>
          </cell>
          <cell r="CS49">
            <v>5.8</v>
          </cell>
          <cell r="CT49">
            <v>5</v>
          </cell>
          <cell r="CU49">
            <v>8.6</v>
          </cell>
          <cell r="CV49">
            <v>6.3</v>
          </cell>
          <cell r="CW49">
            <v>6.9</v>
          </cell>
          <cell r="CX49">
            <v>7.4</v>
          </cell>
          <cell r="CY49">
            <v>7.2</v>
          </cell>
          <cell r="CZ49">
            <v>6.9</v>
          </cell>
          <cell r="DA49">
            <v>4.7</v>
          </cell>
          <cell r="DB49">
            <v>6.7</v>
          </cell>
          <cell r="DC49" t="str">
            <v/>
          </cell>
          <cell r="DD49">
            <v>8.4</v>
          </cell>
          <cell r="DE49">
            <v>31</v>
          </cell>
          <cell r="DF49">
            <v>0</v>
          </cell>
          <cell r="DG49">
            <v>134</v>
          </cell>
          <cell r="DH49">
            <v>6</v>
          </cell>
          <cell r="DI49">
            <v>1</v>
          </cell>
          <cell r="DJ49">
            <v>139</v>
          </cell>
          <cell r="DK49">
            <v>6.38</v>
          </cell>
          <cell r="DL49">
            <v>2.5499999999999998</v>
          </cell>
          <cell r="DM49" t="str">
            <v/>
          </cell>
          <cell r="DN49" t="str">
            <v/>
          </cell>
          <cell r="DO49" t="str">
            <v/>
          </cell>
          <cell r="DP49" t="str">
            <v/>
          </cell>
          <cell r="DQ49" t="str">
            <v/>
          </cell>
          <cell r="DR49" t="str">
            <v/>
          </cell>
          <cell r="DT49">
            <v>0</v>
          </cell>
          <cell r="DV49">
            <v>0</v>
          </cell>
          <cell r="DW49">
            <v>5</v>
          </cell>
          <cell r="DX49">
            <v>133</v>
          </cell>
          <cell r="DY49">
            <v>11</v>
          </cell>
          <cell r="DZ49">
            <v>6.16</v>
          </cell>
          <cell r="EA49">
            <v>2.4700000000000002</v>
          </cell>
          <cell r="EB49">
            <v>139</v>
          </cell>
          <cell r="EC49">
            <v>11</v>
          </cell>
          <cell r="ED49">
            <v>136</v>
          </cell>
          <cell r="EE49">
            <v>146</v>
          </cell>
          <cell r="EF49">
            <v>6.38</v>
          </cell>
          <cell r="EG49">
            <v>2.5499999999999998</v>
          </cell>
          <cell r="EH49" t="str">
            <v/>
          </cell>
          <cell r="EI49">
            <v>4.3165467625899283E-2</v>
          </cell>
          <cell r="EU49">
            <v>0</v>
          </cell>
          <cell r="EZ49">
            <v>0</v>
          </cell>
          <cell r="FE49">
            <v>0</v>
          </cell>
          <cell r="FJ49">
            <v>0</v>
          </cell>
          <cell r="FK49">
            <v>0</v>
          </cell>
        </row>
        <row r="50">
          <cell r="A50">
            <v>1920524750</v>
          </cell>
          <cell r="B50" t="str">
            <v>Nguyễn</v>
          </cell>
          <cell r="C50" t="str">
            <v>Thị Mỹ</v>
          </cell>
          <cell r="D50" t="str">
            <v>Tiên</v>
          </cell>
          <cell r="E50">
            <v>34779</v>
          </cell>
          <cell r="F50" t="str">
            <v>Nữ</v>
          </cell>
          <cell r="G50" t="str">
            <v>Đã Học Xong</v>
          </cell>
          <cell r="H50">
            <v>7.4</v>
          </cell>
          <cell r="I50">
            <v>7.3</v>
          </cell>
          <cell r="J50">
            <v>7.9</v>
          </cell>
          <cell r="K50">
            <v>8.6</v>
          </cell>
          <cell r="L50">
            <v>7.3</v>
          </cell>
          <cell r="M50">
            <v>6.3</v>
          </cell>
          <cell r="N50">
            <v>5</v>
          </cell>
          <cell r="O50" t="str">
            <v/>
          </cell>
          <cell r="P50">
            <v>7.2</v>
          </cell>
          <cell r="Q50" t="str">
            <v/>
          </cell>
          <cell r="R50" t="str">
            <v/>
          </cell>
          <cell r="S50" t="str">
            <v/>
          </cell>
          <cell r="T50">
            <v>7.9</v>
          </cell>
          <cell r="U50">
            <v>8.1</v>
          </cell>
          <cell r="V50" t="str">
            <v/>
          </cell>
          <cell r="W50">
            <v>8</v>
          </cell>
          <cell r="X50">
            <v>7.5</v>
          </cell>
          <cell r="Y50">
            <v>7.3</v>
          </cell>
          <cell r="Z50">
            <v>6.4</v>
          </cell>
          <cell r="AA50">
            <v>6.3</v>
          </cell>
          <cell r="AB50" t="str">
            <v>P (P/F)</v>
          </cell>
          <cell r="AC50">
            <v>8.1999999999999993</v>
          </cell>
          <cell r="AD50">
            <v>7.5</v>
          </cell>
          <cell r="AE50">
            <v>8.1999999999999993</v>
          </cell>
          <cell r="AF50" t="str">
            <v>P (P/F)</v>
          </cell>
          <cell r="AG50">
            <v>5.0999999999999996</v>
          </cell>
          <cell r="AH50">
            <v>7.1</v>
          </cell>
          <cell r="AI50">
            <v>8.1</v>
          </cell>
          <cell r="AJ50">
            <v>7.4</v>
          </cell>
          <cell r="AK50">
            <v>5.4</v>
          </cell>
          <cell r="AL50">
            <v>7.1</v>
          </cell>
          <cell r="AM50">
            <v>7</v>
          </cell>
          <cell r="AN50">
            <v>6.4</v>
          </cell>
          <cell r="AO50">
            <v>7.7</v>
          </cell>
          <cell r="AP50">
            <v>5.9</v>
          </cell>
          <cell r="AQ50">
            <v>6.7</v>
          </cell>
          <cell r="AR50" t="str">
            <v/>
          </cell>
          <cell r="AS50" t="str">
            <v/>
          </cell>
          <cell r="AT50">
            <v>9.6999999999999993</v>
          </cell>
          <cell r="AU50">
            <v>4.8</v>
          </cell>
          <cell r="AV50">
            <v>53</v>
          </cell>
          <cell r="AW50">
            <v>0</v>
          </cell>
          <cell r="AX50">
            <v>7.6</v>
          </cell>
          <cell r="AY50">
            <v>6.8</v>
          </cell>
          <cell r="AZ50">
            <v>7.2</v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>
            <v>6.3</v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  <cell r="BL50">
            <v>6.6</v>
          </cell>
          <cell r="BM50">
            <v>5</v>
          </cell>
          <cell r="BN50">
            <v>0</v>
          </cell>
          <cell r="BO50">
            <v>4.8</v>
          </cell>
          <cell r="BP50">
            <v>6.9</v>
          </cell>
          <cell r="BQ50">
            <v>7.7</v>
          </cell>
          <cell r="BR50">
            <v>7.6</v>
          </cell>
          <cell r="BS50">
            <v>6.8</v>
          </cell>
          <cell r="BT50">
            <v>7.1</v>
          </cell>
          <cell r="BU50">
            <v>5.8</v>
          </cell>
          <cell r="BV50">
            <v>7.1</v>
          </cell>
          <cell r="BW50">
            <v>7.3</v>
          </cell>
          <cell r="BX50">
            <v>9.1999999999999993</v>
          </cell>
          <cell r="BY50">
            <v>7.9</v>
          </cell>
          <cell r="BZ50">
            <v>7.9</v>
          </cell>
          <cell r="CA50">
            <v>6.5</v>
          </cell>
          <cell r="CB50">
            <v>8.6999999999999993</v>
          </cell>
          <cell r="CC50">
            <v>7.7</v>
          </cell>
          <cell r="CD50">
            <v>5.6</v>
          </cell>
          <cell r="CE50">
            <v>7</v>
          </cell>
          <cell r="CF50">
            <v>7.3</v>
          </cell>
          <cell r="CG50" t="str">
            <v/>
          </cell>
          <cell r="CH50" t="str">
            <v/>
          </cell>
          <cell r="CI50">
            <v>7.9</v>
          </cell>
          <cell r="CJ50" t="str">
            <v/>
          </cell>
          <cell r="CK50">
            <v>8</v>
          </cell>
          <cell r="CL50">
            <v>7.4</v>
          </cell>
          <cell r="CM50">
            <v>8.1999999999999993</v>
          </cell>
          <cell r="CN50">
            <v>57</v>
          </cell>
          <cell r="CO50">
            <v>0</v>
          </cell>
          <cell r="CP50" t="str">
            <v/>
          </cell>
          <cell r="CQ50">
            <v>8.1</v>
          </cell>
          <cell r="CR50">
            <v>7.1</v>
          </cell>
          <cell r="CS50">
            <v>9</v>
          </cell>
          <cell r="CT50">
            <v>7</v>
          </cell>
          <cell r="CU50">
            <v>8.9</v>
          </cell>
          <cell r="CV50">
            <v>6.6</v>
          </cell>
          <cell r="CW50">
            <v>7.47</v>
          </cell>
          <cell r="CX50">
            <v>6.9</v>
          </cell>
          <cell r="CY50">
            <v>7.5</v>
          </cell>
          <cell r="CZ50">
            <v>6.9</v>
          </cell>
          <cell r="DA50">
            <v>6.6</v>
          </cell>
          <cell r="DB50">
            <v>7.2</v>
          </cell>
          <cell r="DC50" t="str">
            <v/>
          </cell>
          <cell r="DD50">
            <v>6.9</v>
          </cell>
          <cell r="DE50">
            <v>31</v>
          </cell>
          <cell r="DF50">
            <v>0</v>
          </cell>
          <cell r="DG50">
            <v>141</v>
          </cell>
          <cell r="DH50">
            <v>0</v>
          </cell>
          <cell r="DI50">
            <v>2</v>
          </cell>
          <cell r="DJ50">
            <v>139</v>
          </cell>
          <cell r="DK50">
            <v>7.26</v>
          </cell>
          <cell r="DL50">
            <v>3.02</v>
          </cell>
          <cell r="DM50">
            <v>8.1</v>
          </cell>
          <cell r="DN50" t="str">
            <v/>
          </cell>
          <cell r="DO50" t="str">
            <v/>
          </cell>
          <cell r="DP50" t="str">
            <v/>
          </cell>
          <cell r="DQ50" t="str">
            <v/>
          </cell>
          <cell r="DR50" t="str">
            <v/>
          </cell>
          <cell r="DT50">
            <v>8.1</v>
          </cell>
          <cell r="DV50">
            <v>5</v>
          </cell>
          <cell r="DW50">
            <v>0</v>
          </cell>
          <cell r="DX50">
            <v>144</v>
          </cell>
          <cell r="DY50">
            <v>0</v>
          </cell>
          <cell r="DZ50">
            <v>7.29</v>
          </cell>
          <cell r="EA50">
            <v>3.04</v>
          </cell>
          <cell r="EB50">
            <v>151</v>
          </cell>
          <cell r="EC50">
            <v>0</v>
          </cell>
          <cell r="ED50">
            <v>136</v>
          </cell>
          <cell r="EE50">
            <v>151</v>
          </cell>
          <cell r="EF50">
            <v>7.29</v>
          </cell>
          <cell r="EG50">
            <v>3.04</v>
          </cell>
          <cell r="EH50" t="str">
            <v/>
          </cell>
          <cell r="EI50">
            <v>0</v>
          </cell>
          <cell r="EU50">
            <v>0</v>
          </cell>
          <cell r="EZ50">
            <v>0</v>
          </cell>
          <cell r="FE50">
            <v>0</v>
          </cell>
          <cell r="FJ50">
            <v>0</v>
          </cell>
          <cell r="FK50">
            <v>0</v>
          </cell>
        </row>
        <row r="51">
          <cell r="A51">
            <v>1920711905</v>
          </cell>
          <cell r="B51" t="str">
            <v>Nguyễn</v>
          </cell>
          <cell r="C51" t="str">
            <v>Phan Thùy</v>
          </cell>
          <cell r="D51" t="str">
            <v>Trâm</v>
          </cell>
          <cell r="E51">
            <v>34767</v>
          </cell>
          <cell r="F51" t="str">
            <v>Nữ</v>
          </cell>
          <cell r="G51" t="str">
            <v>Đã Học Xong</v>
          </cell>
          <cell r="H51">
            <v>7.4</v>
          </cell>
          <cell r="I51">
            <v>8.3000000000000007</v>
          </cell>
          <cell r="J51">
            <v>6.4</v>
          </cell>
          <cell r="K51">
            <v>6.2</v>
          </cell>
          <cell r="L51">
            <v>7.4</v>
          </cell>
          <cell r="M51">
            <v>5.0999999999999996</v>
          </cell>
          <cell r="N51">
            <v>4.7</v>
          </cell>
          <cell r="O51">
            <v>8</v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>
            <v>5.3</v>
          </cell>
          <cell r="V51">
            <v>6.8</v>
          </cell>
          <cell r="W51">
            <v>8.6999999999999993</v>
          </cell>
          <cell r="X51">
            <v>7.8</v>
          </cell>
          <cell r="Y51">
            <v>7.5</v>
          </cell>
          <cell r="Z51">
            <v>5.7</v>
          </cell>
          <cell r="AA51">
            <v>7.1</v>
          </cell>
          <cell r="AB51">
            <v>6.8</v>
          </cell>
          <cell r="AC51">
            <v>7.3</v>
          </cell>
          <cell r="AD51" t="str">
            <v>P (P/F)</v>
          </cell>
          <cell r="AE51" t="str">
            <v>P (P/F)</v>
          </cell>
          <cell r="AF51">
            <v>5.6</v>
          </cell>
          <cell r="AG51">
            <v>7.1</v>
          </cell>
          <cell r="AH51">
            <v>8.1999999999999993</v>
          </cell>
          <cell r="AI51">
            <v>7.3</v>
          </cell>
          <cell r="AJ51">
            <v>5.7</v>
          </cell>
          <cell r="AK51">
            <v>6</v>
          </cell>
          <cell r="AL51">
            <v>5.9</v>
          </cell>
          <cell r="AM51">
            <v>7.3</v>
          </cell>
          <cell r="AN51">
            <v>5.3</v>
          </cell>
          <cell r="AO51">
            <v>6.2</v>
          </cell>
          <cell r="AP51">
            <v>6.8</v>
          </cell>
          <cell r="AQ51">
            <v>7.3</v>
          </cell>
          <cell r="AR51" t="str">
            <v/>
          </cell>
          <cell r="AS51">
            <v>5.6</v>
          </cell>
          <cell r="AT51" t="str">
            <v/>
          </cell>
          <cell r="AU51">
            <v>8.1</v>
          </cell>
          <cell r="AV51">
            <v>53</v>
          </cell>
          <cell r="AW51">
            <v>0</v>
          </cell>
          <cell r="AX51">
            <v>6</v>
          </cell>
          <cell r="AY51">
            <v>5.8</v>
          </cell>
          <cell r="AZ51">
            <v>8.3000000000000007</v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>
            <v>6.4</v>
          </cell>
          <cell r="BG51" t="str">
            <v/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  <cell r="BL51">
            <v>6.1</v>
          </cell>
          <cell r="BM51">
            <v>5</v>
          </cell>
          <cell r="BN51">
            <v>0</v>
          </cell>
          <cell r="BO51">
            <v>6.9</v>
          </cell>
          <cell r="BP51">
            <v>6.5</v>
          </cell>
          <cell r="BQ51">
            <v>6.9</v>
          </cell>
          <cell r="BR51">
            <v>6.1</v>
          </cell>
          <cell r="BS51">
            <v>7.1</v>
          </cell>
          <cell r="BT51">
            <v>6.7</v>
          </cell>
          <cell r="BU51">
            <v>5</v>
          </cell>
          <cell r="BV51">
            <v>5.9</v>
          </cell>
          <cell r="BW51">
            <v>7.3</v>
          </cell>
          <cell r="BX51">
            <v>6.9</v>
          </cell>
          <cell r="BY51">
            <v>7.1</v>
          </cell>
          <cell r="BZ51">
            <v>5.7</v>
          </cell>
          <cell r="CA51">
            <v>7.2</v>
          </cell>
          <cell r="CB51">
            <v>8.1</v>
          </cell>
          <cell r="CC51">
            <v>6.3</v>
          </cell>
          <cell r="CD51">
            <v>6.8</v>
          </cell>
          <cell r="CE51">
            <v>6.4</v>
          </cell>
          <cell r="CF51">
            <v>6.4</v>
          </cell>
          <cell r="CG51" t="str">
            <v/>
          </cell>
          <cell r="CH51" t="str">
            <v/>
          </cell>
          <cell r="CI51">
            <v>7.8</v>
          </cell>
          <cell r="CJ51" t="str">
            <v/>
          </cell>
          <cell r="CK51">
            <v>8.6999999999999993</v>
          </cell>
          <cell r="CL51">
            <v>7.3</v>
          </cell>
          <cell r="CM51">
            <v>7.9</v>
          </cell>
          <cell r="CN51">
            <v>57</v>
          </cell>
          <cell r="CO51">
            <v>0</v>
          </cell>
          <cell r="CP51">
            <v>7.2</v>
          </cell>
          <cell r="CQ51" t="str">
            <v/>
          </cell>
          <cell r="CR51">
            <v>6.7</v>
          </cell>
          <cell r="CS51">
            <v>7.7</v>
          </cell>
          <cell r="CT51">
            <v>6</v>
          </cell>
          <cell r="CU51">
            <v>8.6999999999999993</v>
          </cell>
          <cell r="CV51">
            <v>7</v>
          </cell>
          <cell r="CW51">
            <v>8.6300000000000008</v>
          </cell>
          <cell r="CX51">
            <v>8.6</v>
          </cell>
          <cell r="CY51">
            <v>7.8</v>
          </cell>
          <cell r="CZ51">
            <v>8.9</v>
          </cell>
          <cell r="DA51">
            <v>6.5</v>
          </cell>
          <cell r="DB51">
            <v>7.9</v>
          </cell>
          <cell r="DC51" t="str">
            <v/>
          </cell>
          <cell r="DD51">
            <v>8.4</v>
          </cell>
          <cell r="DE51">
            <v>32</v>
          </cell>
          <cell r="DF51">
            <v>0</v>
          </cell>
          <cell r="DG51">
            <v>142</v>
          </cell>
          <cell r="DH51">
            <v>0</v>
          </cell>
          <cell r="DI51">
            <v>2</v>
          </cell>
          <cell r="DJ51">
            <v>140</v>
          </cell>
          <cell r="DK51">
            <v>6.99</v>
          </cell>
          <cell r="DL51">
            <v>2.84</v>
          </cell>
          <cell r="DM51">
            <v>7.6</v>
          </cell>
          <cell r="DN51" t="str">
            <v/>
          </cell>
          <cell r="DO51" t="str">
            <v/>
          </cell>
          <cell r="DP51" t="str">
            <v/>
          </cell>
          <cell r="DQ51" t="str">
            <v/>
          </cell>
          <cell r="DR51" t="str">
            <v/>
          </cell>
          <cell r="DT51">
            <v>7.6</v>
          </cell>
          <cell r="DV51">
            <v>5</v>
          </cell>
          <cell r="DW51">
            <v>0</v>
          </cell>
          <cell r="DX51">
            <v>145</v>
          </cell>
          <cell r="DY51">
            <v>0</v>
          </cell>
          <cell r="DZ51">
            <v>7.01</v>
          </cell>
          <cell r="EA51">
            <v>2.86</v>
          </cell>
          <cell r="EB51">
            <v>152</v>
          </cell>
          <cell r="EC51">
            <v>0</v>
          </cell>
          <cell r="ED51">
            <v>136</v>
          </cell>
          <cell r="EE51">
            <v>152</v>
          </cell>
          <cell r="EF51">
            <v>7.01</v>
          </cell>
          <cell r="EG51">
            <v>2.86</v>
          </cell>
          <cell r="EH51" t="str">
            <v>PSU-MGT 296</v>
          </cell>
          <cell r="EI51">
            <v>0</v>
          </cell>
          <cell r="EU51">
            <v>0</v>
          </cell>
          <cell r="EZ51">
            <v>0</v>
          </cell>
          <cell r="FE51">
            <v>0</v>
          </cell>
          <cell r="FJ51">
            <v>0</v>
          </cell>
          <cell r="FK51">
            <v>0</v>
          </cell>
        </row>
        <row r="52">
          <cell r="A52">
            <v>1920711994</v>
          </cell>
          <cell r="B52" t="str">
            <v>Nguyễn</v>
          </cell>
          <cell r="C52" t="str">
            <v>Thùy</v>
          </cell>
          <cell r="D52" t="str">
            <v>Trâm</v>
          </cell>
          <cell r="E52">
            <v>34552</v>
          </cell>
          <cell r="F52" t="str">
            <v>Nữ</v>
          </cell>
          <cell r="G52" t="str">
            <v>Đã Học Xong</v>
          </cell>
          <cell r="H52">
            <v>7.5</v>
          </cell>
          <cell r="I52">
            <v>7.6</v>
          </cell>
          <cell r="J52">
            <v>6.8</v>
          </cell>
          <cell r="K52">
            <v>7.3</v>
          </cell>
          <cell r="L52">
            <v>7.2</v>
          </cell>
          <cell r="M52">
            <v>4.8</v>
          </cell>
          <cell r="N52">
            <v>5.7</v>
          </cell>
          <cell r="O52">
            <v>8.1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>
            <v>9.1</v>
          </cell>
          <cell r="V52">
            <v>7.3</v>
          </cell>
          <cell r="W52">
            <v>7.7</v>
          </cell>
          <cell r="X52">
            <v>6.7</v>
          </cell>
          <cell r="Y52">
            <v>7.4</v>
          </cell>
          <cell r="Z52">
            <v>7.2</v>
          </cell>
          <cell r="AA52">
            <v>8.1</v>
          </cell>
          <cell r="AB52">
            <v>7.3</v>
          </cell>
          <cell r="AC52">
            <v>6.3</v>
          </cell>
          <cell r="AD52">
            <v>5.8</v>
          </cell>
          <cell r="AE52">
            <v>7.1</v>
          </cell>
          <cell r="AF52">
            <v>6.9</v>
          </cell>
          <cell r="AG52">
            <v>5.6</v>
          </cell>
          <cell r="AH52">
            <v>4.9000000000000004</v>
          </cell>
          <cell r="AI52">
            <v>8</v>
          </cell>
          <cell r="AJ52">
            <v>7</v>
          </cell>
          <cell r="AK52">
            <v>7.8</v>
          </cell>
          <cell r="AL52">
            <v>6.4</v>
          </cell>
          <cell r="AM52">
            <v>8.8000000000000007</v>
          </cell>
          <cell r="AN52">
            <v>6.8</v>
          </cell>
          <cell r="AO52">
            <v>5.4</v>
          </cell>
          <cell r="AP52">
            <v>6.2</v>
          </cell>
          <cell r="AQ52">
            <v>6.2</v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>
            <v>51</v>
          </cell>
          <cell r="AW52">
            <v>0</v>
          </cell>
          <cell r="AX52">
            <v>6.5</v>
          </cell>
          <cell r="AY52">
            <v>4.7</v>
          </cell>
          <cell r="AZ52">
            <v>8.1</v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>
            <v>7.6</v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>
            <v>5.5</v>
          </cell>
          <cell r="BM52">
            <v>5</v>
          </cell>
          <cell r="BN52">
            <v>0</v>
          </cell>
          <cell r="BO52">
            <v>7.2</v>
          </cell>
          <cell r="BP52">
            <v>6.4</v>
          </cell>
          <cell r="BQ52">
            <v>5</v>
          </cell>
          <cell r="BR52">
            <v>7.5</v>
          </cell>
          <cell r="BS52">
            <v>6.83</v>
          </cell>
          <cell r="BT52">
            <v>8.8000000000000007</v>
          </cell>
          <cell r="BU52">
            <v>6.1</v>
          </cell>
          <cell r="BV52">
            <v>7</v>
          </cell>
          <cell r="BW52">
            <v>7.4</v>
          </cell>
          <cell r="BX52">
            <v>6.5</v>
          </cell>
          <cell r="BY52">
            <v>5.8</v>
          </cell>
          <cell r="BZ52">
            <v>6.1</v>
          </cell>
          <cell r="CA52">
            <v>8.6</v>
          </cell>
          <cell r="CB52">
            <v>8.4</v>
          </cell>
          <cell r="CC52">
            <v>6.7</v>
          </cell>
          <cell r="CD52">
            <v>8.6</v>
          </cell>
          <cell r="CE52">
            <v>6.4</v>
          </cell>
          <cell r="CF52">
            <v>7.5</v>
          </cell>
          <cell r="CG52" t="str">
            <v/>
          </cell>
          <cell r="CH52" t="str">
            <v/>
          </cell>
          <cell r="CI52">
            <v>8.6999999999999993</v>
          </cell>
          <cell r="CJ52" t="str">
            <v/>
          </cell>
          <cell r="CK52">
            <v>8.6</v>
          </cell>
          <cell r="CL52">
            <v>9.4</v>
          </cell>
          <cell r="CM52">
            <v>8.4</v>
          </cell>
          <cell r="CN52">
            <v>57</v>
          </cell>
          <cell r="CO52">
            <v>0</v>
          </cell>
          <cell r="CP52">
            <v>7.4</v>
          </cell>
          <cell r="CQ52" t="str">
            <v/>
          </cell>
          <cell r="CR52">
            <v>7.5</v>
          </cell>
          <cell r="CS52">
            <v>8.1</v>
          </cell>
          <cell r="CT52">
            <v>5.8</v>
          </cell>
          <cell r="CU52">
            <v>8.5</v>
          </cell>
          <cell r="CV52">
            <v>7.6</v>
          </cell>
          <cell r="CW52">
            <v>8.1999999999999993</v>
          </cell>
          <cell r="CX52">
            <v>8.6999999999999993</v>
          </cell>
          <cell r="CY52">
            <v>7.9</v>
          </cell>
          <cell r="CZ52">
            <v>8.5</v>
          </cell>
          <cell r="DA52">
            <v>6.4</v>
          </cell>
          <cell r="DB52">
            <v>7.4</v>
          </cell>
          <cell r="DC52" t="str">
            <v/>
          </cell>
          <cell r="DD52">
            <v>8.3000000000000007</v>
          </cell>
          <cell r="DE52">
            <v>32</v>
          </cell>
          <cell r="DF52">
            <v>0</v>
          </cell>
          <cell r="DG52">
            <v>140</v>
          </cell>
          <cell r="DH52">
            <v>0</v>
          </cell>
          <cell r="DI52">
            <v>0</v>
          </cell>
          <cell r="DJ52">
            <v>140</v>
          </cell>
          <cell r="DK52">
            <v>7.26</v>
          </cell>
          <cell r="DL52">
            <v>3.02</v>
          </cell>
          <cell r="DM52">
            <v>7.1</v>
          </cell>
          <cell r="DN52" t="str">
            <v/>
          </cell>
          <cell r="DO52" t="str">
            <v/>
          </cell>
          <cell r="DP52" t="str">
            <v/>
          </cell>
          <cell r="DQ52" t="str">
            <v/>
          </cell>
          <cell r="DR52" t="str">
            <v/>
          </cell>
          <cell r="DT52">
            <v>7.1</v>
          </cell>
          <cell r="DV52">
            <v>5</v>
          </cell>
          <cell r="DW52">
            <v>0</v>
          </cell>
          <cell r="DX52">
            <v>145</v>
          </cell>
          <cell r="DY52">
            <v>0</v>
          </cell>
          <cell r="DZ52">
            <v>7.25</v>
          </cell>
          <cell r="EA52">
            <v>3.02</v>
          </cell>
          <cell r="EB52">
            <v>150</v>
          </cell>
          <cell r="EC52">
            <v>0</v>
          </cell>
          <cell r="ED52">
            <v>136</v>
          </cell>
          <cell r="EE52">
            <v>150</v>
          </cell>
          <cell r="EF52">
            <v>7.25</v>
          </cell>
          <cell r="EG52">
            <v>3.03</v>
          </cell>
          <cell r="EH52" t="str">
            <v/>
          </cell>
          <cell r="EI52">
            <v>0</v>
          </cell>
          <cell r="EU52">
            <v>0</v>
          </cell>
          <cell r="EZ52">
            <v>0</v>
          </cell>
          <cell r="FE52">
            <v>0</v>
          </cell>
          <cell r="FJ52">
            <v>0</v>
          </cell>
          <cell r="FK52">
            <v>0</v>
          </cell>
        </row>
        <row r="53">
          <cell r="A53">
            <v>1920712644</v>
          </cell>
          <cell r="B53" t="str">
            <v>Nguyễn</v>
          </cell>
          <cell r="C53" t="str">
            <v>Thị Minh</v>
          </cell>
          <cell r="D53" t="str">
            <v>Trang</v>
          </cell>
          <cell r="E53">
            <v>34698</v>
          </cell>
          <cell r="F53" t="str">
            <v>Nữ</v>
          </cell>
          <cell r="G53" t="str">
            <v>Tạm Ngưng Học / Bảo Lưu</v>
          </cell>
          <cell r="H53">
            <v>7.5</v>
          </cell>
          <cell r="I53">
            <v>7.5</v>
          </cell>
          <cell r="J53" t="str">
            <v/>
          </cell>
          <cell r="K53">
            <v>5.5</v>
          </cell>
          <cell r="L53" t="str">
            <v/>
          </cell>
          <cell r="M53">
            <v>0</v>
          </cell>
          <cell r="N53" t="str">
            <v/>
          </cell>
          <cell r="O53" t="str">
            <v/>
          </cell>
          <cell r="P53">
            <v>7.7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>
            <v>8.1</v>
          </cell>
          <cell r="V53" t="str">
            <v/>
          </cell>
          <cell r="W53">
            <v>8.3000000000000007</v>
          </cell>
          <cell r="X53" t="str">
            <v/>
          </cell>
          <cell r="Y53">
            <v>7</v>
          </cell>
          <cell r="Z53" t="str">
            <v/>
          </cell>
          <cell r="AA53" t="str">
            <v/>
          </cell>
          <cell r="AB53" t="str">
            <v>P (P/F)</v>
          </cell>
          <cell r="AC53" t="str">
            <v>P (P/F)</v>
          </cell>
          <cell r="AD53" t="str">
            <v>P (P/F)</v>
          </cell>
          <cell r="AE53" t="str">
            <v>P (P/F)</v>
          </cell>
          <cell r="AF53">
            <v>7</v>
          </cell>
          <cell r="AG53">
            <v>9.1</v>
          </cell>
          <cell r="AH53">
            <v>8.8000000000000007</v>
          </cell>
          <cell r="AI53">
            <v>0</v>
          </cell>
          <cell r="AJ53">
            <v>7.3</v>
          </cell>
          <cell r="AK53" t="str">
            <v/>
          </cell>
          <cell r="AL53">
            <v>9</v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>
            <v>24</v>
          </cell>
          <cell r="AW53">
            <v>27</v>
          </cell>
          <cell r="AX53">
            <v>0</v>
          </cell>
          <cell r="AY53">
            <v>4.3</v>
          </cell>
          <cell r="AZ53">
            <v>8</v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>
            <v>2</v>
          </cell>
          <cell r="BN53">
            <v>3</v>
          </cell>
          <cell r="BO53" t="str">
            <v/>
          </cell>
          <cell r="BP53" t="str">
            <v/>
          </cell>
          <cell r="BQ53">
            <v>5.6</v>
          </cell>
          <cell r="BR53">
            <v>5.7</v>
          </cell>
          <cell r="BS53">
            <v>6.1</v>
          </cell>
          <cell r="BT53">
            <v>0</v>
          </cell>
          <cell r="BU53">
            <v>6.2</v>
          </cell>
          <cell r="BV53">
            <v>7.9</v>
          </cell>
          <cell r="BW53" t="str">
            <v/>
          </cell>
          <cell r="BX53">
            <v>5</v>
          </cell>
          <cell r="BY53">
            <v>7.9</v>
          </cell>
          <cell r="BZ53" t="str">
            <v/>
          </cell>
          <cell r="CA53" t="str">
            <v/>
          </cell>
          <cell r="CB53" t="str">
            <v/>
          </cell>
          <cell r="CC53" t="str">
            <v/>
          </cell>
          <cell r="CD53" t="str">
            <v/>
          </cell>
          <cell r="CE53" t="str">
            <v/>
          </cell>
          <cell r="CF53">
            <v>8.4</v>
          </cell>
          <cell r="CG53" t="str">
            <v/>
          </cell>
          <cell r="CH53" t="str">
            <v/>
          </cell>
          <cell r="CI53">
            <v>8.1999999999999993</v>
          </cell>
          <cell r="CJ53" t="str">
            <v/>
          </cell>
          <cell r="CK53" t="str">
            <v/>
          </cell>
          <cell r="CL53" t="str">
            <v/>
          </cell>
          <cell r="CM53">
            <v>8.6999999999999993</v>
          </cell>
          <cell r="CN53">
            <v>24</v>
          </cell>
          <cell r="CO53">
            <v>33</v>
          </cell>
          <cell r="CP53" t="str">
            <v/>
          </cell>
          <cell r="CQ53" t="str">
            <v/>
          </cell>
          <cell r="CR53">
            <v>7.3</v>
          </cell>
          <cell r="CS53">
            <v>7.4</v>
          </cell>
          <cell r="CT53">
            <v>7.4</v>
          </cell>
          <cell r="CU53" t="str">
            <v/>
          </cell>
          <cell r="CV53" t="str">
            <v/>
          </cell>
          <cell r="CW53" t="str">
            <v/>
          </cell>
          <cell r="CX53" t="str">
            <v/>
          </cell>
          <cell r="CY53" t="str">
            <v/>
          </cell>
          <cell r="CZ53" t="str">
            <v/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>
            <v>6</v>
          </cell>
          <cell r="DF53">
            <v>25</v>
          </cell>
          <cell r="DG53">
            <v>54</v>
          </cell>
          <cell r="DH53">
            <v>85</v>
          </cell>
          <cell r="DI53">
            <v>4</v>
          </cell>
          <cell r="DJ53">
            <v>135</v>
          </cell>
          <cell r="DK53">
            <v>2.63</v>
          </cell>
          <cell r="DL53">
            <v>1.08</v>
          </cell>
          <cell r="DM53" t="str">
            <v/>
          </cell>
          <cell r="DN53" t="str">
            <v/>
          </cell>
          <cell r="DO53" t="str">
            <v/>
          </cell>
          <cell r="DP53" t="str">
            <v/>
          </cell>
          <cell r="DQ53" t="str">
            <v/>
          </cell>
          <cell r="DR53" t="str">
            <v/>
          </cell>
          <cell r="DT53">
            <v>0</v>
          </cell>
          <cell r="DV53">
            <v>0</v>
          </cell>
          <cell r="DW53">
            <v>5</v>
          </cell>
          <cell r="DX53">
            <v>50</v>
          </cell>
          <cell r="DY53">
            <v>90</v>
          </cell>
          <cell r="DZ53">
            <v>2.54</v>
          </cell>
          <cell r="EA53">
            <v>1.05</v>
          </cell>
          <cell r="EB53">
            <v>56</v>
          </cell>
          <cell r="EC53">
            <v>93</v>
          </cell>
          <cell r="ED53">
            <v>136</v>
          </cell>
          <cell r="EE53">
            <v>62</v>
          </cell>
          <cell r="EF53">
            <v>6.34</v>
          </cell>
          <cell r="EG53">
            <v>2.61</v>
          </cell>
          <cell r="EH53" t="str">
            <v>ENG 108; ENG 109; ECO 152; DTE 353</v>
          </cell>
          <cell r="EI53">
            <v>0.62962962962962965</v>
          </cell>
          <cell r="EU53">
            <v>0</v>
          </cell>
          <cell r="EZ53">
            <v>0</v>
          </cell>
          <cell r="FE53">
            <v>0</v>
          </cell>
          <cell r="FJ53">
            <v>0</v>
          </cell>
          <cell r="FK53">
            <v>0</v>
          </cell>
        </row>
        <row r="54">
          <cell r="A54">
            <v>1920726117</v>
          </cell>
          <cell r="B54" t="str">
            <v>Nguyễn</v>
          </cell>
          <cell r="C54" t="str">
            <v>Thị Hà</v>
          </cell>
          <cell r="D54" t="str">
            <v>Trang</v>
          </cell>
          <cell r="E54">
            <v>34860</v>
          </cell>
          <cell r="F54" t="str">
            <v>Nữ</v>
          </cell>
          <cell r="G54" t="str">
            <v>Đã Đăng Ký (chưa học xong)</v>
          </cell>
          <cell r="H54">
            <v>6.2</v>
          </cell>
          <cell r="I54">
            <v>5.7</v>
          </cell>
          <cell r="J54">
            <v>7.6</v>
          </cell>
          <cell r="K54">
            <v>7</v>
          </cell>
          <cell r="L54">
            <v>5.5</v>
          </cell>
          <cell r="M54">
            <v>5.2</v>
          </cell>
          <cell r="N54">
            <v>4.8</v>
          </cell>
          <cell r="O54">
            <v>7.6</v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>
            <v>6.1</v>
          </cell>
          <cell r="V54">
            <v>6.7</v>
          </cell>
          <cell r="W54">
            <v>6.7</v>
          </cell>
          <cell r="X54">
            <v>7.4</v>
          </cell>
          <cell r="Y54">
            <v>6.4</v>
          </cell>
          <cell r="Z54">
            <v>6</v>
          </cell>
          <cell r="AA54">
            <v>8.6</v>
          </cell>
          <cell r="AB54">
            <v>5</v>
          </cell>
          <cell r="AC54">
            <v>5.5</v>
          </cell>
          <cell r="AD54">
            <v>6.9</v>
          </cell>
          <cell r="AE54">
            <v>6.9</v>
          </cell>
          <cell r="AF54">
            <v>5.7</v>
          </cell>
          <cell r="AG54">
            <v>6.1</v>
          </cell>
          <cell r="AH54">
            <v>4.7</v>
          </cell>
          <cell r="AI54">
            <v>6.7</v>
          </cell>
          <cell r="AJ54">
            <v>5.8</v>
          </cell>
          <cell r="AK54">
            <v>5.7</v>
          </cell>
          <cell r="AL54">
            <v>4.9000000000000004</v>
          </cell>
          <cell r="AM54">
            <v>5.4</v>
          </cell>
          <cell r="AN54">
            <v>4.4000000000000004</v>
          </cell>
          <cell r="AO54">
            <v>4.8</v>
          </cell>
          <cell r="AP54">
            <v>5.8</v>
          </cell>
          <cell r="AQ54">
            <v>4.2</v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>
            <v>51</v>
          </cell>
          <cell r="AW54">
            <v>0</v>
          </cell>
          <cell r="AX54">
            <v>6.1</v>
          </cell>
          <cell r="AY54">
            <v>4.8</v>
          </cell>
          <cell r="AZ54" t="str">
            <v/>
          </cell>
          <cell r="BA54" t="str">
            <v/>
          </cell>
          <cell r="BB54">
            <v>7.8</v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>
            <v>6.5</v>
          </cell>
          <cell r="BI54" t="str">
            <v/>
          </cell>
          <cell r="BJ54" t="str">
            <v/>
          </cell>
          <cell r="BK54" t="str">
            <v/>
          </cell>
          <cell r="BL54">
            <v>5.0999999999999996</v>
          </cell>
          <cell r="BM54">
            <v>5</v>
          </cell>
          <cell r="BN54">
            <v>0</v>
          </cell>
          <cell r="BO54">
            <v>6</v>
          </cell>
          <cell r="BP54">
            <v>6.6</v>
          </cell>
          <cell r="BQ54">
            <v>5.9</v>
          </cell>
          <cell r="BR54">
            <v>7.3</v>
          </cell>
          <cell r="BS54">
            <v>5</v>
          </cell>
          <cell r="BT54">
            <v>6.6</v>
          </cell>
          <cell r="BU54">
            <v>5.5</v>
          </cell>
          <cell r="BV54">
            <v>7.5</v>
          </cell>
          <cell r="BW54">
            <v>7</v>
          </cell>
          <cell r="BX54">
            <v>4.5</v>
          </cell>
          <cell r="BY54" t="str">
            <v>X</v>
          </cell>
          <cell r="BZ54">
            <v>6.2</v>
          </cell>
          <cell r="CA54">
            <v>5.0999999999999996</v>
          </cell>
          <cell r="CB54">
            <v>7.2</v>
          </cell>
          <cell r="CC54">
            <v>4.5999999999999996</v>
          </cell>
          <cell r="CD54">
            <v>6.2</v>
          </cell>
          <cell r="CE54">
            <v>5.7</v>
          </cell>
          <cell r="CF54">
            <v>5.4</v>
          </cell>
          <cell r="CG54" t="str">
            <v/>
          </cell>
          <cell r="CH54" t="str">
            <v/>
          </cell>
          <cell r="CI54">
            <v>4.5999999999999996</v>
          </cell>
          <cell r="CJ54" t="str">
            <v/>
          </cell>
          <cell r="CK54">
            <v>0</v>
          </cell>
          <cell r="CL54">
            <v>6.4</v>
          </cell>
          <cell r="CM54">
            <v>8</v>
          </cell>
          <cell r="CN54">
            <v>52</v>
          </cell>
          <cell r="CO54">
            <v>5</v>
          </cell>
          <cell r="CP54" t="str">
            <v/>
          </cell>
          <cell r="CQ54">
            <v>6.8</v>
          </cell>
          <cell r="CR54">
            <v>5</v>
          </cell>
          <cell r="CS54">
            <v>7.4</v>
          </cell>
          <cell r="CT54">
            <v>6.1</v>
          </cell>
          <cell r="CU54">
            <v>5.7</v>
          </cell>
          <cell r="CV54">
            <v>6.8</v>
          </cell>
          <cell r="CW54">
            <v>4.7</v>
          </cell>
          <cell r="CX54">
            <v>5.8</v>
          </cell>
          <cell r="CY54">
            <v>0</v>
          </cell>
          <cell r="CZ54">
            <v>6.7</v>
          </cell>
          <cell r="DA54">
            <v>4.4000000000000004</v>
          </cell>
          <cell r="DB54">
            <v>6.5</v>
          </cell>
          <cell r="DC54" t="str">
            <v/>
          </cell>
          <cell r="DD54">
            <v>8.9</v>
          </cell>
          <cell r="DE54">
            <v>28</v>
          </cell>
          <cell r="DF54">
            <v>3</v>
          </cell>
          <cell r="DG54">
            <v>131</v>
          </cell>
          <cell r="DH54">
            <v>8</v>
          </cell>
          <cell r="DI54">
            <v>0</v>
          </cell>
          <cell r="DJ54">
            <v>139</v>
          </cell>
          <cell r="DK54">
            <v>5.72</v>
          </cell>
          <cell r="DL54">
            <v>2.16</v>
          </cell>
          <cell r="DM54">
            <v>0</v>
          </cell>
          <cell r="DN54" t="str">
            <v/>
          </cell>
          <cell r="DO54" t="str">
            <v/>
          </cell>
          <cell r="DP54" t="str">
            <v/>
          </cell>
          <cell r="DQ54" t="str">
            <v/>
          </cell>
          <cell r="DR54" t="str">
            <v/>
          </cell>
          <cell r="DT54">
            <v>0</v>
          </cell>
          <cell r="DV54">
            <v>0</v>
          </cell>
          <cell r="DW54">
            <v>5</v>
          </cell>
          <cell r="DX54">
            <v>131</v>
          </cell>
          <cell r="DY54">
            <v>13</v>
          </cell>
          <cell r="DZ54">
            <v>5.52</v>
          </cell>
          <cell r="EA54">
            <v>2.08</v>
          </cell>
          <cell r="EB54">
            <v>136</v>
          </cell>
          <cell r="EC54">
            <v>13</v>
          </cell>
          <cell r="ED54">
            <v>136</v>
          </cell>
          <cell r="EE54">
            <v>149</v>
          </cell>
          <cell r="EF54">
            <v>5.6</v>
          </cell>
          <cell r="EG54">
            <v>2.08</v>
          </cell>
          <cell r="EH54" t="str">
            <v>HOS 361; PSU-COM 384</v>
          </cell>
          <cell r="EI54">
            <v>5.7553956834532377E-2</v>
          </cell>
          <cell r="EU54">
            <v>0</v>
          </cell>
          <cell r="EZ54">
            <v>0</v>
          </cell>
          <cell r="FE54">
            <v>0</v>
          </cell>
          <cell r="FJ54">
            <v>0</v>
          </cell>
          <cell r="FK54">
            <v>0</v>
          </cell>
        </row>
        <row r="55">
          <cell r="A55">
            <v>1921710909</v>
          </cell>
          <cell r="B55" t="str">
            <v>Nguyễn</v>
          </cell>
          <cell r="C55" t="str">
            <v xml:space="preserve">Anh </v>
          </cell>
          <cell r="D55" t="str">
            <v>Tuấn</v>
          </cell>
          <cell r="E55">
            <v>34501</v>
          </cell>
          <cell r="F55" t="str">
            <v>Nam</v>
          </cell>
          <cell r="G55" t="str">
            <v>Đã Đăng Ký (chưa học xong)</v>
          </cell>
          <cell r="H55">
            <v>8</v>
          </cell>
          <cell r="I55">
            <v>7.9</v>
          </cell>
          <cell r="J55">
            <v>6.9</v>
          </cell>
          <cell r="K55">
            <v>6.6</v>
          </cell>
          <cell r="L55">
            <v>8.4</v>
          </cell>
          <cell r="M55">
            <v>7</v>
          </cell>
          <cell r="N55">
            <v>7</v>
          </cell>
          <cell r="O55" t="str">
            <v/>
          </cell>
          <cell r="P55">
            <v>7.8</v>
          </cell>
          <cell r="Q55" t="str">
            <v/>
          </cell>
          <cell r="R55" t="str">
            <v/>
          </cell>
          <cell r="S55" t="str">
            <v/>
          </cell>
          <cell r="T55">
            <v>6.5</v>
          </cell>
          <cell r="U55">
            <v>7.4</v>
          </cell>
          <cell r="V55" t="str">
            <v/>
          </cell>
          <cell r="W55">
            <v>7.2</v>
          </cell>
          <cell r="X55">
            <v>6</v>
          </cell>
          <cell r="Y55">
            <v>8.5</v>
          </cell>
          <cell r="Z55">
            <v>7.1</v>
          </cell>
          <cell r="AA55">
            <v>6.3</v>
          </cell>
          <cell r="AB55">
            <v>5.6</v>
          </cell>
          <cell r="AC55">
            <v>7.9</v>
          </cell>
          <cell r="AD55">
            <v>6.4</v>
          </cell>
          <cell r="AE55">
            <v>7.2</v>
          </cell>
          <cell r="AF55">
            <v>5.8</v>
          </cell>
          <cell r="AG55">
            <v>5.7</v>
          </cell>
          <cell r="AH55">
            <v>6</v>
          </cell>
          <cell r="AI55">
            <v>7</v>
          </cell>
          <cell r="AJ55">
            <v>6</v>
          </cell>
          <cell r="AK55">
            <v>7.7</v>
          </cell>
          <cell r="AL55">
            <v>9</v>
          </cell>
          <cell r="AM55">
            <v>5.6</v>
          </cell>
          <cell r="AN55">
            <v>7.4</v>
          </cell>
          <cell r="AO55">
            <v>6.6</v>
          </cell>
          <cell r="AP55">
            <v>6.5</v>
          </cell>
          <cell r="AQ55">
            <v>8.1</v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>
            <v>51</v>
          </cell>
          <cell r="AW55">
            <v>0</v>
          </cell>
          <cell r="AX55">
            <v>7.9</v>
          </cell>
          <cell r="AY55">
            <v>8.8000000000000007</v>
          </cell>
          <cell r="AZ55">
            <v>8.1999999999999993</v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>
            <v>5.4</v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  <cell r="BL55">
            <v>4.4000000000000004</v>
          </cell>
          <cell r="BM55">
            <v>5</v>
          </cell>
          <cell r="BN55">
            <v>0</v>
          </cell>
          <cell r="BO55">
            <v>6.7</v>
          </cell>
          <cell r="BP55">
            <v>5.8</v>
          </cell>
          <cell r="BQ55">
            <v>6.4</v>
          </cell>
          <cell r="BR55">
            <v>6.7</v>
          </cell>
          <cell r="BS55">
            <v>6.6</v>
          </cell>
          <cell r="BT55">
            <v>8.1999999999999993</v>
          </cell>
          <cell r="BU55">
            <v>6.1</v>
          </cell>
          <cell r="BV55">
            <v>5.8</v>
          </cell>
          <cell r="BW55">
            <v>6.6</v>
          </cell>
          <cell r="BX55">
            <v>6.7</v>
          </cell>
          <cell r="BY55">
            <v>7.3</v>
          </cell>
          <cell r="BZ55">
            <v>7.6</v>
          </cell>
          <cell r="CA55">
            <v>7</v>
          </cell>
          <cell r="CB55">
            <v>8.5</v>
          </cell>
          <cell r="CC55">
            <v>6.5</v>
          </cell>
          <cell r="CD55">
            <v>6</v>
          </cell>
          <cell r="CE55">
            <v>7</v>
          </cell>
          <cell r="CF55">
            <v>5.2</v>
          </cell>
          <cell r="CG55" t="str">
            <v/>
          </cell>
          <cell r="CH55" t="str">
            <v/>
          </cell>
          <cell r="CI55">
            <v>7.8</v>
          </cell>
          <cell r="CJ55" t="str">
            <v/>
          </cell>
          <cell r="CK55">
            <v>8.3000000000000007</v>
          </cell>
          <cell r="CL55">
            <v>7.5</v>
          </cell>
          <cell r="CM55">
            <v>8.4</v>
          </cell>
          <cell r="CN55">
            <v>57</v>
          </cell>
          <cell r="CO55">
            <v>0</v>
          </cell>
          <cell r="CP55" t="str">
            <v/>
          </cell>
          <cell r="CQ55">
            <v>8.1999999999999993</v>
          </cell>
          <cell r="CR55">
            <v>7.7</v>
          </cell>
          <cell r="CS55">
            <v>6.3</v>
          </cell>
          <cell r="CT55">
            <v>7.1</v>
          </cell>
          <cell r="CU55">
            <v>8.3000000000000007</v>
          </cell>
          <cell r="CV55">
            <v>6</v>
          </cell>
          <cell r="CW55">
            <v>5.7</v>
          </cell>
          <cell r="CX55">
            <v>5.5</v>
          </cell>
          <cell r="CY55">
            <v>8.1</v>
          </cell>
          <cell r="CZ55">
            <v>7.5</v>
          </cell>
          <cell r="DA55">
            <v>6.2</v>
          </cell>
          <cell r="DB55">
            <v>6.4</v>
          </cell>
          <cell r="DC55" t="str">
            <v/>
          </cell>
          <cell r="DD55">
            <v>7.7</v>
          </cell>
          <cell r="DE55">
            <v>31</v>
          </cell>
          <cell r="DF55">
            <v>0</v>
          </cell>
          <cell r="DG55">
            <v>139</v>
          </cell>
          <cell r="DH55">
            <v>0</v>
          </cell>
          <cell r="DI55">
            <v>0</v>
          </cell>
          <cell r="DJ55">
            <v>139</v>
          </cell>
          <cell r="DK55">
            <v>6.98</v>
          </cell>
          <cell r="DL55">
            <v>2.87</v>
          </cell>
          <cell r="DM55">
            <v>6.9</v>
          </cell>
          <cell r="DN55" t="str">
            <v/>
          </cell>
          <cell r="DO55" t="str">
            <v/>
          </cell>
          <cell r="DP55" t="str">
            <v/>
          </cell>
          <cell r="DQ55" t="str">
            <v/>
          </cell>
          <cell r="DR55" t="str">
            <v/>
          </cell>
          <cell r="DS55">
            <v>5.5</v>
          </cell>
          <cell r="DT55">
            <v>6.9</v>
          </cell>
          <cell r="DU55">
            <v>2.65</v>
          </cell>
          <cell r="DV55">
            <v>5</v>
          </cell>
          <cell r="DW55">
            <v>0</v>
          </cell>
          <cell r="DX55">
            <v>144</v>
          </cell>
          <cell r="DY55">
            <v>0</v>
          </cell>
          <cell r="DZ55">
            <v>6.98</v>
          </cell>
          <cell r="EA55">
            <v>2.87</v>
          </cell>
          <cell r="EB55">
            <v>149</v>
          </cell>
          <cell r="EC55">
            <v>0</v>
          </cell>
          <cell r="ED55">
            <v>136</v>
          </cell>
          <cell r="EE55">
            <v>149</v>
          </cell>
          <cell r="EF55">
            <v>6.74</v>
          </cell>
          <cell r="EG55">
            <v>2.77</v>
          </cell>
          <cell r="EH55" t="str">
            <v/>
          </cell>
          <cell r="EI55">
            <v>0</v>
          </cell>
          <cell r="EU55">
            <v>0</v>
          </cell>
          <cell r="EV55">
            <v>6.7</v>
          </cell>
          <cell r="EZ55">
            <v>6.7</v>
          </cell>
          <cell r="FA55">
            <v>5.5</v>
          </cell>
          <cell r="FE55">
            <v>5.5</v>
          </cell>
          <cell r="FF55">
            <v>7.9</v>
          </cell>
          <cell r="FJ55">
            <v>7.9</v>
          </cell>
          <cell r="FK55">
            <v>6.9</v>
          </cell>
        </row>
        <row r="56">
          <cell r="A56">
            <v>1921721853</v>
          </cell>
          <cell r="B56" t="str">
            <v>Nguyễn</v>
          </cell>
          <cell r="C56" t="str">
            <v>Thị</v>
          </cell>
          <cell r="D56" t="str">
            <v>Viễn</v>
          </cell>
          <cell r="E56">
            <v>35054</v>
          </cell>
          <cell r="F56" t="str">
            <v>Nữ</v>
          </cell>
          <cell r="G56" t="str">
            <v>Đã Học Xong</v>
          </cell>
          <cell r="H56">
            <v>8.6</v>
          </cell>
          <cell r="I56">
            <v>7.2</v>
          </cell>
          <cell r="J56">
            <v>6.3</v>
          </cell>
          <cell r="K56">
            <v>5.7</v>
          </cell>
          <cell r="L56">
            <v>8.1</v>
          </cell>
          <cell r="M56">
            <v>5.8</v>
          </cell>
          <cell r="N56">
            <v>6.4</v>
          </cell>
          <cell r="O56" t="str">
            <v/>
          </cell>
          <cell r="P56">
            <v>7.8</v>
          </cell>
          <cell r="Q56" t="str">
            <v/>
          </cell>
          <cell r="R56" t="str">
            <v/>
          </cell>
          <cell r="S56" t="str">
            <v/>
          </cell>
          <cell r="T56">
            <v>8.1</v>
          </cell>
          <cell r="U56">
            <v>7.8</v>
          </cell>
          <cell r="V56" t="str">
            <v/>
          </cell>
          <cell r="W56">
            <v>7.5</v>
          </cell>
          <cell r="X56">
            <v>7.7</v>
          </cell>
          <cell r="Y56">
            <v>7.8</v>
          </cell>
          <cell r="Z56">
            <v>7.7</v>
          </cell>
          <cell r="AA56">
            <v>8.1</v>
          </cell>
          <cell r="AB56" t="str">
            <v>P (P/F)</v>
          </cell>
          <cell r="AC56">
            <v>7</v>
          </cell>
          <cell r="AD56">
            <v>7</v>
          </cell>
          <cell r="AE56">
            <v>8.1999999999999993</v>
          </cell>
          <cell r="AF56">
            <v>7.2</v>
          </cell>
          <cell r="AG56">
            <v>7.4</v>
          </cell>
          <cell r="AH56">
            <v>6.4</v>
          </cell>
          <cell r="AI56">
            <v>7.4</v>
          </cell>
          <cell r="AJ56">
            <v>7.9</v>
          </cell>
          <cell r="AK56">
            <v>7.3</v>
          </cell>
          <cell r="AL56">
            <v>7.1</v>
          </cell>
          <cell r="AM56">
            <v>7.9</v>
          </cell>
          <cell r="AN56">
            <v>6.1</v>
          </cell>
          <cell r="AO56">
            <v>8.3000000000000007</v>
          </cell>
          <cell r="AP56">
            <v>7.3</v>
          </cell>
          <cell r="AQ56">
            <v>7.4</v>
          </cell>
          <cell r="AR56">
            <v>6.8</v>
          </cell>
          <cell r="AS56" t="str">
            <v/>
          </cell>
          <cell r="AT56" t="str">
            <v/>
          </cell>
          <cell r="AU56" t="str">
            <v/>
          </cell>
          <cell r="AV56">
            <v>52</v>
          </cell>
          <cell r="AW56">
            <v>0</v>
          </cell>
          <cell r="AX56">
            <v>6.8</v>
          </cell>
          <cell r="AY56">
            <v>8.6999999999999993</v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>
            <v>8</v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>
            <v>7.5</v>
          </cell>
          <cell r="BL56">
            <v>7.1</v>
          </cell>
          <cell r="BM56">
            <v>5</v>
          </cell>
          <cell r="BN56">
            <v>0</v>
          </cell>
          <cell r="BO56">
            <v>7.6</v>
          </cell>
          <cell r="BP56">
            <v>6.1</v>
          </cell>
          <cell r="BQ56">
            <v>6.2</v>
          </cell>
          <cell r="BR56">
            <v>7.4</v>
          </cell>
          <cell r="BS56">
            <v>6.4</v>
          </cell>
          <cell r="BT56">
            <v>8</v>
          </cell>
          <cell r="BU56">
            <v>5.8</v>
          </cell>
          <cell r="BV56">
            <v>8.6</v>
          </cell>
          <cell r="BW56">
            <v>6.1</v>
          </cell>
          <cell r="BX56">
            <v>5.6</v>
          </cell>
          <cell r="BY56">
            <v>7.3</v>
          </cell>
          <cell r="BZ56">
            <v>8.1999999999999993</v>
          </cell>
          <cell r="CA56">
            <v>7.5</v>
          </cell>
          <cell r="CB56">
            <v>9.1999999999999993</v>
          </cell>
          <cell r="CC56">
            <v>5.9</v>
          </cell>
          <cell r="CD56">
            <v>6.6</v>
          </cell>
          <cell r="CE56">
            <v>7</v>
          </cell>
          <cell r="CF56">
            <v>7.2</v>
          </cell>
          <cell r="CG56" t="str">
            <v/>
          </cell>
          <cell r="CH56" t="str">
            <v/>
          </cell>
          <cell r="CI56">
            <v>7.6</v>
          </cell>
          <cell r="CJ56" t="str">
            <v/>
          </cell>
          <cell r="CK56">
            <v>8.6</v>
          </cell>
          <cell r="CL56">
            <v>9</v>
          </cell>
          <cell r="CM56">
            <v>9.1999999999999993</v>
          </cell>
          <cell r="CN56">
            <v>57</v>
          </cell>
          <cell r="CO56">
            <v>0</v>
          </cell>
          <cell r="CP56">
            <v>8.4</v>
          </cell>
          <cell r="CQ56" t="str">
            <v/>
          </cell>
          <cell r="CR56">
            <v>7.9</v>
          </cell>
          <cell r="CS56">
            <v>8</v>
          </cell>
          <cell r="CT56">
            <v>7.3</v>
          </cell>
          <cell r="CU56">
            <v>9</v>
          </cell>
          <cell r="CV56">
            <v>8.4</v>
          </cell>
          <cell r="CW56">
            <v>7.1</v>
          </cell>
          <cell r="CX56">
            <v>7.4</v>
          </cell>
          <cell r="CY56">
            <v>7.8</v>
          </cell>
          <cell r="CZ56">
            <v>8.3000000000000007</v>
          </cell>
          <cell r="DA56">
            <v>6.3</v>
          </cell>
          <cell r="DB56">
            <v>8.3000000000000007</v>
          </cell>
          <cell r="DC56" t="str">
            <v/>
          </cell>
          <cell r="DD56">
            <v>8.9</v>
          </cell>
          <cell r="DE56">
            <v>32</v>
          </cell>
          <cell r="DF56">
            <v>0</v>
          </cell>
          <cell r="DG56">
            <v>141</v>
          </cell>
          <cell r="DH56">
            <v>0</v>
          </cell>
          <cell r="DI56">
            <v>1</v>
          </cell>
          <cell r="DJ56">
            <v>140</v>
          </cell>
          <cell r="DK56">
            <v>7.4</v>
          </cell>
          <cell r="DL56">
            <v>3.1</v>
          </cell>
          <cell r="DM56">
            <v>7.9</v>
          </cell>
          <cell r="DN56" t="str">
            <v/>
          </cell>
          <cell r="DO56" t="str">
            <v/>
          </cell>
          <cell r="DP56" t="str">
            <v/>
          </cell>
          <cell r="DQ56" t="str">
            <v/>
          </cell>
          <cell r="DR56" t="str">
            <v/>
          </cell>
          <cell r="DT56">
            <v>7.9</v>
          </cell>
          <cell r="DV56">
            <v>5</v>
          </cell>
          <cell r="DW56">
            <v>0</v>
          </cell>
          <cell r="DX56">
            <v>145</v>
          </cell>
          <cell r="DY56">
            <v>0</v>
          </cell>
          <cell r="DZ56">
            <v>7.42</v>
          </cell>
          <cell r="EA56">
            <v>3.11</v>
          </cell>
          <cell r="EB56">
            <v>151</v>
          </cell>
          <cell r="EC56">
            <v>0</v>
          </cell>
          <cell r="ED56">
            <v>136</v>
          </cell>
          <cell r="EE56">
            <v>151</v>
          </cell>
          <cell r="EF56">
            <v>7.42</v>
          </cell>
          <cell r="EG56">
            <v>3.11</v>
          </cell>
          <cell r="EH56" t="str">
            <v/>
          </cell>
          <cell r="EI56">
            <v>0</v>
          </cell>
          <cell r="EU56">
            <v>0</v>
          </cell>
          <cell r="EZ56">
            <v>0</v>
          </cell>
          <cell r="FE56">
            <v>0</v>
          </cell>
          <cell r="FJ56">
            <v>0</v>
          </cell>
          <cell r="FK56">
            <v>0</v>
          </cell>
        </row>
        <row r="57">
          <cell r="A57">
            <v>1920715983</v>
          </cell>
          <cell r="B57" t="str">
            <v>Lê</v>
          </cell>
          <cell r="C57" t="str">
            <v>Thị Mỹ</v>
          </cell>
          <cell r="D57" t="str">
            <v>Yến</v>
          </cell>
          <cell r="E57">
            <v>34696</v>
          </cell>
          <cell r="F57" t="str">
            <v>Nữ</v>
          </cell>
          <cell r="G57" t="str">
            <v>Đã Đăng Ký (chưa học xong)</v>
          </cell>
          <cell r="H57">
            <v>7.6</v>
          </cell>
          <cell r="I57">
            <v>7.2</v>
          </cell>
          <cell r="J57">
            <v>7.7</v>
          </cell>
          <cell r="K57">
            <v>6.1</v>
          </cell>
          <cell r="L57">
            <v>6</v>
          </cell>
          <cell r="M57">
            <v>6.2</v>
          </cell>
          <cell r="N57">
            <v>8</v>
          </cell>
          <cell r="O57" t="str">
            <v/>
          </cell>
          <cell r="P57">
            <v>6.9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>
            <v>7.3</v>
          </cell>
          <cell r="V57">
            <v>8.1999999999999993</v>
          </cell>
          <cell r="W57">
            <v>6.2</v>
          </cell>
          <cell r="X57">
            <v>7.5</v>
          </cell>
          <cell r="Y57">
            <v>6.1</v>
          </cell>
          <cell r="Z57">
            <v>6.1</v>
          </cell>
          <cell r="AA57">
            <v>7.7</v>
          </cell>
          <cell r="AB57" t="str">
            <v>P (P/F)</v>
          </cell>
          <cell r="AC57">
            <v>7.4</v>
          </cell>
          <cell r="AD57">
            <v>7.2</v>
          </cell>
          <cell r="AE57">
            <v>6.2</v>
          </cell>
          <cell r="AF57">
            <v>4.7</v>
          </cell>
          <cell r="AG57">
            <v>9</v>
          </cell>
          <cell r="AH57">
            <v>5.3</v>
          </cell>
          <cell r="AI57">
            <v>5.7</v>
          </cell>
          <cell r="AJ57">
            <v>6.7</v>
          </cell>
          <cell r="AK57">
            <v>5.0999999999999996</v>
          </cell>
          <cell r="AL57">
            <v>5.9</v>
          </cell>
          <cell r="AM57">
            <v>6.6</v>
          </cell>
          <cell r="AN57">
            <v>7</v>
          </cell>
          <cell r="AO57">
            <v>5.3</v>
          </cell>
          <cell r="AP57">
            <v>6.7</v>
          </cell>
          <cell r="AQ57">
            <v>4.2</v>
          </cell>
          <cell r="AR57">
            <v>5.7</v>
          </cell>
          <cell r="AS57" t="str">
            <v/>
          </cell>
          <cell r="AT57" t="str">
            <v/>
          </cell>
          <cell r="AU57" t="str">
            <v/>
          </cell>
          <cell r="AV57">
            <v>52</v>
          </cell>
          <cell r="AW57">
            <v>0</v>
          </cell>
          <cell r="AX57">
            <v>7.2</v>
          </cell>
          <cell r="AY57">
            <v>7.1</v>
          </cell>
          <cell r="AZ57" t="str">
            <v/>
          </cell>
          <cell r="BA57">
            <v>8.1999999999999993</v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>
            <v>9</v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  <cell r="BL57">
            <v>6.7</v>
          </cell>
          <cell r="BM57">
            <v>5</v>
          </cell>
          <cell r="BN57">
            <v>0</v>
          </cell>
          <cell r="BO57">
            <v>6.6</v>
          </cell>
          <cell r="BP57">
            <v>6.9</v>
          </cell>
          <cell r="BQ57">
            <v>4.0999999999999996</v>
          </cell>
          <cell r="BR57">
            <v>7.4</v>
          </cell>
          <cell r="BS57">
            <v>5.9</v>
          </cell>
          <cell r="BT57">
            <v>5.8</v>
          </cell>
          <cell r="BU57">
            <v>5.9</v>
          </cell>
          <cell r="BV57">
            <v>5.5</v>
          </cell>
          <cell r="BW57">
            <v>7.3</v>
          </cell>
          <cell r="BX57">
            <v>5.9</v>
          </cell>
          <cell r="BY57">
            <v>5.4</v>
          </cell>
          <cell r="BZ57">
            <v>6.2</v>
          </cell>
          <cell r="CA57">
            <v>7</v>
          </cell>
          <cell r="CB57">
            <v>8.1999999999999993</v>
          </cell>
          <cell r="CC57">
            <v>7.1</v>
          </cell>
          <cell r="CD57">
            <v>5.6</v>
          </cell>
          <cell r="CE57">
            <v>6.6</v>
          </cell>
          <cell r="CF57">
            <v>5.9</v>
          </cell>
          <cell r="CG57" t="str">
            <v/>
          </cell>
          <cell r="CH57" t="str">
            <v/>
          </cell>
          <cell r="CI57">
            <v>6.5</v>
          </cell>
          <cell r="CJ57" t="str">
            <v/>
          </cell>
          <cell r="CK57">
            <v>6</v>
          </cell>
          <cell r="CL57">
            <v>8.4</v>
          </cell>
          <cell r="CM57">
            <v>9.1999999999999993</v>
          </cell>
          <cell r="CN57">
            <v>57</v>
          </cell>
          <cell r="CO57">
            <v>0</v>
          </cell>
          <cell r="CP57">
            <v>5.7</v>
          </cell>
          <cell r="CQ57" t="str">
            <v/>
          </cell>
          <cell r="CR57">
            <v>6.6</v>
          </cell>
          <cell r="CS57">
            <v>6.3</v>
          </cell>
          <cell r="CT57">
            <v>7.4</v>
          </cell>
          <cell r="CU57">
            <v>8.3000000000000007</v>
          </cell>
          <cell r="CV57">
            <v>5.8</v>
          </cell>
          <cell r="CW57">
            <v>7.3</v>
          </cell>
          <cell r="CX57">
            <v>5.9</v>
          </cell>
          <cell r="CY57">
            <v>8.5</v>
          </cell>
          <cell r="CZ57">
            <v>6.4</v>
          </cell>
          <cell r="DA57">
            <v>4.3</v>
          </cell>
          <cell r="DB57">
            <v>6.5</v>
          </cell>
          <cell r="DC57" t="str">
            <v/>
          </cell>
          <cell r="DD57">
            <v>8.4</v>
          </cell>
          <cell r="DE57">
            <v>32</v>
          </cell>
          <cell r="DF57">
            <v>0</v>
          </cell>
          <cell r="DG57">
            <v>141</v>
          </cell>
          <cell r="DH57">
            <v>0</v>
          </cell>
          <cell r="DI57">
            <v>1</v>
          </cell>
          <cell r="DJ57">
            <v>140</v>
          </cell>
          <cell r="DK57">
            <v>6.6</v>
          </cell>
          <cell r="DL57">
            <v>2.58</v>
          </cell>
          <cell r="DM57">
            <v>6.7</v>
          </cell>
          <cell r="DN57" t="str">
            <v/>
          </cell>
          <cell r="DO57" t="str">
            <v/>
          </cell>
          <cell r="DP57" t="str">
            <v/>
          </cell>
          <cell r="DQ57" t="str">
            <v/>
          </cell>
          <cell r="DR57" t="str">
            <v/>
          </cell>
          <cell r="DT57">
            <v>6.7</v>
          </cell>
          <cell r="DV57">
            <v>5</v>
          </cell>
          <cell r="DW57">
            <v>0</v>
          </cell>
          <cell r="DX57">
            <v>145</v>
          </cell>
          <cell r="DY57">
            <v>0</v>
          </cell>
          <cell r="DZ57">
            <v>6.6</v>
          </cell>
          <cell r="EA57">
            <v>2.58</v>
          </cell>
          <cell r="EB57">
            <v>151</v>
          </cell>
          <cell r="EC57">
            <v>0</v>
          </cell>
          <cell r="ED57">
            <v>136</v>
          </cell>
          <cell r="EE57">
            <v>151</v>
          </cell>
          <cell r="EF57">
            <v>6.6</v>
          </cell>
          <cell r="EG57">
            <v>2.58</v>
          </cell>
          <cell r="EH57" t="str">
            <v/>
          </cell>
          <cell r="EI57">
            <v>0</v>
          </cell>
          <cell r="EU57">
            <v>0</v>
          </cell>
          <cell r="EV57">
            <v>6.5</v>
          </cell>
          <cell r="EZ57">
            <v>6.5</v>
          </cell>
          <cell r="FA57">
            <v>6.8</v>
          </cell>
          <cell r="FE57">
            <v>6.8</v>
          </cell>
          <cell r="FF57">
            <v>6.8</v>
          </cell>
          <cell r="FJ57">
            <v>6.8</v>
          </cell>
          <cell r="FK57">
            <v>6.7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P9" sqref="P9"/>
    </sheetView>
  </sheetViews>
  <sheetFormatPr defaultColWidth="9" defaultRowHeight="23.25"/>
  <cols>
    <col min="1" max="16384" width="9" style="199"/>
  </cols>
  <sheetData>
    <row r="3" spans="1:1" s="200" customFormat="1" ht="36" customHeight="1">
      <c r="A3" s="200" t="s">
        <v>254</v>
      </c>
    </row>
    <row r="4" spans="1:1" s="200" customFormat="1" ht="36" customHeight="1">
      <c r="A4" s="200" t="s">
        <v>255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22"/>
  <sheetViews>
    <sheetView workbookViewId="0">
      <selection activeCell="T20" sqref="T20"/>
    </sheetView>
  </sheetViews>
  <sheetFormatPr defaultRowHeight="16.5"/>
  <cols>
    <col min="1" max="1" width="3.85546875" style="90" customWidth="1"/>
    <col min="2" max="2" width="11.28515625" style="90" customWidth="1"/>
    <col min="3" max="3" width="14.140625" style="90" customWidth="1"/>
    <col min="4" max="4" width="5.85546875" style="90" customWidth="1"/>
    <col min="5" max="5" width="8.5703125" style="98" customWidth="1"/>
    <col min="6" max="6" width="8.42578125" style="90" customWidth="1"/>
    <col min="7" max="7" width="4.28515625" style="98" customWidth="1"/>
    <col min="8" max="8" width="4.42578125" style="90" customWidth="1"/>
    <col min="9" max="9" width="5.42578125" style="90" customWidth="1"/>
    <col min="10" max="15" width="4.42578125" style="90" customWidth="1"/>
    <col min="16" max="19" width="4.140625" style="90" customWidth="1"/>
    <col min="20" max="20" width="6" style="90" customWidth="1"/>
    <col min="21" max="21" width="9.140625" style="90" customWidth="1"/>
    <col min="22" max="22" width="8.42578125" style="98" customWidth="1"/>
    <col min="23" max="251" width="9" style="90"/>
    <col min="252" max="252" width="3.85546875" style="90" customWidth="1"/>
    <col min="253" max="253" width="11.28515625" style="90" customWidth="1"/>
    <col min="254" max="254" width="14.140625" style="90" customWidth="1"/>
    <col min="255" max="255" width="6.5703125" style="90" customWidth="1"/>
    <col min="256" max="256" width="8.5703125" style="90" customWidth="1"/>
    <col min="257" max="257" width="8.85546875" style="90" customWidth="1"/>
    <col min="258" max="258" width="4.28515625" style="90" customWidth="1"/>
    <col min="259" max="260" width="5.42578125" style="90" customWidth="1"/>
    <col min="261" max="264" width="5.28515625" style="90" customWidth="1"/>
    <col min="265" max="270" width="4.42578125" style="90" customWidth="1"/>
    <col min="271" max="271" width="8.42578125" style="90" customWidth="1"/>
    <col min="272" max="272" width="10.28515625" style="90" customWidth="1"/>
    <col min="273" max="273" width="9" style="90"/>
    <col min="274" max="274" width="8.5703125" style="90" customWidth="1"/>
    <col min="275" max="276" width="6.85546875" style="90" customWidth="1"/>
    <col min="277" max="507" width="9" style="90"/>
    <col min="508" max="508" width="3.85546875" style="90" customWidth="1"/>
    <col min="509" max="509" width="11.28515625" style="90" customWidth="1"/>
    <col min="510" max="510" width="14.140625" style="90" customWidth="1"/>
    <col min="511" max="511" width="6.5703125" style="90" customWidth="1"/>
    <col min="512" max="512" width="8.5703125" style="90" customWidth="1"/>
    <col min="513" max="513" width="8.85546875" style="90" customWidth="1"/>
    <col min="514" max="514" width="4.28515625" style="90" customWidth="1"/>
    <col min="515" max="516" width="5.42578125" style="90" customWidth="1"/>
    <col min="517" max="520" width="5.28515625" style="90" customWidth="1"/>
    <col min="521" max="526" width="4.42578125" style="90" customWidth="1"/>
    <col min="527" max="527" width="8.42578125" style="90" customWidth="1"/>
    <col min="528" max="528" width="10.28515625" style="90" customWidth="1"/>
    <col min="529" max="529" width="9" style="90"/>
    <col min="530" max="530" width="8.5703125" style="90" customWidth="1"/>
    <col min="531" max="532" width="6.85546875" style="90" customWidth="1"/>
    <col min="533" max="763" width="9" style="90"/>
    <col min="764" max="764" width="3.85546875" style="90" customWidth="1"/>
    <col min="765" max="765" width="11.28515625" style="90" customWidth="1"/>
    <col min="766" max="766" width="14.140625" style="90" customWidth="1"/>
    <col min="767" max="767" width="6.5703125" style="90" customWidth="1"/>
    <col min="768" max="768" width="8.5703125" style="90" customWidth="1"/>
    <col min="769" max="769" width="8.85546875" style="90" customWidth="1"/>
    <col min="770" max="770" width="4.28515625" style="90" customWidth="1"/>
    <col min="771" max="772" width="5.42578125" style="90" customWidth="1"/>
    <col min="773" max="776" width="5.28515625" style="90" customWidth="1"/>
    <col min="777" max="782" width="4.42578125" style="90" customWidth="1"/>
    <col min="783" max="783" width="8.42578125" style="90" customWidth="1"/>
    <col min="784" max="784" width="10.28515625" style="90" customWidth="1"/>
    <col min="785" max="785" width="9" style="90"/>
    <col min="786" max="786" width="8.5703125" style="90" customWidth="1"/>
    <col min="787" max="788" width="6.85546875" style="90" customWidth="1"/>
    <col min="789" max="1019" width="9" style="90"/>
    <col min="1020" max="1020" width="3.85546875" style="90" customWidth="1"/>
    <col min="1021" max="1021" width="11.28515625" style="90" customWidth="1"/>
    <col min="1022" max="1022" width="14.140625" style="90" customWidth="1"/>
    <col min="1023" max="1023" width="6.5703125" style="90" customWidth="1"/>
    <col min="1024" max="1024" width="8.5703125" style="90" customWidth="1"/>
    <col min="1025" max="1025" width="8.85546875" style="90" customWidth="1"/>
    <col min="1026" max="1026" width="4.28515625" style="90" customWidth="1"/>
    <col min="1027" max="1028" width="5.42578125" style="90" customWidth="1"/>
    <col min="1029" max="1032" width="5.28515625" style="90" customWidth="1"/>
    <col min="1033" max="1038" width="4.42578125" style="90" customWidth="1"/>
    <col min="1039" max="1039" width="8.42578125" style="90" customWidth="1"/>
    <col min="1040" max="1040" width="10.28515625" style="90" customWidth="1"/>
    <col min="1041" max="1041" width="9" style="90"/>
    <col min="1042" max="1042" width="8.5703125" style="90" customWidth="1"/>
    <col min="1043" max="1044" width="6.85546875" style="90" customWidth="1"/>
    <col min="1045" max="1275" width="9" style="90"/>
    <col min="1276" max="1276" width="3.85546875" style="90" customWidth="1"/>
    <col min="1277" max="1277" width="11.28515625" style="90" customWidth="1"/>
    <col min="1278" max="1278" width="14.140625" style="90" customWidth="1"/>
    <col min="1279" max="1279" width="6.5703125" style="90" customWidth="1"/>
    <col min="1280" max="1280" width="8.5703125" style="90" customWidth="1"/>
    <col min="1281" max="1281" width="8.85546875" style="90" customWidth="1"/>
    <col min="1282" max="1282" width="4.28515625" style="90" customWidth="1"/>
    <col min="1283" max="1284" width="5.42578125" style="90" customWidth="1"/>
    <col min="1285" max="1288" width="5.28515625" style="90" customWidth="1"/>
    <col min="1289" max="1294" width="4.42578125" style="90" customWidth="1"/>
    <col min="1295" max="1295" width="8.42578125" style="90" customWidth="1"/>
    <col min="1296" max="1296" width="10.28515625" style="90" customWidth="1"/>
    <col min="1297" max="1297" width="9" style="90"/>
    <col min="1298" max="1298" width="8.5703125" style="90" customWidth="1"/>
    <col min="1299" max="1300" width="6.85546875" style="90" customWidth="1"/>
    <col min="1301" max="1531" width="9" style="90"/>
    <col min="1532" max="1532" width="3.85546875" style="90" customWidth="1"/>
    <col min="1533" max="1533" width="11.28515625" style="90" customWidth="1"/>
    <col min="1534" max="1534" width="14.140625" style="90" customWidth="1"/>
    <col min="1535" max="1535" width="6.5703125" style="90" customWidth="1"/>
    <col min="1536" max="1536" width="8.5703125" style="90" customWidth="1"/>
    <col min="1537" max="1537" width="8.85546875" style="90" customWidth="1"/>
    <col min="1538" max="1538" width="4.28515625" style="90" customWidth="1"/>
    <col min="1539" max="1540" width="5.42578125" style="90" customWidth="1"/>
    <col min="1541" max="1544" width="5.28515625" style="90" customWidth="1"/>
    <col min="1545" max="1550" width="4.42578125" style="90" customWidth="1"/>
    <col min="1551" max="1551" width="8.42578125" style="90" customWidth="1"/>
    <col min="1552" max="1552" width="10.28515625" style="90" customWidth="1"/>
    <col min="1553" max="1553" width="9" style="90"/>
    <col min="1554" max="1554" width="8.5703125" style="90" customWidth="1"/>
    <col min="1555" max="1556" width="6.85546875" style="90" customWidth="1"/>
    <col min="1557" max="1787" width="9" style="90"/>
    <col min="1788" max="1788" width="3.85546875" style="90" customWidth="1"/>
    <col min="1789" max="1789" width="11.28515625" style="90" customWidth="1"/>
    <col min="1790" max="1790" width="14.140625" style="90" customWidth="1"/>
    <col min="1791" max="1791" width="6.5703125" style="90" customWidth="1"/>
    <col min="1792" max="1792" width="8.5703125" style="90" customWidth="1"/>
    <col min="1793" max="1793" width="8.85546875" style="90" customWidth="1"/>
    <col min="1794" max="1794" width="4.28515625" style="90" customWidth="1"/>
    <col min="1795" max="1796" width="5.42578125" style="90" customWidth="1"/>
    <col min="1797" max="1800" width="5.28515625" style="90" customWidth="1"/>
    <col min="1801" max="1806" width="4.42578125" style="90" customWidth="1"/>
    <col min="1807" max="1807" width="8.42578125" style="90" customWidth="1"/>
    <col min="1808" max="1808" width="10.28515625" style="90" customWidth="1"/>
    <col min="1809" max="1809" width="9" style="90"/>
    <col min="1810" max="1810" width="8.5703125" style="90" customWidth="1"/>
    <col min="1811" max="1812" width="6.85546875" style="90" customWidth="1"/>
    <col min="1813" max="2043" width="9" style="90"/>
    <col min="2044" max="2044" width="3.85546875" style="90" customWidth="1"/>
    <col min="2045" max="2045" width="11.28515625" style="90" customWidth="1"/>
    <col min="2046" max="2046" width="14.140625" style="90" customWidth="1"/>
    <col min="2047" max="2047" width="6.5703125" style="90" customWidth="1"/>
    <col min="2048" max="2048" width="8.5703125" style="90" customWidth="1"/>
    <col min="2049" max="2049" width="8.85546875" style="90" customWidth="1"/>
    <col min="2050" max="2050" width="4.28515625" style="90" customWidth="1"/>
    <col min="2051" max="2052" width="5.42578125" style="90" customWidth="1"/>
    <col min="2053" max="2056" width="5.28515625" style="90" customWidth="1"/>
    <col min="2057" max="2062" width="4.42578125" style="90" customWidth="1"/>
    <col min="2063" max="2063" width="8.42578125" style="90" customWidth="1"/>
    <col min="2064" max="2064" width="10.28515625" style="90" customWidth="1"/>
    <col min="2065" max="2065" width="9" style="90"/>
    <col min="2066" max="2066" width="8.5703125" style="90" customWidth="1"/>
    <col min="2067" max="2068" width="6.85546875" style="90" customWidth="1"/>
    <col min="2069" max="2299" width="9" style="90"/>
    <col min="2300" max="2300" width="3.85546875" style="90" customWidth="1"/>
    <col min="2301" max="2301" width="11.28515625" style="90" customWidth="1"/>
    <col min="2302" max="2302" width="14.140625" style="90" customWidth="1"/>
    <col min="2303" max="2303" width="6.5703125" style="90" customWidth="1"/>
    <col min="2304" max="2304" width="8.5703125" style="90" customWidth="1"/>
    <col min="2305" max="2305" width="8.85546875" style="90" customWidth="1"/>
    <col min="2306" max="2306" width="4.28515625" style="90" customWidth="1"/>
    <col min="2307" max="2308" width="5.42578125" style="90" customWidth="1"/>
    <col min="2309" max="2312" width="5.28515625" style="90" customWidth="1"/>
    <col min="2313" max="2318" width="4.42578125" style="90" customWidth="1"/>
    <col min="2319" max="2319" width="8.42578125" style="90" customWidth="1"/>
    <col min="2320" max="2320" width="10.28515625" style="90" customWidth="1"/>
    <col min="2321" max="2321" width="9" style="90"/>
    <col min="2322" max="2322" width="8.5703125" style="90" customWidth="1"/>
    <col min="2323" max="2324" width="6.85546875" style="90" customWidth="1"/>
    <col min="2325" max="2555" width="9" style="90"/>
    <col min="2556" max="2556" width="3.85546875" style="90" customWidth="1"/>
    <col min="2557" max="2557" width="11.28515625" style="90" customWidth="1"/>
    <col min="2558" max="2558" width="14.140625" style="90" customWidth="1"/>
    <col min="2559" max="2559" width="6.5703125" style="90" customWidth="1"/>
    <col min="2560" max="2560" width="8.5703125" style="90" customWidth="1"/>
    <col min="2561" max="2561" width="8.85546875" style="90" customWidth="1"/>
    <col min="2562" max="2562" width="4.28515625" style="90" customWidth="1"/>
    <col min="2563" max="2564" width="5.42578125" style="90" customWidth="1"/>
    <col min="2565" max="2568" width="5.28515625" style="90" customWidth="1"/>
    <col min="2569" max="2574" width="4.42578125" style="90" customWidth="1"/>
    <col min="2575" max="2575" width="8.42578125" style="90" customWidth="1"/>
    <col min="2576" max="2576" width="10.28515625" style="90" customWidth="1"/>
    <col min="2577" max="2577" width="9" style="90"/>
    <col min="2578" max="2578" width="8.5703125" style="90" customWidth="1"/>
    <col min="2579" max="2580" width="6.85546875" style="90" customWidth="1"/>
    <col min="2581" max="2811" width="9" style="90"/>
    <col min="2812" max="2812" width="3.85546875" style="90" customWidth="1"/>
    <col min="2813" max="2813" width="11.28515625" style="90" customWidth="1"/>
    <col min="2814" max="2814" width="14.140625" style="90" customWidth="1"/>
    <col min="2815" max="2815" width="6.5703125" style="90" customWidth="1"/>
    <col min="2816" max="2816" width="8.5703125" style="90" customWidth="1"/>
    <col min="2817" max="2817" width="8.85546875" style="90" customWidth="1"/>
    <col min="2818" max="2818" width="4.28515625" style="90" customWidth="1"/>
    <col min="2819" max="2820" width="5.42578125" style="90" customWidth="1"/>
    <col min="2821" max="2824" width="5.28515625" style="90" customWidth="1"/>
    <col min="2825" max="2830" width="4.42578125" style="90" customWidth="1"/>
    <col min="2831" max="2831" width="8.42578125" style="90" customWidth="1"/>
    <col min="2832" max="2832" width="10.28515625" style="90" customWidth="1"/>
    <col min="2833" max="2833" width="9" style="90"/>
    <col min="2834" max="2834" width="8.5703125" style="90" customWidth="1"/>
    <col min="2835" max="2836" width="6.85546875" style="90" customWidth="1"/>
    <col min="2837" max="3067" width="9" style="90"/>
    <col min="3068" max="3068" width="3.85546875" style="90" customWidth="1"/>
    <col min="3069" max="3069" width="11.28515625" style="90" customWidth="1"/>
    <col min="3070" max="3070" width="14.140625" style="90" customWidth="1"/>
    <col min="3071" max="3071" width="6.5703125" style="90" customWidth="1"/>
    <col min="3072" max="3072" width="8.5703125" style="90" customWidth="1"/>
    <col min="3073" max="3073" width="8.85546875" style="90" customWidth="1"/>
    <col min="3074" max="3074" width="4.28515625" style="90" customWidth="1"/>
    <col min="3075" max="3076" width="5.42578125" style="90" customWidth="1"/>
    <col min="3077" max="3080" width="5.28515625" style="90" customWidth="1"/>
    <col min="3081" max="3086" width="4.42578125" style="90" customWidth="1"/>
    <col min="3087" max="3087" width="8.42578125" style="90" customWidth="1"/>
    <col min="3088" max="3088" width="10.28515625" style="90" customWidth="1"/>
    <col min="3089" max="3089" width="9" style="90"/>
    <col min="3090" max="3090" width="8.5703125" style="90" customWidth="1"/>
    <col min="3091" max="3092" width="6.85546875" style="90" customWidth="1"/>
    <col min="3093" max="3323" width="9" style="90"/>
    <col min="3324" max="3324" width="3.85546875" style="90" customWidth="1"/>
    <col min="3325" max="3325" width="11.28515625" style="90" customWidth="1"/>
    <col min="3326" max="3326" width="14.140625" style="90" customWidth="1"/>
    <col min="3327" max="3327" width="6.5703125" style="90" customWidth="1"/>
    <col min="3328" max="3328" width="8.5703125" style="90" customWidth="1"/>
    <col min="3329" max="3329" width="8.85546875" style="90" customWidth="1"/>
    <col min="3330" max="3330" width="4.28515625" style="90" customWidth="1"/>
    <col min="3331" max="3332" width="5.42578125" style="90" customWidth="1"/>
    <col min="3333" max="3336" width="5.28515625" style="90" customWidth="1"/>
    <col min="3337" max="3342" width="4.42578125" style="90" customWidth="1"/>
    <col min="3343" max="3343" width="8.42578125" style="90" customWidth="1"/>
    <col min="3344" max="3344" width="10.28515625" style="90" customWidth="1"/>
    <col min="3345" max="3345" width="9" style="90"/>
    <col min="3346" max="3346" width="8.5703125" style="90" customWidth="1"/>
    <col min="3347" max="3348" width="6.85546875" style="90" customWidth="1"/>
    <col min="3349" max="3579" width="9" style="90"/>
    <col min="3580" max="3580" width="3.85546875" style="90" customWidth="1"/>
    <col min="3581" max="3581" width="11.28515625" style="90" customWidth="1"/>
    <col min="3582" max="3582" width="14.140625" style="90" customWidth="1"/>
    <col min="3583" max="3583" width="6.5703125" style="90" customWidth="1"/>
    <col min="3584" max="3584" width="8.5703125" style="90" customWidth="1"/>
    <col min="3585" max="3585" width="8.85546875" style="90" customWidth="1"/>
    <col min="3586" max="3586" width="4.28515625" style="90" customWidth="1"/>
    <col min="3587" max="3588" width="5.42578125" style="90" customWidth="1"/>
    <col min="3589" max="3592" width="5.28515625" style="90" customWidth="1"/>
    <col min="3593" max="3598" width="4.42578125" style="90" customWidth="1"/>
    <col min="3599" max="3599" width="8.42578125" style="90" customWidth="1"/>
    <col min="3600" max="3600" width="10.28515625" style="90" customWidth="1"/>
    <col min="3601" max="3601" width="9" style="90"/>
    <col min="3602" max="3602" width="8.5703125" style="90" customWidth="1"/>
    <col min="3603" max="3604" width="6.85546875" style="90" customWidth="1"/>
    <col min="3605" max="3835" width="9" style="90"/>
    <col min="3836" max="3836" width="3.85546875" style="90" customWidth="1"/>
    <col min="3837" max="3837" width="11.28515625" style="90" customWidth="1"/>
    <col min="3838" max="3838" width="14.140625" style="90" customWidth="1"/>
    <col min="3839" max="3839" width="6.5703125" style="90" customWidth="1"/>
    <col min="3840" max="3840" width="8.5703125" style="90" customWidth="1"/>
    <col min="3841" max="3841" width="8.85546875" style="90" customWidth="1"/>
    <col min="3842" max="3842" width="4.28515625" style="90" customWidth="1"/>
    <col min="3843" max="3844" width="5.42578125" style="90" customWidth="1"/>
    <col min="3845" max="3848" width="5.28515625" style="90" customWidth="1"/>
    <col min="3849" max="3854" width="4.42578125" style="90" customWidth="1"/>
    <col min="3855" max="3855" width="8.42578125" style="90" customWidth="1"/>
    <col min="3856" max="3856" width="10.28515625" style="90" customWidth="1"/>
    <col min="3857" max="3857" width="9" style="90"/>
    <col min="3858" max="3858" width="8.5703125" style="90" customWidth="1"/>
    <col min="3859" max="3860" width="6.85546875" style="90" customWidth="1"/>
    <col min="3861" max="4091" width="9" style="90"/>
    <col min="4092" max="4092" width="3.85546875" style="90" customWidth="1"/>
    <col min="4093" max="4093" width="11.28515625" style="90" customWidth="1"/>
    <col min="4094" max="4094" width="14.140625" style="90" customWidth="1"/>
    <col min="4095" max="4095" width="6.5703125" style="90" customWidth="1"/>
    <col min="4096" max="4096" width="8.5703125" style="90" customWidth="1"/>
    <col min="4097" max="4097" width="8.85546875" style="90" customWidth="1"/>
    <col min="4098" max="4098" width="4.28515625" style="90" customWidth="1"/>
    <col min="4099" max="4100" width="5.42578125" style="90" customWidth="1"/>
    <col min="4101" max="4104" width="5.28515625" style="90" customWidth="1"/>
    <col min="4105" max="4110" width="4.42578125" style="90" customWidth="1"/>
    <col min="4111" max="4111" width="8.42578125" style="90" customWidth="1"/>
    <col min="4112" max="4112" width="10.28515625" style="90" customWidth="1"/>
    <col min="4113" max="4113" width="9" style="90"/>
    <col min="4114" max="4114" width="8.5703125" style="90" customWidth="1"/>
    <col min="4115" max="4116" width="6.85546875" style="90" customWidth="1"/>
    <col min="4117" max="4347" width="9" style="90"/>
    <col min="4348" max="4348" width="3.85546875" style="90" customWidth="1"/>
    <col min="4349" max="4349" width="11.28515625" style="90" customWidth="1"/>
    <col min="4350" max="4350" width="14.140625" style="90" customWidth="1"/>
    <col min="4351" max="4351" width="6.5703125" style="90" customWidth="1"/>
    <col min="4352" max="4352" width="8.5703125" style="90" customWidth="1"/>
    <col min="4353" max="4353" width="8.85546875" style="90" customWidth="1"/>
    <col min="4354" max="4354" width="4.28515625" style="90" customWidth="1"/>
    <col min="4355" max="4356" width="5.42578125" style="90" customWidth="1"/>
    <col min="4357" max="4360" width="5.28515625" style="90" customWidth="1"/>
    <col min="4361" max="4366" width="4.42578125" style="90" customWidth="1"/>
    <col min="4367" max="4367" width="8.42578125" style="90" customWidth="1"/>
    <col min="4368" max="4368" width="10.28515625" style="90" customWidth="1"/>
    <col min="4369" max="4369" width="9" style="90"/>
    <col min="4370" max="4370" width="8.5703125" style="90" customWidth="1"/>
    <col min="4371" max="4372" width="6.85546875" style="90" customWidth="1"/>
    <col min="4373" max="4603" width="9" style="90"/>
    <col min="4604" max="4604" width="3.85546875" style="90" customWidth="1"/>
    <col min="4605" max="4605" width="11.28515625" style="90" customWidth="1"/>
    <col min="4606" max="4606" width="14.140625" style="90" customWidth="1"/>
    <col min="4607" max="4607" width="6.5703125" style="90" customWidth="1"/>
    <col min="4608" max="4608" width="8.5703125" style="90" customWidth="1"/>
    <col min="4609" max="4609" width="8.85546875" style="90" customWidth="1"/>
    <col min="4610" max="4610" width="4.28515625" style="90" customWidth="1"/>
    <col min="4611" max="4612" width="5.42578125" style="90" customWidth="1"/>
    <col min="4613" max="4616" width="5.28515625" style="90" customWidth="1"/>
    <col min="4617" max="4622" width="4.42578125" style="90" customWidth="1"/>
    <col min="4623" max="4623" width="8.42578125" style="90" customWidth="1"/>
    <col min="4624" max="4624" width="10.28515625" style="90" customWidth="1"/>
    <col min="4625" max="4625" width="9" style="90"/>
    <col min="4626" max="4626" width="8.5703125" style="90" customWidth="1"/>
    <col min="4627" max="4628" width="6.85546875" style="90" customWidth="1"/>
    <col min="4629" max="4859" width="9" style="90"/>
    <col min="4860" max="4860" width="3.85546875" style="90" customWidth="1"/>
    <col min="4861" max="4861" width="11.28515625" style="90" customWidth="1"/>
    <col min="4862" max="4862" width="14.140625" style="90" customWidth="1"/>
    <col min="4863" max="4863" width="6.5703125" style="90" customWidth="1"/>
    <col min="4864" max="4864" width="8.5703125" style="90" customWidth="1"/>
    <col min="4865" max="4865" width="8.85546875" style="90" customWidth="1"/>
    <col min="4866" max="4866" width="4.28515625" style="90" customWidth="1"/>
    <col min="4867" max="4868" width="5.42578125" style="90" customWidth="1"/>
    <col min="4869" max="4872" width="5.28515625" style="90" customWidth="1"/>
    <col min="4873" max="4878" width="4.42578125" style="90" customWidth="1"/>
    <col min="4879" max="4879" width="8.42578125" style="90" customWidth="1"/>
    <col min="4880" max="4880" width="10.28515625" style="90" customWidth="1"/>
    <col min="4881" max="4881" width="9" style="90"/>
    <col min="4882" max="4882" width="8.5703125" style="90" customWidth="1"/>
    <col min="4883" max="4884" width="6.85546875" style="90" customWidth="1"/>
    <col min="4885" max="5115" width="9" style="90"/>
    <col min="5116" max="5116" width="3.85546875" style="90" customWidth="1"/>
    <col min="5117" max="5117" width="11.28515625" style="90" customWidth="1"/>
    <col min="5118" max="5118" width="14.140625" style="90" customWidth="1"/>
    <col min="5119" max="5119" width="6.5703125" style="90" customWidth="1"/>
    <col min="5120" max="5120" width="8.5703125" style="90" customWidth="1"/>
    <col min="5121" max="5121" width="8.85546875" style="90" customWidth="1"/>
    <col min="5122" max="5122" width="4.28515625" style="90" customWidth="1"/>
    <col min="5123" max="5124" width="5.42578125" style="90" customWidth="1"/>
    <col min="5125" max="5128" width="5.28515625" style="90" customWidth="1"/>
    <col min="5129" max="5134" width="4.42578125" style="90" customWidth="1"/>
    <col min="5135" max="5135" width="8.42578125" style="90" customWidth="1"/>
    <col min="5136" max="5136" width="10.28515625" style="90" customWidth="1"/>
    <col min="5137" max="5137" width="9" style="90"/>
    <col min="5138" max="5138" width="8.5703125" style="90" customWidth="1"/>
    <col min="5139" max="5140" width="6.85546875" style="90" customWidth="1"/>
    <col min="5141" max="5371" width="9" style="90"/>
    <col min="5372" max="5372" width="3.85546875" style="90" customWidth="1"/>
    <col min="5373" max="5373" width="11.28515625" style="90" customWidth="1"/>
    <col min="5374" max="5374" width="14.140625" style="90" customWidth="1"/>
    <col min="5375" max="5375" width="6.5703125" style="90" customWidth="1"/>
    <col min="5376" max="5376" width="8.5703125" style="90" customWidth="1"/>
    <col min="5377" max="5377" width="8.85546875" style="90" customWidth="1"/>
    <col min="5378" max="5378" width="4.28515625" style="90" customWidth="1"/>
    <col min="5379" max="5380" width="5.42578125" style="90" customWidth="1"/>
    <col min="5381" max="5384" width="5.28515625" style="90" customWidth="1"/>
    <col min="5385" max="5390" width="4.42578125" style="90" customWidth="1"/>
    <col min="5391" max="5391" width="8.42578125" style="90" customWidth="1"/>
    <col min="5392" max="5392" width="10.28515625" style="90" customWidth="1"/>
    <col min="5393" max="5393" width="9" style="90"/>
    <col min="5394" max="5394" width="8.5703125" style="90" customWidth="1"/>
    <col min="5395" max="5396" width="6.85546875" style="90" customWidth="1"/>
    <col min="5397" max="5627" width="9" style="90"/>
    <col min="5628" max="5628" width="3.85546875" style="90" customWidth="1"/>
    <col min="5629" max="5629" width="11.28515625" style="90" customWidth="1"/>
    <col min="5630" max="5630" width="14.140625" style="90" customWidth="1"/>
    <col min="5631" max="5631" width="6.5703125" style="90" customWidth="1"/>
    <col min="5632" max="5632" width="8.5703125" style="90" customWidth="1"/>
    <col min="5633" max="5633" width="8.85546875" style="90" customWidth="1"/>
    <col min="5634" max="5634" width="4.28515625" style="90" customWidth="1"/>
    <col min="5635" max="5636" width="5.42578125" style="90" customWidth="1"/>
    <col min="5637" max="5640" width="5.28515625" style="90" customWidth="1"/>
    <col min="5641" max="5646" width="4.42578125" style="90" customWidth="1"/>
    <col min="5647" max="5647" width="8.42578125" style="90" customWidth="1"/>
    <col min="5648" max="5648" width="10.28515625" style="90" customWidth="1"/>
    <col min="5649" max="5649" width="9" style="90"/>
    <col min="5650" max="5650" width="8.5703125" style="90" customWidth="1"/>
    <col min="5651" max="5652" width="6.85546875" style="90" customWidth="1"/>
    <col min="5653" max="5883" width="9" style="90"/>
    <col min="5884" max="5884" width="3.85546875" style="90" customWidth="1"/>
    <col min="5885" max="5885" width="11.28515625" style="90" customWidth="1"/>
    <col min="5886" max="5886" width="14.140625" style="90" customWidth="1"/>
    <col min="5887" max="5887" width="6.5703125" style="90" customWidth="1"/>
    <col min="5888" max="5888" width="8.5703125" style="90" customWidth="1"/>
    <col min="5889" max="5889" width="8.85546875" style="90" customWidth="1"/>
    <col min="5890" max="5890" width="4.28515625" style="90" customWidth="1"/>
    <col min="5891" max="5892" width="5.42578125" style="90" customWidth="1"/>
    <col min="5893" max="5896" width="5.28515625" style="90" customWidth="1"/>
    <col min="5897" max="5902" width="4.42578125" style="90" customWidth="1"/>
    <col min="5903" max="5903" width="8.42578125" style="90" customWidth="1"/>
    <col min="5904" max="5904" width="10.28515625" style="90" customWidth="1"/>
    <col min="5905" max="5905" width="9" style="90"/>
    <col min="5906" max="5906" width="8.5703125" style="90" customWidth="1"/>
    <col min="5907" max="5908" width="6.85546875" style="90" customWidth="1"/>
    <col min="5909" max="6139" width="9" style="90"/>
    <col min="6140" max="6140" width="3.85546875" style="90" customWidth="1"/>
    <col min="6141" max="6141" width="11.28515625" style="90" customWidth="1"/>
    <col min="6142" max="6142" width="14.140625" style="90" customWidth="1"/>
    <col min="6143" max="6143" width="6.5703125" style="90" customWidth="1"/>
    <col min="6144" max="6144" width="8.5703125" style="90" customWidth="1"/>
    <col min="6145" max="6145" width="8.85546875" style="90" customWidth="1"/>
    <col min="6146" max="6146" width="4.28515625" style="90" customWidth="1"/>
    <col min="6147" max="6148" width="5.42578125" style="90" customWidth="1"/>
    <col min="6149" max="6152" width="5.28515625" style="90" customWidth="1"/>
    <col min="6153" max="6158" width="4.42578125" style="90" customWidth="1"/>
    <col min="6159" max="6159" width="8.42578125" style="90" customWidth="1"/>
    <col min="6160" max="6160" width="10.28515625" style="90" customWidth="1"/>
    <col min="6161" max="6161" width="9" style="90"/>
    <col min="6162" max="6162" width="8.5703125" style="90" customWidth="1"/>
    <col min="6163" max="6164" width="6.85546875" style="90" customWidth="1"/>
    <col min="6165" max="6395" width="9" style="90"/>
    <col min="6396" max="6396" width="3.85546875" style="90" customWidth="1"/>
    <col min="6397" max="6397" width="11.28515625" style="90" customWidth="1"/>
    <col min="6398" max="6398" width="14.140625" style="90" customWidth="1"/>
    <col min="6399" max="6399" width="6.5703125" style="90" customWidth="1"/>
    <col min="6400" max="6400" width="8.5703125" style="90" customWidth="1"/>
    <col min="6401" max="6401" width="8.85546875" style="90" customWidth="1"/>
    <col min="6402" max="6402" width="4.28515625" style="90" customWidth="1"/>
    <col min="6403" max="6404" width="5.42578125" style="90" customWidth="1"/>
    <col min="6405" max="6408" width="5.28515625" style="90" customWidth="1"/>
    <col min="6409" max="6414" width="4.42578125" style="90" customWidth="1"/>
    <col min="6415" max="6415" width="8.42578125" style="90" customWidth="1"/>
    <col min="6416" max="6416" width="10.28515625" style="90" customWidth="1"/>
    <col min="6417" max="6417" width="9" style="90"/>
    <col min="6418" max="6418" width="8.5703125" style="90" customWidth="1"/>
    <col min="6419" max="6420" width="6.85546875" style="90" customWidth="1"/>
    <col min="6421" max="6651" width="9" style="90"/>
    <col min="6652" max="6652" width="3.85546875" style="90" customWidth="1"/>
    <col min="6653" max="6653" width="11.28515625" style="90" customWidth="1"/>
    <col min="6654" max="6654" width="14.140625" style="90" customWidth="1"/>
    <col min="6655" max="6655" width="6.5703125" style="90" customWidth="1"/>
    <col min="6656" max="6656" width="8.5703125" style="90" customWidth="1"/>
    <col min="6657" max="6657" width="8.85546875" style="90" customWidth="1"/>
    <col min="6658" max="6658" width="4.28515625" style="90" customWidth="1"/>
    <col min="6659" max="6660" width="5.42578125" style="90" customWidth="1"/>
    <col min="6661" max="6664" width="5.28515625" style="90" customWidth="1"/>
    <col min="6665" max="6670" width="4.42578125" style="90" customWidth="1"/>
    <col min="6671" max="6671" width="8.42578125" style="90" customWidth="1"/>
    <col min="6672" max="6672" width="10.28515625" style="90" customWidth="1"/>
    <col min="6673" max="6673" width="9" style="90"/>
    <col min="6674" max="6674" width="8.5703125" style="90" customWidth="1"/>
    <col min="6675" max="6676" width="6.85546875" style="90" customWidth="1"/>
    <col min="6677" max="6907" width="9" style="90"/>
    <col min="6908" max="6908" width="3.85546875" style="90" customWidth="1"/>
    <col min="6909" max="6909" width="11.28515625" style="90" customWidth="1"/>
    <col min="6910" max="6910" width="14.140625" style="90" customWidth="1"/>
    <col min="6911" max="6911" width="6.5703125" style="90" customWidth="1"/>
    <col min="6912" max="6912" width="8.5703125" style="90" customWidth="1"/>
    <col min="6913" max="6913" width="8.85546875" style="90" customWidth="1"/>
    <col min="6914" max="6914" width="4.28515625" style="90" customWidth="1"/>
    <col min="6915" max="6916" width="5.42578125" style="90" customWidth="1"/>
    <col min="6917" max="6920" width="5.28515625" style="90" customWidth="1"/>
    <col min="6921" max="6926" width="4.42578125" style="90" customWidth="1"/>
    <col min="6927" max="6927" width="8.42578125" style="90" customWidth="1"/>
    <col min="6928" max="6928" width="10.28515625" style="90" customWidth="1"/>
    <col min="6929" max="6929" width="9" style="90"/>
    <col min="6930" max="6930" width="8.5703125" style="90" customWidth="1"/>
    <col min="6931" max="6932" width="6.85546875" style="90" customWidth="1"/>
    <col min="6933" max="7163" width="9" style="90"/>
    <col min="7164" max="7164" width="3.85546875" style="90" customWidth="1"/>
    <col min="7165" max="7165" width="11.28515625" style="90" customWidth="1"/>
    <col min="7166" max="7166" width="14.140625" style="90" customWidth="1"/>
    <col min="7167" max="7167" width="6.5703125" style="90" customWidth="1"/>
    <col min="7168" max="7168" width="8.5703125" style="90" customWidth="1"/>
    <col min="7169" max="7169" width="8.85546875" style="90" customWidth="1"/>
    <col min="7170" max="7170" width="4.28515625" style="90" customWidth="1"/>
    <col min="7171" max="7172" width="5.42578125" style="90" customWidth="1"/>
    <col min="7173" max="7176" width="5.28515625" style="90" customWidth="1"/>
    <col min="7177" max="7182" width="4.42578125" style="90" customWidth="1"/>
    <col min="7183" max="7183" width="8.42578125" style="90" customWidth="1"/>
    <col min="7184" max="7184" width="10.28515625" style="90" customWidth="1"/>
    <col min="7185" max="7185" width="9" style="90"/>
    <col min="7186" max="7186" width="8.5703125" style="90" customWidth="1"/>
    <col min="7187" max="7188" width="6.85546875" style="90" customWidth="1"/>
    <col min="7189" max="7419" width="9" style="90"/>
    <col min="7420" max="7420" width="3.85546875" style="90" customWidth="1"/>
    <col min="7421" max="7421" width="11.28515625" style="90" customWidth="1"/>
    <col min="7422" max="7422" width="14.140625" style="90" customWidth="1"/>
    <col min="7423" max="7423" width="6.5703125" style="90" customWidth="1"/>
    <col min="7424" max="7424" width="8.5703125" style="90" customWidth="1"/>
    <col min="7425" max="7425" width="8.85546875" style="90" customWidth="1"/>
    <col min="7426" max="7426" width="4.28515625" style="90" customWidth="1"/>
    <col min="7427" max="7428" width="5.42578125" style="90" customWidth="1"/>
    <col min="7429" max="7432" width="5.28515625" style="90" customWidth="1"/>
    <col min="7433" max="7438" width="4.42578125" style="90" customWidth="1"/>
    <col min="7439" max="7439" width="8.42578125" style="90" customWidth="1"/>
    <col min="7440" max="7440" width="10.28515625" style="90" customWidth="1"/>
    <col min="7441" max="7441" width="9" style="90"/>
    <col min="7442" max="7442" width="8.5703125" style="90" customWidth="1"/>
    <col min="7443" max="7444" width="6.85546875" style="90" customWidth="1"/>
    <col min="7445" max="7675" width="9" style="90"/>
    <col min="7676" max="7676" width="3.85546875" style="90" customWidth="1"/>
    <col min="7677" max="7677" width="11.28515625" style="90" customWidth="1"/>
    <col min="7678" max="7678" width="14.140625" style="90" customWidth="1"/>
    <col min="7679" max="7679" width="6.5703125" style="90" customWidth="1"/>
    <col min="7680" max="7680" width="8.5703125" style="90" customWidth="1"/>
    <col min="7681" max="7681" width="8.85546875" style="90" customWidth="1"/>
    <col min="7682" max="7682" width="4.28515625" style="90" customWidth="1"/>
    <col min="7683" max="7684" width="5.42578125" style="90" customWidth="1"/>
    <col min="7685" max="7688" width="5.28515625" style="90" customWidth="1"/>
    <col min="7689" max="7694" width="4.42578125" style="90" customWidth="1"/>
    <col min="7695" max="7695" width="8.42578125" style="90" customWidth="1"/>
    <col min="7696" max="7696" width="10.28515625" style="90" customWidth="1"/>
    <col min="7697" max="7697" width="9" style="90"/>
    <col min="7698" max="7698" width="8.5703125" style="90" customWidth="1"/>
    <col min="7699" max="7700" width="6.85546875" style="90" customWidth="1"/>
    <col min="7701" max="7931" width="9" style="90"/>
    <col min="7932" max="7932" width="3.85546875" style="90" customWidth="1"/>
    <col min="7933" max="7933" width="11.28515625" style="90" customWidth="1"/>
    <col min="7934" max="7934" width="14.140625" style="90" customWidth="1"/>
    <col min="7935" max="7935" width="6.5703125" style="90" customWidth="1"/>
    <col min="7936" max="7936" width="8.5703125" style="90" customWidth="1"/>
    <col min="7937" max="7937" width="8.85546875" style="90" customWidth="1"/>
    <col min="7938" max="7938" width="4.28515625" style="90" customWidth="1"/>
    <col min="7939" max="7940" width="5.42578125" style="90" customWidth="1"/>
    <col min="7941" max="7944" width="5.28515625" style="90" customWidth="1"/>
    <col min="7945" max="7950" width="4.42578125" style="90" customWidth="1"/>
    <col min="7951" max="7951" width="8.42578125" style="90" customWidth="1"/>
    <col min="7952" max="7952" width="10.28515625" style="90" customWidth="1"/>
    <col min="7953" max="7953" width="9" style="90"/>
    <col min="7954" max="7954" width="8.5703125" style="90" customWidth="1"/>
    <col min="7955" max="7956" width="6.85546875" style="90" customWidth="1"/>
    <col min="7957" max="8187" width="9" style="90"/>
    <col min="8188" max="8188" width="3.85546875" style="90" customWidth="1"/>
    <col min="8189" max="8189" width="11.28515625" style="90" customWidth="1"/>
    <col min="8190" max="8190" width="14.140625" style="90" customWidth="1"/>
    <col min="8191" max="8191" width="6.5703125" style="90" customWidth="1"/>
    <col min="8192" max="8192" width="8.5703125" style="90" customWidth="1"/>
    <col min="8193" max="8193" width="8.85546875" style="90" customWidth="1"/>
    <col min="8194" max="8194" width="4.28515625" style="90" customWidth="1"/>
    <col min="8195" max="8196" width="5.42578125" style="90" customWidth="1"/>
    <col min="8197" max="8200" width="5.28515625" style="90" customWidth="1"/>
    <col min="8201" max="8206" width="4.42578125" style="90" customWidth="1"/>
    <col min="8207" max="8207" width="8.42578125" style="90" customWidth="1"/>
    <col min="8208" max="8208" width="10.28515625" style="90" customWidth="1"/>
    <col min="8209" max="8209" width="9" style="90"/>
    <col min="8210" max="8210" width="8.5703125" style="90" customWidth="1"/>
    <col min="8211" max="8212" width="6.85546875" style="90" customWidth="1"/>
    <col min="8213" max="8443" width="9" style="90"/>
    <col min="8444" max="8444" width="3.85546875" style="90" customWidth="1"/>
    <col min="8445" max="8445" width="11.28515625" style="90" customWidth="1"/>
    <col min="8446" max="8446" width="14.140625" style="90" customWidth="1"/>
    <col min="8447" max="8447" width="6.5703125" style="90" customWidth="1"/>
    <col min="8448" max="8448" width="8.5703125" style="90" customWidth="1"/>
    <col min="8449" max="8449" width="8.85546875" style="90" customWidth="1"/>
    <col min="8450" max="8450" width="4.28515625" style="90" customWidth="1"/>
    <col min="8451" max="8452" width="5.42578125" style="90" customWidth="1"/>
    <col min="8453" max="8456" width="5.28515625" style="90" customWidth="1"/>
    <col min="8457" max="8462" width="4.42578125" style="90" customWidth="1"/>
    <col min="8463" max="8463" width="8.42578125" style="90" customWidth="1"/>
    <col min="8464" max="8464" width="10.28515625" style="90" customWidth="1"/>
    <col min="8465" max="8465" width="9" style="90"/>
    <col min="8466" max="8466" width="8.5703125" style="90" customWidth="1"/>
    <col min="8467" max="8468" width="6.85546875" style="90" customWidth="1"/>
    <col min="8469" max="8699" width="9" style="90"/>
    <col min="8700" max="8700" width="3.85546875" style="90" customWidth="1"/>
    <col min="8701" max="8701" width="11.28515625" style="90" customWidth="1"/>
    <col min="8702" max="8702" width="14.140625" style="90" customWidth="1"/>
    <col min="8703" max="8703" width="6.5703125" style="90" customWidth="1"/>
    <col min="8704" max="8704" width="8.5703125" style="90" customWidth="1"/>
    <col min="8705" max="8705" width="8.85546875" style="90" customWidth="1"/>
    <col min="8706" max="8706" width="4.28515625" style="90" customWidth="1"/>
    <col min="8707" max="8708" width="5.42578125" style="90" customWidth="1"/>
    <col min="8709" max="8712" width="5.28515625" style="90" customWidth="1"/>
    <col min="8713" max="8718" width="4.42578125" style="90" customWidth="1"/>
    <col min="8719" max="8719" width="8.42578125" style="90" customWidth="1"/>
    <col min="8720" max="8720" width="10.28515625" style="90" customWidth="1"/>
    <col min="8721" max="8721" width="9" style="90"/>
    <col min="8722" max="8722" width="8.5703125" style="90" customWidth="1"/>
    <col min="8723" max="8724" width="6.85546875" style="90" customWidth="1"/>
    <col min="8725" max="8955" width="9" style="90"/>
    <col min="8956" max="8956" width="3.85546875" style="90" customWidth="1"/>
    <col min="8957" max="8957" width="11.28515625" style="90" customWidth="1"/>
    <col min="8958" max="8958" width="14.140625" style="90" customWidth="1"/>
    <col min="8959" max="8959" width="6.5703125" style="90" customWidth="1"/>
    <col min="8960" max="8960" width="8.5703125" style="90" customWidth="1"/>
    <col min="8961" max="8961" width="8.85546875" style="90" customWidth="1"/>
    <col min="8962" max="8962" width="4.28515625" style="90" customWidth="1"/>
    <col min="8963" max="8964" width="5.42578125" style="90" customWidth="1"/>
    <col min="8965" max="8968" width="5.28515625" style="90" customWidth="1"/>
    <col min="8969" max="8974" width="4.42578125" style="90" customWidth="1"/>
    <col min="8975" max="8975" width="8.42578125" style="90" customWidth="1"/>
    <col min="8976" max="8976" width="10.28515625" style="90" customWidth="1"/>
    <col min="8977" max="8977" width="9" style="90"/>
    <col min="8978" max="8978" width="8.5703125" style="90" customWidth="1"/>
    <col min="8979" max="8980" width="6.85546875" style="90" customWidth="1"/>
    <col min="8981" max="9211" width="9" style="90"/>
    <col min="9212" max="9212" width="3.85546875" style="90" customWidth="1"/>
    <col min="9213" max="9213" width="11.28515625" style="90" customWidth="1"/>
    <col min="9214" max="9214" width="14.140625" style="90" customWidth="1"/>
    <col min="9215" max="9215" width="6.5703125" style="90" customWidth="1"/>
    <col min="9216" max="9216" width="8.5703125" style="90" customWidth="1"/>
    <col min="9217" max="9217" width="8.85546875" style="90" customWidth="1"/>
    <col min="9218" max="9218" width="4.28515625" style="90" customWidth="1"/>
    <col min="9219" max="9220" width="5.42578125" style="90" customWidth="1"/>
    <col min="9221" max="9224" width="5.28515625" style="90" customWidth="1"/>
    <col min="9225" max="9230" width="4.42578125" style="90" customWidth="1"/>
    <col min="9231" max="9231" width="8.42578125" style="90" customWidth="1"/>
    <col min="9232" max="9232" width="10.28515625" style="90" customWidth="1"/>
    <col min="9233" max="9233" width="9" style="90"/>
    <col min="9234" max="9234" width="8.5703125" style="90" customWidth="1"/>
    <col min="9235" max="9236" width="6.85546875" style="90" customWidth="1"/>
    <col min="9237" max="9467" width="9" style="90"/>
    <col min="9468" max="9468" width="3.85546875" style="90" customWidth="1"/>
    <col min="9469" max="9469" width="11.28515625" style="90" customWidth="1"/>
    <col min="9470" max="9470" width="14.140625" style="90" customWidth="1"/>
    <col min="9471" max="9471" width="6.5703125" style="90" customWidth="1"/>
    <col min="9472" max="9472" width="8.5703125" style="90" customWidth="1"/>
    <col min="9473" max="9473" width="8.85546875" style="90" customWidth="1"/>
    <col min="9474" max="9474" width="4.28515625" style="90" customWidth="1"/>
    <col min="9475" max="9476" width="5.42578125" style="90" customWidth="1"/>
    <col min="9477" max="9480" width="5.28515625" style="90" customWidth="1"/>
    <col min="9481" max="9486" width="4.42578125" style="90" customWidth="1"/>
    <col min="9487" max="9487" width="8.42578125" style="90" customWidth="1"/>
    <col min="9488" max="9488" width="10.28515625" style="90" customWidth="1"/>
    <col min="9489" max="9489" width="9" style="90"/>
    <col min="9490" max="9490" width="8.5703125" style="90" customWidth="1"/>
    <col min="9491" max="9492" width="6.85546875" style="90" customWidth="1"/>
    <col min="9493" max="9723" width="9" style="90"/>
    <col min="9724" max="9724" width="3.85546875" style="90" customWidth="1"/>
    <col min="9725" max="9725" width="11.28515625" style="90" customWidth="1"/>
    <col min="9726" max="9726" width="14.140625" style="90" customWidth="1"/>
    <col min="9727" max="9727" width="6.5703125" style="90" customWidth="1"/>
    <col min="9728" max="9728" width="8.5703125" style="90" customWidth="1"/>
    <col min="9729" max="9729" width="8.85546875" style="90" customWidth="1"/>
    <col min="9730" max="9730" width="4.28515625" style="90" customWidth="1"/>
    <col min="9731" max="9732" width="5.42578125" style="90" customWidth="1"/>
    <col min="9733" max="9736" width="5.28515625" style="90" customWidth="1"/>
    <col min="9737" max="9742" width="4.42578125" style="90" customWidth="1"/>
    <col min="9743" max="9743" width="8.42578125" style="90" customWidth="1"/>
    <col min="9744" max="9744" width="10.28515625" style="90" customWidth="1"/>
    <col min="9745" max="9745" width="9" style="90"/>
    <col min="9746" max="9746" width="8.5703125" style="90" customWidth="1"/>
    <col min="9747" max="9748" width="6.85546875" style="90" customWidth="1"/>
    <col min="9749" max="9979" width="9" style="90"/>
    <col min="9980" max="9980" width="3.85546875" style="90" customWidth="1"/>
    <col min="9981" max="9981" width="11.28515625" style="90" customWidth="1"/>
    <col min="9982" max="9982" width="14.140625" style="90" customWidth="1"/>
    <col min="9983" max="9983" width="6.5703125" style="90" customWidth="1"/>
    <col min="9984" max="9984" width="8.5703125" style="90" customWidth="1"/>
    <col min="9985" max="9985" width="8.85546875" style="90" customWidth="1"/>
    <col min="9986" max="9986" width="4.28515625" style="90" customWidth="1"/>
    <col min="9987" max="9988" width="5.42578125" style="90" customWidth="1"/>
    <col min="9989" max="9992" width="5.28515625" style="90" customWidth="1"/>
    <col min="9993" max="9998" width="4.42578125" style="90" customWidth="1"/>
    <col min="9999" max="9999" width="8.42578125" style="90" customWidth="1"/>
    <col min="10000" max="10000" width="10.28515625" style="90" customWidth="1"/>
    <col min="10001" max="10001" width="9" style="90"/>
    <col min="10002" max="10002" width="8.5703125" style="90" customWidth="1"/>
    <col min="10003" max="10004" width="6.85546875" style="90" customWidth="1"/>
    <col min="10005" max="10235" width="9" style="90"/>
    <col min="10236" max="10236" width="3.85546875" style="90" customWidth="1"/>
    <col min="10237" max="10237" width="11.28515625" style="90" customWidth="1"/>
    <col min="10238" max="10238" width="14.140625" style="90" customWidth="1"/>
    <col min="10239" max="10239" width="6.5703125" style="90" customWidth="1"/>
    <col min="10240" max="10240" width="8.5703125" style="90" customWidth="1"/>
    <col min="10241" max="10241" width="8.85546875" style="90" customWidth="1"/>
    <col min="10242" max="10242" width="4.28515625" style="90" customWidth="1"/>
    <col min="10243" max="10244" width="5.42578125" style="90" customWidth="1"/>
    <col min="10245" max="10248" width="5.28515625" style="90" customWidth="1"/>
    <col min="10249" max="10254" width="4.42578125" style="90" customWidth="1"/>
    <col min="10255" max="10255" width="8.42578125" style="90" customWidth="1"/>
    <col min="10256" max="10256" width="10.28515625" style="90" customWidth="1"/>
    <col min="10257" max="10257" width="9" style="90"/>
    <col min="10258" max="10258" width="8.5703125" style="90" customWidth="1"/>
    <col min="10259" max="10260" width="6.85546875" style="90" customWidth="1"/>
    <col min="10261" max="10491" width="9" style="90"/>
    <col min="10492" max="10492" width="3.85546875" style="90" customWidth="1"/>
    <col min="10493" max="10493" width="11.28515625" style="90" customWidth="1"/>
    <col min="10494" max="10494" width="14.140625" style="90" customWidth="1"/>
    <col min="10495" max="10495" width="6.5703125" style="90" customWidth="1"/>
    <col min="10496" max="10496" width="8.5703125" style="90" customWidth="1"/>
    <col min="10497" max="10497" width="8.85546875" style="90" customWidth="1"/>
    <col min="10498" max="10498" width="4.28515625" style="90" customWidth="1"/>
    <col min="10499" max="10500" width="5.42578125" style="90" customWidth="1"/>
    <col min="10501" max="10504" width="5.28515625" style="90" customWidth="1"/>
    <col min="10505" max="10510" width="4.42578125" style="90" customWidth="1"/>
    <col min="10511" max="10511" width="8.42578125" style="90" customWidth="1"/>
    <col min="10512" max="10512" width="10.28515625" style="90" customWidth="1"/>
    <col min="10513" max="10513" width="9" style="90"/>
    <col min="10514" max="10514" width="8.5703125" style="90" customWidth="1"/>
    <col min="10515" max="10516" width="6.85546875" style="90" customWidth="1"/>
    <col min="10517" max="10747" width="9" style="90"/>
    <col min="10748" max="10748" width="3.85546875" style="90" customWidth="1"/>
    <col min="10749" max="10749" width="11.28515625" style="90" customWidth="1"/>
    <col min="10750" max="10750" width="14.140625" style="90" customWidth="1"/>
    <col min="10751" max="10751" width="6.5703125" style="90" customWidth="1"/>
    <col min="10752" max="10752" width="8.5703125" style="90" customWidth="1"/>
    <col min="10753" max="10753" width="8.85546875" style="90" customWidth="1"/>
    <col min="10754" max="10754" width="4.28515625" style="90" customWidth="1"/>
    <col min="10755" max="10756" width="5.42578125" style="90" customWidth="1"/>
    <col min="10757" max="10760" width="5.28515625" style="90" customWidth="1"/>
    <col min="10761" max="10766" width="4.42578125" style="90" customWidth="1"/>
    <col min="10767" max="10767" width="8.42578125" style="90" customWidth="1"/>
    <col min="10768" max="10768" width="10.28515625" style="90" customWidth="1"/>
    <col min="10769" max="10769" width="9" style="90"/>
    <col min="10770" max="10770" width="8.5703125" style="90" customWidth="1"/>
    <col min="10771" max="10772" width="6.85546875" style="90" customWidth="1"/>
    <col min="10773" max="11003" width="9" style="90"/>
    <col min="11004" max="11004" width="3.85546875" style="90" customWidth="1"/>
    <col min="11005" max="11005" width="11.28515625" style="90" customWidth="1"/>
    <col min="11006" max="11006" width="14.140625" style="90" customWidth="1"/>
    <col min="11007" max="11007" width="6.5703125" style="90" customWidth="1"/>
    <col min="11008" max="11008" width="8.5703125" style="90" customWidth="1"/>
    <col min="11009" max="11009" width="8.85546875" style="90" customWidth="1"/>
    <col min="11010" max="11010" width="4.28515625" style="90" customWidth="1"/>
    <col min="11011" max="11012" width="5.42578125" style="90" customWidth="1"/>
    <col min="11013" max="11016" width="5.28515625" style="90" customWidth="1"/>
    <col min="11017" max="11022" width="4.42578125" style="90" customWidth="1"/>
    <col min="11023" max="11023" width="8.42578125" style="90" customWidth="1"/>
    <col min="11024" max="11024" width="10.28515625" style="90" customWidth="1"/>
    <col min="11025" max="11025" width="9" style="90"/>
    <col min="11026" max="11026" width="8.5703125" style="90" customWidth="1"/>
    <col min="11027" max="11028" width="6.85546875" style="90" customWidth="1"/>
    <col min="11029" max="11259" width="9" style="90"/>
    <col min="11260" max="11260" width="3.85546875" style="90" customWidth="1"/>
    <col min="11261" max="11261" width="11.28515625" style="90" customWidth="1"/>
    <col min="11262" max="11262" width="14.140625" style="90" customWidth="1"/>
    <col min="11263" max="11263" width="6.5703125" style="90" customWidth="1"/>
    <col min="11264" max="11264" width="8.5703125" style="90" customWidth="1"/>
    <col min="11265" max="11265" width="8.85546875" style="90" customWidth="1"/>
    <col min="11266" max="11266" width="4.28515625" style="90" customWidth="1"/>
    <col min="11267" max="11268" width="5.42578125" style="90" customWidth="1"/>
    <col min="11269" max="11272" width="5.28515625" style="90" customWidth="1"/>
    <col min="11273" max="11278" width="4.42578125" style="90" customWidth="1"/>
    <col min="11279" max="11279" width="8.42578125" style="90" customWidth="1"/>
    <col min="11280" max="11280" width="10.28515625" style="90" customWidth="1"/>
    <col min="11281" max="11281" width="9" style="90"/>
    <col min="11282" max="11282" width="8.5703125" style="90" customWidth="1"/>
    <col min="11283" max="11284" width="6.85546875" style="90" customWidth="1"/>
    <col min="11285" max="11515" width="9" style="90"/>
    <col min="11516" max="11516" width="3.85546875" style="90" customWidth="1"/>
    <col min="11517" max="11517" width="11.28515625" style="90" customWidth="1"/>
    <col min="11518" max="11518" width="14.140625" style="90" customWidth="1"/>
    <col min="11519" max="11519" width="6.5703125" style="90" customWidth="1"/>
    <col min="11520" max="11520" width="8.5703125" style="90" customWidth="1"/>
    <col min="11521" max="11521" width="8.85546875" style="90" customWidth="1"/>
    <col min="11522" max="11522" width="4.28515625" style="90" customWidth="1"/>
    <col min="11523" max="11524" width="5.42578125" style="90" customWidth="1"/>
    <col min="11525" max="11528" width="5.28515625" style="90" customWidth="1"/>
    <col min="11529" max="11534" width="4.42578125" style="90" customWidth="1"/>
    <col min="11535" max="11535" width="8.42578125" style="90" customWidth="1"/>
    <col min="11536" max="11536" width="10.28515625" style="90" customWidth="1"/>
    <col min="11537" max="11537" width="9" style="90"/>
    <col min="11538" max="11538" width="8.5703125" style="90" customWidth="1"/>
    <col min="11539" max="11540" width="6.85546875" style="90" customWidth="1"/>
    <col min="11541" max="11771" width="9" style="90"/>
    <col min="11772" max="11772" width="3.85546875" style="90" customWidth="1"/>
    <col min="11773" max="11773" width="11.28515625" style="90" customWidth="1"/>
    <col min="11774" max="11774" width="14.140625" style="90" customWidth="1"/>
    <col min="11775" max="11775" width="6.5703125" style="90" customWidth="1"/>
    <col min="11776" max="11776" width="8.5703125" style="90" customWidth="1"/>
    <col min="11777" max="11777" width="8.85546875" style="90" customWidth="1"/>
    <col min="11778" max="11778" width="4.28515625" style="90" customWidth="1"/>
    <col min="11779" max="11780" width="5.42578125" style="90" customWidth="1"/>
    <col min="11781" max="11784" width="5.28515625" style="90" customWidth="1"/>
    <col min="11785" max="11790" width="4.42578125" style="90" customWidth="1"/>
    <col min="11791" max="11791" width="8.42578125" style="90" customWidth="1"/>
    <col min="11792" max="11792" width="10.28515625" style="90" customWidth="1"/>
    <col min="11793" max="11793" width="9" style="90"/>
    <col min="11794" max="11794" width="8.5703125" style="90" customWidth="1"/>
    <col min="11795" max="11796" width="6.85546875" style="90" customWidth="1"/>
    <col min="11797" max="12027" width="9" style="90"/>
    <col min="12028" max="12028" width="3.85546875" style="90" customWidth="1"/>
    <col min="12029" max="12029" width="11.28515625" style="90" customWidth="1"/>
    <col min="12030" max="12030" width="14.140625" style="90" customWidth="1"/>
    <col min="12031" max="12031" width="6.5703125" style="90" customWidth="1"/>
    <col min="12032" max="12032" width="8.5703125" style="90" customWidth="1"/>
    <col min="12033" max="12033" width="8.85546875" style="90" customWidth="1"/>
    <col min="12034" max="12034" width="4.28515625" style="90" customWidth="1"/>
    <col min="12035" max="12036" width="5.42578125" style="90" customWidth="1"/>
    <col min="12037" max="12040" width="5.28515625" style="90" customWidth="1"/>
    <col min="12041" max="12046" width="4.42578125" style="90" customWidth="1"/>
    <col min="12047" max="12047" width="8.42578125" style="90" customWidth="1"/>
    <col min="12048" max="12048" width="10.28515625" style="90" customWidth="1"/>
    <col min="12049" max="12049" width="9" style="90"/>
    <col min="12050" max="12050" width="8.5703125" style="90" customWidth="1"/>
    <col min="12051" max="12052" width="6.85546875" style="90" customWidth="1"/>
    <col min="12053" max="12283" width="9" style="90"/>
    <col min="12284" max="12284" width="3.85546875" style="90" customWidth="1"/>
    <col min="12285" max="12285" width="11.28515625" style="90" customWidth="1"/>
    <col min="12286" max="12286" width="14.140625" style="90" customWidth="1"/>
    <col min="12287" max="12287" width="6.5703125" style="90" customWidth="1"/>
    <col min="12288" max="12288" width="8.5703125" style="90" customWidth="1"/>
    <col min="12289" max="12289" width="8.85546875" style="90" customWidth="1"/>
    <col min="12290" max="12290" width="4.28515625" style="90" customWidth="1"/>
    <col min="12291" max="12292" width="5.42578125" style="90" customWidth="1"/>
    <col min="12293" max="12296" width="5.28515625" style="90" customWidth="1"/>
    <col min="12297" max="12302" width="4.42578125" style="90" customWidth="1"/>
    <col min="12303" max="12303" width="8.42578125" style="90" customWidth="1"/>
    <col min="12304" max="12304" width="10.28515625" style="90" customWidth="1"/>
    <col min="12305" max="12305" width="9" style="90"/>
    <col min="12306" max="12306" width="8.5703125" style="90" customWidth="1"/>
    <col min="12307" max="12308" width="6.85546875" style="90" customWidth="1"/>
    <col min="12309" max="12539" width="9" style="90"/>
    <col min="12540" max="12540" width="3.85546875" style="90" customWidth="1"/>
    <col min="12541" max="12541" width="11.28515625" style="90" customWidth="1"/>
    <col min="12542" max="12542" width="14.140625" style="90" customWidth="1"/>
    <col min="12543" max="12543" width="6.5703125" style="90" customWidth="1"/>
    <col min="12544" max="12544" width="8.5703125" style="90" customWidth="1"/>
    <col min="12545" max="12545" width="8.85546875" style="90" customWidth="1"/>
    <col min="12546" max="12546" width="4.28515625" style="90" customWidth="1"/>
    <col min="12547" max="12548" width="5.42578125" style="90" customWidth="1"/>
    <col min="12549" max="12552" width="5.28515625" style="90" customWidth="1"/>
    <col min="12553" max="12558" width="4.42578125" style="90" customWidth="1"/>
    <col min="12559" max="12559" width="8.42578125" style="90" customWidth="1"/>
    <col min="12560" max="12560" width="10.28515625" style="90" customWidth="1"/>
    <col min="12561" max="12561" width="9" style="90"/>
    <col min="12562" max="12562" width="8.5703125" style="90" customWidth="1"/>
    <col min="12563" max="12564" width="6.85546875" style="90" customWidth="1"/>
    <col min="12565" max="12795" width="9" style="90"/>
    <col min="12796" max="12796" width="3.85546875" style="90" customWidth="1"/>
    <col min="12797" max="12797" width="11.28515625" style="90" customWidth="1"/>
    <col min="12798" max="12798" width="14.140625" style="90" customWidth="1"/>
    <col min="12799" max="12799" width="6.5703125" style="90" customWidth="1"/>
    <col min="12800" max="12800" width="8.5703125" style="90" customWidth="1"/>
    <col min="12801" max="12801" width="8.85546875" style="90" customWidth="1"/>
    <col min="12802" max="12802" width="4.28515625" style="90" customWidth="1"/>
    <col min="12803" max="12804" width="5.42578125" style="90" customWidth="1"/>
    <col min="12805" max="12808" width="5.28515625" style="90" customWidth="1"/>
    <col min="12809" max="12814" width="4.42578125" style="90" customWidth="1"/>
    <col min="12815" max="12815" width="8.42578125" style="90" customWidth="1"/>
    <col min="12816" max="12816" width="10.28515625" style="90" customWidth="1"/>
    <col min="12817" max="12817" width="9" style="90"/>
    <col min="12818" max="12818" width="8.5703125" style="90" customWidth="1"/>
    <col min="12819" max="12820" width="6.85546875" style="90" customWidth="1"/>
    <col min="12821" max="13051" width="9" style="90"/>
    <col min="13052" max="13052" width="3.85546875" style="90" customWidth="1"/>
    <col min="13053" max="13053" width="11.28515625" style="90" customWidth="1"/>
    <col min="13054" max="13054" width="14.140625" style="90" customWidth="1"/>
    <col min="13055" max="13055" width="6.5703125" style="90" customWidth="1"/>
    <col min="13056" max="13056" width="8.5703125" style="90" customWidth="1"/>
    <col min="13057" max="13057" width="8.85546875" style="90" customWidth="1"/>
    <col min="13058" max="13058" width="4.28515625" style="90" customWidth="1"/>
    <col min="13059" max="13060" width="5.42578125" style="90" customWidth="1"/>
    <col min="13061" max="13064" width="5.28515625" style="90" customWidth="1"/>
    <col min="13065" max="13070" width="4.42578125" style="90" customWidth="1"/>
    <col min="13071" max="13071" width="8.42578125" style="90" customWidth="1"/>
    <col min="13072" max="13072" width="10.28515625" style="90" customWidth="1"/>
    <col min="13073" max="13073" width="9" style="90"/>
    <col min="13074" max="13074" width="8.5703125" style="90" customWidth="1"/>
    <col min="13075" max="13076" width="6.85546875" style="90" customWidth="1"/>
    <col min="13077" max="13307" width="9" style="90"/>
    <col min="13308" max="13308" width="3.85546875" style="90" customWidth="1"/>
    <col min="13309" max="13309" width="11.28515625" style="90" customWidth="1"/>
    <col min="13310" max="13310" width="14.140625" style="90" customWidth="1"/>
    <col min="13311" max="13311" width="6.5703125" style="90" customWidth="1"/>
    <col min="13312" max="13312" width="8.5703125" style="90" customWidth="1"/>
    <col min="13313" max="13313" width="8.85546875" style="90" customWidth="1"/>
    <col min="13314" max="13314" width="4.28515625" style="90" customWidth="1"/>
    <col min="13315" max="13316" width="5.42578125" style="90" customWidth="1"/>
    <col min="13317" max="13320" width="5.28515625" style="90" customWidth="1"/>
    <col min="13321" max="13326" width="4.42578125" style="90" customWidth="1"/>
    <col min="13327" max="13327" width="8.42578125" style="90" customWidth="1"/>
    <col min="13328" max="13328" width="10.28515625" style="90" customWidth="1"/>
    <col min="13329" max="13329" width="9" style="90"/>
    <col min="13330" max="13330" width="8.5703125" style="90" customWidth="1"/>
    <col min="13331" max="13332" width="6.85546875" style="90" customWidth="1"/>
    <col min="13333" max="13563" width="9" style="90"/>
    <col min="13564" max="13564" width="3.85546875" style="90" customWidth="1"/>
    <col min="13565" max="13565" width="11.28515625" style="90" customWidth="1"/>
    <col min="13566" max="13566" width="14.140625" style="90" customWidth="1"/>
    <col min="13567" max="13567" width="6.5703125" style="90" customWidth="1"/>
    <col min="13568" max="13568" width="8.5703125" style="90" customWidth="1"/>
    <col min="13569" max="13569" width="8.85546875" style="90" customWidth="1"/>
    <col min="13570" max="13570" width="4.28515625" style="90" customWidth="1"/>
    <col min="13571" max="13572" width="5.42578125" style="90" customWidth="1"/>
    <col min="13573" max="13576" width="5.28515625" style="90" customWidth="1"/>
    <col min="13577" max="13582" width="4.42578125" style="90" customWidth="1"/>
    <col min="13583" max="13583" width="8.42578125" style="90" customWidth="1"/>
    <col min="13584" max="13584" width="10.28515625" style="90" customWidth="1"/>
    <col min="13585" max="13585" width="9" style="90"/>
    <col min="13586" max="13586" width="8.5703125" style="90" customWidth="1"/>
    <col min="13587" max="13588" width="6.85546875" style="90" customWidth="1"/>
    <col min="13589" max="13819" width="9" style="90"/>
    <col min="13820" max="13820" width="3.85546875" style="90" customWidth="1"/>
    <col min="13821" max="13821" width="11.28515625" style="90" customWidth="1"/>
    <col min="13822" max="13822" width="14.140625" style="90" customWidth="1"/>
    <col min="13823" max="13823" width="6.5703125" style="90" customWidth="1"/>
    <col min="13824" max="13824" width="8.5703125" style="90" customWidth="1"/>
    <col min="13825" max="13825" width="8.85546875" style="90" customWidth="1"/>
    <col min="13826" max="13826" width="4.28515625" style="90" customWidth="1"/>
    <col min="13827" max="13828" width="5.42578125" style="90" customWidth="1"/>
    <col min="13829" max="13832" width="5.28515625" style="90" customWidth="1"/>
    <col min="13833" max="13838" width="4.42578125" style="90" customWidth="1"/>
    <col min="13839" max="13839" width="8.42578125" style="90" customWidth="1"/>
    <col min="13840" max="13840" width="10.28515625" style="90" customWidth="1"/>
    <col min="13841" max="13841" width="9" style="90"/>
    <col min="13842" max="13842" width="8.5703125" style="90" customWidth="1"/>
    <col min="13843" max="13844" width="6.85546875" style="90" customWidth="1"/>
    <col min="13845" max="14075" width="9" style="90"/>
    <col min="14076" max="14076" width="3.85546875" style="90" customWidth="1"/>
    <col min="14077" max="14077" width="11.28515625" style="90" customWidth="1"/>
    <col min="14078" max="14078" width="14.140625" style="90" customWidth="1"/>
    <col min="14079" max="14079" width="6.5703125" style="90" customWidth="1"/>
    <col min="14080" max="14080" width="8.5703125" style="90" customWidth="1"/>
    <col min="14081" max="14081" width="8.85546875" style="90" customWidth="1"/>
    <col min="14082" max="14082" width="4.28515625" style="90" customWidth="1"/>
    <col min="14083" max="14084" width="5.42578125" style="90" customWidth="1"/>
    <col min="14085" max="14088" width="5.28515625" style="90" customWidth="1"/>
    <col min="14089" max="14094" width="4.42578125" style="90" customWidth="1"/>
    <col min="14095" max="14095" width="8.42578125" style="90" customWidth="1"/>
    <col min="14096" max="14096" width="10.28515625" style="90" customWidth="1"/>
    <col min="14097" max="14097" width="9" style="90"/>
    <col min="14098" max="14098" width="8.5703125" style="90" customWidth="1"/>
    <col min="14099" max="14100" width="6.85546875" style="90" customWidth="1"/>
    <col min="14101" max="14331" width="9" style="90"/>
    <col min="14332" max="14332" width="3.85546875" style="90" customWidth="1"/>
    <col min="14333" max="14333" width="11.28515625" style="90" customWidth="1"/>
    <col min="14334" max="14334" width="14.140625" style="90" customWidth="1"/>
    <col min="14335" max="14335" width="6.5703125" style="90" customWidth="1"/>
    <col min="14336" max="14336" width="8.5703125" style="90" customWidth="1"/>
    <col min="14337" max="14337" width="8.85546875" style="90" customWidth="1"/>
    <col min="14338" max="14338" width="4.28515625" style="90" customWidth="1"/>
    <col min="14339" max="14340" width="5.42578125" style="90" customWidth="1"/>
    <col min="14341" max="14344" width="5.28515625" style="90" customWidth="1"/>
    <col min="14345" max="14350" width="4.42578125" style="90" customWidth="1"/>
    <col min="14351" max="14351" width="8.42578125" style="90" customWidth="1"/>
    <col min="14352" max="14352" width="10.28515625" style="90" customWidth="1"/>
    <col min="14353" max="14353" width="9" style="90"/>
    <col min="14354" max="14354" width="8.5703125" style="90" customWidth="1"/>
    <col min="14355" max="14356" width="6.85546875" style="90" customWidth="1"/>
    <col min="14357" max="14587" width="9" style="90"/>
    <col min="14588" max="14588" width="3.85546875" style="90" customWidth="1"/>
    <col min="14589" max="14589" width="11.28515625" style="90" customWidth="1"/>
    <col min="14590" max="14590" width="14.140625" style="90" customWidth="1"/>
    <col min="14591" max="14591" width="6.5703125" style="90" customWidth="1"/>
    <col min="14592" max="14592" width="8.5703125" style="90" customWidth="1"/>
    <col min="14593" max="14593" width="8.85546875" style="90" customWidth="1"/>
    <col min="14594" max="14594" width="4.28515625" style="90" customWidth="1"/>
    <col min="14595" max="14596" width="5.42578125" style="90" customWidth="1"/>
    <col min="14597" max="14600" width="5.28515625" style="90" customWidth="1"/>
    <col min="14601" max="14606" width="4.42578125" style="90" customWidth="1"/>
    <col min="14607" max="14607" width="8.42578125" style="90" customWidth="1"/>
    <col min="14608" max="14608" width="10.28515625" style="90" customWidth="1"/>
    <col min="14609" max="14609" width="9" style="90"/>
    <col min="14610" max="14610" width="8.5703125" style="90" customWidth="1"/>
    <col min="14611" max="14612" width="6.85546875" style="90" customWidth="1"/>
    <col min="14613" max="14843" width="9" style="90"/>
    <col min="14844" max="14844" width="3.85546875" style="90" customWidth="1"/>
    <col min="14845" max="14845" width="11.28515625" style="90" customWidth="1"/>
    <col min="14846" max="14846" width="14.140625" style="90" customWidth="1"/>
    <col min="14847" max="14847" width="6.5703125" style="90" customWidth="1"/>
    <col min="14848" max="14848" width="8.5703125" style="90" customWidth="1"/>
    <col min="14849" max="14849" width="8.85546875" style="90" customWidth="1"/>
    <col min="14850" max="14850" width="4.28515625" style="90" customWidth="1"/>
    <col min="14851" max="14852" width="5.42578125" style="90" customWidth="1"/>
    <col min="14853" max="14856" width="5.28515625" style="90" customWidth="1"/>
    <col min="14857" max="14862" width="4.42578125" style="90" customWidth="1"/>
    <col min="14863" max="14863" width="8.42578125" style="90" customWidth="1"/>
    <col min="14864" max="14864" width="10.28515625" style="90" customWidth="1"/>
    <col min="14865" max="14865" width="9" style="90"/>
    <col min="14866" max="14866" width="8.5703125" style="90" customWidth="1"/>
    <col min="14867" max="14868" width="6.85546875" style="90" customWidth="1"/>
    <col min="14869" max="15099" width="9" style="90"/>
    <col min="15100" max="15100" width="3.85546875" style="90" customWidth="1"/>
    <col min="15101" max="15101" width="11.28515625" style="90" customWidth="1"/>
    <col min="15102" max="15102" width="14.140625" style="90" customWidth="1"/>
    <col min="15103" max="15103" width="6.5703125" style="90" customWidth="1"/>
    <col min="15104" max="15104" width="8.5703125" style="90" customWidth="1"/>
    <col min="15105" max="15105" width="8.85546875" style="90" customWidth="1"/>
    <col min="15106" max="15106" width="4.28515625" style="90" customWidth="1"/>
    <col min="15107" max="15108" width="5.42578125" style="90" customWidth="1"/>
    <col min="15109" max="15112" width="5.28515625" style="90" customWidth="1"/>
    <col min="15113" max="15118" width="4.42578125" style="90" customWidth="1"/>
    <col min="15119" max="15119" width="8.42578125" style="90" customWidth="1"/>
    <col min="15120" max="15120" width="10.28515625" style="90" customWidth="1"/>
    <col min="15121" max="15121" width="9" style="90"/>
    <col min="15122" max="15122" width="8.5703125" style="90" customWidth="1"/>
    <col min="15123" max="15124" width="6.85546875" style="90" customWidth="1"/>
    <col min="15125" max="15355" width="9" style="90"/>
    <col min="15356" max="15356" width="3.85546875" style="90" customWidth="1"/>
    <col min="15357" max="15357" width="11.28515625" style="90" customWidth="1"/>
    <col min="15358" max="15358" width="14.140625" style="90" customWidth="1"/>
    <col min="15359" max="15359" width="6.5703125" style="90" customWidth="1"/>
    <col min="15360" max="15360" width="8.5703125" style="90" customWidth="1"/>
    <col min="15361" max="15361" width="8.85546875" style="90" customWidth="1"/>
    <col min="15362" max="15362" width="4.28515625" style="90" customWidth="1"/>
    <col min="15363" max="15364" width="5.42578125" style="90" customWidth="1"/>
    <col min="15365" max="15368" width="5.28515625" style="90" customWidth="1"/>
    <col min="15369" max="15374" width="4.42578125" style="90" customWidth="1"/>
    <col min="15375" max="15375" width="8.42578125" style="90" customWidth="1"/>
    <col min="15376" max="15376" width="10.28515625" style="90" customWidth="1"/>
    <col min="15377" max="15377" width="9" style="90"/>
    <col min="15378" max="15378" width="8.5703125" style="90" customWidth="1"/>
    <col min="15379" max="15380" width="6.85546875" style="90" customWidth="1"/>
    <col min="15381" max="15611" width="9" style="90"/>
    <col min="15612" max="15612" width="3.85546875" style="90" customWidth="1"/>
    <col min="15613" max="15613" width="11.28515625" style="90" customWidth="1"/>
    <col min="15614" max="15614" width="14.140625" style="90" customWidth="1"/>
    <col min="15615" max="15615" width="6.5703125" style="90" customWidth="1"/>
    <col min="15616" max="15616" width="8.5703125" style="90" customWidth="1"/>
    <col min="15617" max="15617" width="8.85546875" style="90" customWidth="1"/>
    <col min="15618" max="15618" width="4.28515625" style="90" customWidth="1"/>
    <col min="15619" max="15620" width="5.42578125" style="90" customWidth="1"/>
    <col min="15621" max="15624" width="5.28515625" style="90" customWidth="1"/>
    <col min="15625" max="15630" width="4.42578125" style="90" customWidth="1"/>
    <col min="15631" max="15631" width="8.42578125" style="90" customWidth="1"/>
    <col min="15632" max="15632" width="10.28515625" style="90" customWidth="1"/>
    <col min="15633" max="15633" width="9" style="90"/>
    <col min="15634" max="15634" width="8.5703125" style="90" customWidth="1"/>
    <col min="15635" max="15636" width="6.85546875" style="90" customWidth="1"/>
    <col min="15637" max="15867" width="9" style="90"/>
    <col min="15868" max="15868" width="3.85546875" style="90" customWidth="1"/>
    <col min="15869" max="15869" width="11.28515625" style="90" customWidth="1"/>
    <col min="15870" max="15870" width="14.140625" style="90" customWidth="1"/>
    <col min="15871" max="15871" width="6.5703125" style="90" customWidth="1"/>
    <col min="15872" max="15872" width="8.5703125" style="90" customWidth="1"/>
    <col min="15873" max="15873" width="8.85546875" style="90" customWidth="1"/>
    <col min="15874" max="15874" width="4.28515625" style="90" customWidth="1"/>
    <col min="15875" max="15876" width="5.42578125" style="90" customWidth="1"/>
    <col min="15877" max="15880" width="5.28515625" style="90" customWidth="1"/>
    <col min="15881" max="15886" width="4.42578125" style="90" customWidth="1"/>
    <col min="15887" max="15887" width="8.42578125" style="90" customWidth="1"/>
    <col min="15888" max="15888" width="10.28515625" style="90" customWidth="1"/>
    <col min="15889" max="15889" width="9" style="90"/>
    <col min="15890" max="15890" width="8.5703125" style="90" customWidth="1"/>
    <col min="15891" max="15892" width="6.85546875" style="90" customWidth="1"/>
    <col min="15893" max="16123" width="9" style="90"/>
    <col min="16124" max="16124" width="3.85546875" style="90" customWidth="1"/>
    <col min="16125" max="16125" width="11.28515625" style="90" customWidth="1"/>
    <col min="16126" max="16126" width="14.140625" style="90" customWidth="1"/>
    <col min="16127" max="16127" width="6.5703125" style="90" customWidth="1"/>
    <col min="16128" max="16128" width="8.5703125" style="90" customWidth="1"/>
    <col min="16129" max="16129" width="8.85546875" style="90" customWidth="1"/>
    <col min="16130" max="16130" width="4.28515625" style="90" customWidth="1"/>
    <col min="16131" max="16132" width="5.42578125" style="90" customWidth="1"/>
    <col min="16133" max="16136" width="5.28515625" style="90" customWidth="1"/>
    <col min="16137" max="16142" width="4.42578125" style="90" customWidth="1"/>
    <col min="16143" max="16143" width="8.42578125" style="90" customWidth="1"/>
    <col min="16144" max="16144" width="10.28515625" style="90" customWidth="1"/>
    <col min="16145" max="16145" width="9" style="90"/>
    <col min="16146" max="16146" width="8.5703125" style="90" customWidth="1"/>
    <col min="16147" max="16148" width="6.85546875" style="90" customWidth="1"/>
    <col min="16149" max="16384" width="9" style="90"/>
  </cols>
  <sheetData>
    <row r="1" spans="1:22">
      <c r="A1" s="427" t="s">
        <v>0</v>
      </c>
      <c r="B1" s="427"/>
      <c r="C1" s="427"/>
      <c r="D1" s="427"/>
      <c r="E1" s="427" t="s">
        <v>1</v>
      </c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</row>
    <row r="2" spans="1:22">
      <c r="A2" s="427" t="s">
        <v>2</v>
      </c>
      <c r="B2" s="427"/>
      <c r="C2" s="427"/>
      <c r="D2" s="427"/>
      <c r="E2" s="427" t="s">
        <v>196</v>
      </c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</row>
    <row r="3" spans="1:22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</row>
    <row r="4" spans="1:22" s="91" customFormat="1" ht="18" hidden="1" customHeight="1">
      <c r="A4" s="3"/>
      <c r="B4" s="5"/>
      <c r="C4" s="5">
        <v>2</v>
      </c>
      <c r="D4" s="5">
        <v>3</v>
      </c>
      <c r="E4" s="6">
        <v>4</v>
      </c>
      <c r="F4" s="5">
        <v>5</v>
      </c>
      <c r="G4" s="5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7"/>
    </row>
    <row r="5" spans="1:22" ht="15.75" customHeight="1">
      <c r="A5" s="428" t="s">
        <v>4</v>
      </c>
      <c r="B5" s="431" t="s">
        <v>5</v>
      </c>
      <c r="C5" s="434" t="s">
        <v>6</v>
      </c>
      <c r="D5" s="437" t="s">
        <v>7</v>
      </c>
      <c r="E5" s="428" t="s">
        <v>8</v>
      </c>
      <c r="F5" s="428" t="s">
        <v>9</v>
      </c>
      <c r="G5" s="444" t="s">
        <v>10</v>
      </c>
      <c r="H5" s="447" t="s">
        <v>11</v>
      </c>
      <c r="I5" s="450" t="s">
        <v>12</v>
      </c>
      <c r="J5" s="450"/>
      <c r="K5" s="450"/>
      <c r="L5" s="450"/>
      <c r="M5" s="450"/>
      <c r="N5" s="451" t="s">
        <v>13</v>
      </c>
      <c r="O5" s="459" t="s">
        <v>14</v>
      </c>
      <c r="P5" s="459" t="s">
        <v>15</v>
      </c>
      <c r="Q5" s="459" t="s">
        <v>16</v>
      </c>
      <c r="R5" s="459" t="s">
        <v>17</v>
      </c>
      <c r="S5" s="459" t="s">
        <v>18</v>
      </c>
      <c r="T5" s="451" t="s">
        <v>19</v>
      </c>
      <c r="U5" s="440" t="s">
        <v>20</v>
      </c>
      <c r="V5" s="443" t="s">
        <v>21</v>
      </c>
    </row>
    <row r="6" spans="1:22">
      <c r="A6" s="429"/>
      <c r="B6" s="432"/>
      <c r="C6" s="435"/>
      <c r="D6" s="438"/>
      <c r="E6" s="429"/>
      <c r="F6" s="429"/>
      <c r="G6" s="445"/>
      <c r="H6" s="448"/>
      <c r="I6" s="454" t="s">
        <v>22</v>
      </c>
      <c r="J6" s="455" t="s">
        <v>23</v>
      </c>
      <c r="K6" s="455" t="s">
        <v>24</v>
      </c>
      <c r="L6" s="455" t="s">
        <v>25</v>
      </c>
      <c r="M6" s="457" t="s">
        <v>26</v>
      </c>
      <c r="N6" s="452"/>
      <c r="O6" s="459" t="s">
        <v>27</v>
      </c>
      <c r="P6" s="459" t="s">
        <v>15</v>
      </c>
      <c r="Q6" s="459" t="s">
        <v>16</v>
      </c>
      <c r="R6" s="459" t="s">
        <v>17</v>
      </c>
      <c r="S6" s="459" t="s">
        <v>18</v>
      </c>
      <c r="T6" s="452"/>
      <c r="U6" s="441"/>
      <c r="V6" s="443" t="s">
        <v>28</v>
      </c>
    </row>
    <row r="7" spans="1:22" ht="47.25" customHeight="1">
      <c r="A7" s="430"/>
      <c r="B7" s="433"/>
      <c r="C7" s="436"/>
      <c r="D7" s="439"/>
      <c r="E7" s="430"/>
      <c r="F7" s="430"/>
      <c r="G7" s="446"/>
      <c r="H7" s="449"/>
      <c r="I7" s="446"/>
      <c r="J7" s="456"/>
      <c r="K7" s="456"/>
      <c r="L7" s="456"/>
      <c r="M7" s="458"/>
      <c r="N7" s="453"/>
      <c r="O7" s="459"/>
      <c r="P7" s="459"/>
      <c r="Q7" s="459"/>
      <c r="R7" s="459"/>
      <c r="S7" s="459"/>
      <c r="T7" s="453"/>
      <c r="U7" s="442"/>
      <c r="V7" s="443"/>
    </row>
    <row r="8" spans="1:22" ht="13.5" customHeight="1" thickBot="1">
      <c r="A8" s="9"/>
      <c r="B8" s="10"/>
      <c r="C8" s="11"/>
      <c r="D8" s="12"/>
      <c r="E8" s="10"/>
      <c r="F8" s="13"/>
      <c r="G8" s="14"/>
      <c r="H8" s="10"/>
      <c r="I8" s="11"/>
      <c r="J8" s="12"/>
      <c r="K8" s="10"/>
      <c r="L8" s="11"/>
      <c r="M8" s="12"/>
      <c r="N8" s="10"/>
      <c r="O8" s="11"/>
      <c r="P8" s="12"/>
      <c r="Q8" s="10"/>
      <c r="R8" s="11"/>
      <c r="S8" s="12"/>
      <c r="T8" s="12"/>
      <c r="U8" s="10"/>
      <c r="V8" s="9"/>
    </row>
    <row r="9" spans="1:22">
      <c r="A9" s="99" t="s">
        <v>41</v>
      </c>
    </row>
    <row r="10" spans="1:22" s="148" customFormat="1" ht="18" customHeight="1">
      <c r="A10" s="211">
        <v>1</v>
      </c>
      <c r="B10" s="423">
        <v>1920716737</v>
      </c>
      <c r="C10" s="212" t="s">
        <v>199</v>
      </c>
      <c r="D10" s="213" t="s">
        <v>87</v>
      </c>
      <c r="E10" s="102">
        <v>34758</v>
      </c>
      <c r="F10" s="103" t="s">
        <v>42</v>
      </c>
      <c r="G10" s="104" t="s">
        <v>43</v>
      </c>
      <c r="H10" s="214">
        <v>7.51</v>
      </c>
      <c r="I10" s="215">
        <v>7.2</v>
      </c>
      <c r="J10" s="216">
        <v>7.5</v>
      </c>
      <c r="K10" s="216">
        <v>8.1</v>
      </c>
      <c r="L10" s="216">
        <v>6</v>
      </c>
      <c r="M10" s="214">
        <v>7.6</v>
      </c>
      <c r="N10" s="214">
        <v>7.51</v>
      </c>
      <c r="O10" s="214">
        <v>3.17</v>
      </c>
      <c r="P10" s="217" t="s">
        <v>44</v>
      </c>
      <c r="Q10" s="217" t="s">
        <v>44</v>
      </c>
      <c r="R10" s="217" t="s">
        <v>44</v>
      </c>
      <c r="S10" s="217" t="s">
        <v>44</v>
      </c>
      <c r="T10" s="217" t="s">
        <v>200</v>
      </c>
      <c r="U10" s="218"/>
      <c r="V10" s="219" t="s">
        <v>46</v>
      </c>
    </row>
    <row r="11" spans="1:22" s="151" customFormat="1" ht="18" customHeight="1">
      <c r="A11" s="139">
        <v>2</v>
      </c>
      <c r="B11" s="424">
        <v>1920715704</v>
      </c>
      <c r="C11" s="220" t="s">
        <v>201</v>
      </c>
      <c r="D11" s="221" t="s">
        <v>164</v>
      </c>
      <c r="E11" s="107">
        <v>34799</v>
      </c>
      <c r="F11" s="108" t="s">
        <v>42</v>
      </c>
      <c r="G11" s="97" t="s">
        <v>43</v>
      </c>
      <c r="H11" s="222">
        <v>6.79</v>
      </c>
      <c r="I11" s="223">
        <v>6.7</v>
      </c>
      <c r="J11" s="143">
        <v>7</v>
      </c>
      <c r="K11" s="143">
        <v>8</v>
      </c>
      <c r="L11" s="143">
        <v>6.8</v>
      </c>
      <c r="M11" s="222">
        <v>7.3</v>
      </c>
      <c r="N11" s="222">
        <v>6.81</v>
      </c>
      <c r="O11" s="222">
        <v>2.74</v>
      </c>
      <c r="P11" s="224" t="s">
        <v>44</v>
      </c>
      <c r="Q11" s="224" t="s">
        <v>44</v>
      </c>
      <c r="R11" s="224" t="s">
        <v>44</v>
      </c>
      <c r="S11" s="224" t="s">
        <v>44</v>
      </c>
      <c r="T11" s="224" t="s">
        <v>197</v>
      </c>
      <c r="U11" s="146"/>
      <c r="V11" s="225" t="s">
        <v>46</v>
      </c>
    </row>
    <row r="12" spans="1:22" s="151" customFormat="1" ht="18" customHeight="1">
      <c r="A12" s="139">
        <v>3</v>
      </c>
      <c r="B12" s="424">
        <v>1921225257</v>
      </c>
      <c r="C12" s="220" t="s">
        <v>202</v>
      </c>
      <c r="D12" s="221" t="s">
        <v>90</v>
      </c>
      <c r="E12" s="107">
        <v>34766</v>
      </c>
      <c r="F12" s="108" t="s">
        <v>42</v>
      </c>
      <c r="G12" s="97" t="s">
        <v>51</v>
      </c>
      <c r="H12" s="222">
        <v>6.64</v>
      </c>
      <c r="I12" s="223">
        <v>8.8000000000000007</v>
      </c>
      <c r="J12" s="143">
        <v>5.7</v>
      </c>
      <c r="K12" s="143">
        <v>6.5</v>
      </c>
      <c r="L12" s="143">
        <v>5.5</v>
      </c>
      <c r="M12" s="222">
        <v>7.3</v>
      </c>
      <c r="N12" s="222">
        <v>6.66</v>
      </c>
      <c r="O12" s="222">
        <v>2.65</v>
      </c>
      <c r="P12" s="224" t="s">
        <v>44</v>
      </c>
      <c r="Q12" s="224" t="s">
        <v>44</v>
      </c>
      <c r="R12" s="224" t="s">
        <v>44</v>
      </c>
      <c r="S12" s="224" t="s">
        <v>44</v>
      </c>
      <c r="T12" s="224" t="s">
        <v>200</v>
      </c>
      <c r="U12" s="146"/>
      <c r="V12" s="225" t="s">
        <v>46</v>
      </c>
    </row>
    <row r="13" spans="1:22" s="151" customFormat="1" ht="18" customHeight="1">
      <c r="A13" s="226">
        <v>4</v>
      </c>
      <c r="B13" s="425">
        <v>1920715972</v>
      </c>
      <c r="C13" s="227" t="s">
        <v>74</v>
      </c>
      <c r="D13" s="228" t="s">
        <v>67</v>
      </c>
      <c r="E13" s="111">
        <v>34816</v>
      </c>
      <c r="F13" s="112" t="s">
        <v>42</v>
      </c>
      <c r="G13" s="113" t="s">
        <v>43</v>
      </c>
      <c r="H13" s="229">
        <v>6.51</v>
      </c>
      <c r="I13" s="230">
        <v>8.1</v>
      </c>
      <c r="J13" s="231">
        <v>8</v>
      </c>
      <c r="K13" s="231">
        <v>8.5</v>
      </c>
      <c r="L13" s="231">
        <v>7.5</v>
      </c>
      <c r="M13" s="229">
        <v>8.1999999999999993</v>
      </c>
      <c r="N13" s="229">
        <v>6.57</v>
      </c>
      <c r="O13" s="229">
        <v>2.59</v>
      </c>
      <c r="P13" s="232" t="s">
        <v>44</v>
      </c>
      <c r="Q13" s="232" t="s">
        <v>44</v>
      </c>
      <c r="R13" s="232" t="s">
        <v>44</v>
      </c>
      <c r="S13" s="232" t="s">
        <v>44</v>
      </c>
      <c r="T13" s="232" t="s">
        <v>200</v>
      </c>
      <c r="U13" s="233"/>
      <c r="V13" s="234" t="s">
        <v>46</v>
      </c>
    </row>
    <row r="14" spans="1:22">
      <c r="A14" s="99" t="s">
        <v>39</v>
      </c>
    </row>
    <row r="15" spans="1:22" s="148" customFormat="1" ht="20.25" customHeight="1">
      <c r="A15" s="235">
        <v>1</v>
      </c>
      <c r="B15" s="426">
        <v>1921719098</v>
      </c>
      <c r="C15" s="236" t="s">
        <v>198</v>
      </c>
      <c r="D15" s="237" t="s">
        <v>84</v>
      </c>
      <c r="E15" s="114">
        <v>34788</v>
      </c>
      <c r="F15" s="115" t="s">
        <v>47</v>
      </c>
      <c r="G15" s="128" t="s">
        <v>51</v>
      </c>
      <c r="H15" s="238">
        <v>6.69</v>
      </c>
      <c r="I15" s="239">
        <v>8</v>
      </c>
      <c r="J15" s="240">
        <v>5.7</v>
      </c>
      <c r="K15" s="240">
        <v>5.5</v>
      </c>
      <c r="L15" s="240">
        <v>7</v>
      </c>
      <c r="M15" s="238">
        <v>6.5</v>
      </c>
      <c r="N15" s="238">
        <v>6.68</v>
      </c>
      <c r="O15" s="238">
        <v>2.68</v>
      </c>
      <c r="P15" s="241" t="s">
        <v>44</v>
      </c>
      <c r="Q15" s="241" t="s">
        <v>44</v>
      </c>
      <c r="R15" s="241" t="s">
        <v>44</v>
      </c>
      <c r="S15" s="241" t="s">
        <v>44</v>
      </c>
      <c r="T15" s="241" t="s">
        <v>197</v>
      </c>
      <c r="U15" s="242"/>
      <c r="V15" s="243" t="s">
        <v>46</v>
      </c>
    </row>
    <row r="16" spans="1:22" s="20" customFormat="1" ht="15" customHeight="1">
      <c r="B16" s="21"/>
      <c r="E16" s="22"/>
      <c r="F16" s="23"/>
      <c r="G16" s="22"/>
      <c r="H16" s="24"/>
      <c r="I16" s="25"/>
      <c r="J16" s="25"/>
      <c r="K16" s="25"/>
      <c r="L16" s="25"/>
      <c r="M16" s="26"/>
      <c r="N16" s="26"/>
      <c r="O16" s="26"/>
      <c r="R16" s="27"/>
      <c r="S16" s="27"/>
      <c r="U16" s="28" t="s">
        <v>286</v>
      </c>
      <c r="V16" s="28"/>
    </row>
    <row r="17" spans="1:22" s="30" customFormat="1" ht="15" customHeight="1">
      <c r="B17" s="31" t="s">
        <v>31</v>
      </c>
      <c r="D17" s="32" t="s">
        <v>32</v>
      </c>
      <c r="H17" s="33" t="s">
        <v>33</v>
      </c>
      <c r="I17" s="34"/>
      <c r="J17" s="33"/>
      <c r="L17" s="32"/>
      <c r="N17" s="32" t="s">
        <v>34</v>
      </c>
      <c r="U17" s="32" t="s">
        <v>35</v>
      </c>
      <c r="V17" s="32"/>
    </row>
    <row r="18" spans="1:22" s="39" customFormat="1" ht="18" customHeight="1">
      <c r="A18" s="36"/>
      <c r="B18" s="37"/>
      <c r="C18" s="36"/>
      <c r="D18" s="36"/>
      <c r="E18" s="38"/>
      <c r="G18" s="40"/>
      <c r="H18" s="38"/>
      <c r="I18" s="41"/>
      <c r="J18" s="42"/>
      <c r="L18" s="42"/>
      <c r="N18" s="42"/>
      <c r="P18" s="36"/>
      <c r="Q18" s="36"/>
      <c r="R18" s="36"/>
      <c r="S18" s="36"/>
      <c r="T18" s="36"/>
      <c r="U18" s="36"/>
      <c r="V18" s="38"/>
    </row>
    <row r="19" spans="1:22" s="39" customFormat="1" ht="18" customHeight="1">
      <c r="A19" s="36"/>
      <c r="B19" s="37"/>
      <c r="C19" s="36"/>
      <c r="D19" s="36"/>
      <c r="E19" s="38"/>
      <c r="G19" s="40"/>
      <c r="H19" s="38"/>
      <c r="I19" s="41"/>
      <c r="J19" s="42"/>
      <c r="L19" s="42"/>
      <c r="N19" s="42"/>
      <c r="P19" s="36"/>
      <c r="Q19" s="36"/>
      <c r="R19" s="36"/>
      <c r="S19" s="36"/>
      <c r="T19" s="36"/>
      <c r="U19" s="36"/>
      <c r="V19" s="38"/>
    </row>
    <row r="20" spans="1:22" s="39" customFormat="1" ht="18" customHeight="1">
      <c r="A20" s="36"/>
      <c r="B20" s="37"/>
      <c r="C20" s="36"/>
      <c r="D20" s="36"/>
      <c r="E20" s="38"/>
      <c r="G20" s="40"/>
      <c r="H20" s="38"/>
      <c r="I20" s="41"/>
      <c r="J20" s="42"/>
      <c r="L20" s="42"/>
      <c r="N20" s="42"/>
      <c r="P20" s="36"/>
      <c r="Q20" s="36"/>
      <c r="R20" s="36"/>
      <c r="S20" s="36"/>
      <c r="T20" s="36"/>
      <c r="U20" s="36"/>
      <c r="V20" s="38"/>
    </row>
    <row r="21" spans="1:22" s="39" customFormat="1" ht="18" customHeight="1">
      <c r="A21" s="36"/>
      <c r="B21" s="37"/>
      <c r="C21" s="36"/>
      <c r="D21" s="36"/>
      <c r="E21" s="38"/>
      <c r="G21" s="40"/>
      <c r="H21" s="38"/>
      <c r="I21" s="41"/>
      <c r="J21" s="42"/>
      <c r="L21" s="42"/>
      <c r="N21" s="42"/>
      <c r="P21" s="36"/>
      <c r="Q21" s="36"/>
      <c r="R21" s="36"/>
      <c r="S21" s="36"/>
      <c r="T21" s="36"/>
      <c r="U21" s="36"/>
      <c r="V21" s="38"/>
    </row>
    <row r="22" spans="1:22" s="30" customFormat="1" ht="12.75">
      <c r="A22" s="44"/>
      <c r="B22" s="45" t="s">
        <v>36</v>
      </c>
      <c r="C22" s="44"/>
      <c r="E22" s="32"/>
      <c r="G22" s="32"/>
      <c r="H22" s="32"/>
      <c r="I22" s="34"/>
      <c r="J22" s="33"/>
      <c r="L22" s="32"/>
      <c r="N22" s="32" t="s">
        <v>37</v>
      </c>
      <c r="V22" s="32"/>
    </row>
  </sheetData>
  <mergeCells count="27"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  <mergeCell ref="U5:U7"/>
    <mergeCell ref="V5:V7"/>
    <mergeCell ref="G5:G7"/>
    <mergeCell ref="H5:H7"/>
    <mergeCell ref="I5:M5"/>
    <mergeCell ref="N5:N7"/>
    <mergeCell ref="I6:I7"/>
    <mergeCell ref="J6:J7"/>
    <mergeCell ref="K6:K7"/>
    <mergeCell ref="L6:L7"/>
    <mergeCell ref="M6:M7"/>
    <mergeCell ref="Q5:Q7"/>
    <mergeCell ref="R5:R7"/>
    <mergeCell ref="S5:S7"/>
    <mergeCell ref="T5:T7"/>
    <mergeCell ref="O5:O7"/>
    <mergeCell ref="P5:P7"/>
  </mergeCells>
  <conditionalFormatting sqref="P1:S8">
    <cfRule type="cellIs" dxfId="190" priority="57" operator="equal">
      <formula>"Nợ"</formula>
    </cfRule>
    <cfRule type="cellIs" dxfId="189" priority="58" operator="equal">
      <formula>"Hỏng"</formula>
    </cfRule>
  </conditionalFormatting>
  <conditionalFormatting sqref="P10:S12 H10:N12">
    <cfRule type="cellIs" dxfId="188" priority="54" operator="lessThan">
      <formula>4</formula>
    </cfRule>
  </conditionalFormatting>
  <conditionalFormatting sqref="P10:S12 H10:N12">
    <cfRule type="cellIs" dxfId="187" priority="53" stopIfTrue="1" operator="lessThan">
      <formula>5</formula>
    </cfRule>
  </conditionalFormatting>
  <conditionalFormatting sqref="P10:S12 H10:N12">
    <cfRule type="cellIs" dxfId="186" priority="52" stopIfTrue="1" operator="lessThan">
      <formula>5</formula>
    </cfRule>
  </conditionalFormatting>
  <conditionalFormatting sqref="I10:I12 P10:S12 L10:N12">
    <cfRule type="cellIs" dxfId="185" priority="51" operator="lessThan">
      <formula>5.5</formula>
    </cfRule>
  </conditionalFormatting>
  <conditionalFormatting sqref="P10:S12">
    <cfRule type="cellIs" dxfId="184" priority="50" operator="equal">
      <formula>"Ko Đạt"</formula>
    </cfRule>
  </conditionalFormatting>
  <conditionalFormatting sqref="M10:M12">
    <cfRule type="cellIs" dxfId="183" priority="49" operator="lessThan">
      <formula>1</formula>
    </cfRule>
  </conditionalFormatting>
  <conditionalFormatting sqref="V10:V13">
    <cfRule type="cellIs" dxfId="182" priority="47" operator="greaterThan">
      <formula>"HOÃN CN"</formula>
    </cfRule>
    <cfRule type="cellIs" dxfId="181" priority="48" operator="greaterThan">
      <formula>"Hoãn CN"</formula>
    </cfRule>
  </conditionalFormatting>
  <conditionalFormatting sqref="V10:V13">
    <cfRule type="cellIs" dxfId="180" priority="46" operator="notEqual">
      <formula>"CNTN"</formula>
    </cfRule>
  </conditionalFormatting>
  <conditionalFormatting sqref="I10:L12">
    <cfRule type="containsText" dxfId="179" priority="45" operator="containsText" text="DC">
      <formula>NOT(ISERROR(SEARCH("DC",I10)))</formula>
    </cfRule>
  </conditionalFormatting>
  <conditionalFormatting sqref="P10:S12">
    <cfRule type="containsText" dxfId="178" priority="44" operator="containsText" text="Nợ">
      <formula>NOT(ISERROR(SEARCH("Nợ",P10)))</formula>
    </cfRule>
  </conditionalFormatting>
  <conditionalFormatting sqref="S10:S12">
    <cfRule type="containsText" dxfId="177" priority="41" operator="containsText" text="N">
      <formula>NOT(ISERROR(SEARCH("N",S10)))</formula>
    </cfRule>
  </conditionalFormatting>
  <conditionalFormatting sqref="J10:L12">
    <cfRule type="cellIs" dxfId="176" priority="40" operator="lessThan">
      <formula>5.5</formula>
    </cfRule>
  </conditionalFormatting>
  <conditionalFormatting sqref="P10:S12">
    <cfRule type="cellIs" dxfId="175" priority="38" operator="equal">
      <formula>"Nợ"</formula>
    </cfRule>
    <cfRule type="cellIs" dxfId="174" priority="39" operator="equal">
      <formula>"Hỏng"</formula>
    </cfRule>
  </conditionalFormatting>
  <conditionalFormatting sqref="B10:B12">
    <cfRule type="cellIs" dxfId="173" priority="37" stopIfTrue="1" operator="lessThan">
      <formula>5</formula>
    </cfRule>
  </conditionalFormatting>
  <conditionalFormatting sqref="P13:S13 H13:N13">
    <cfRule type="cellIs" dxfId="172" priority="36" operator="lessThan">
      <formula>4</formula>
    </cfRule>
  </conditionalFormatting>
  <conditionalFormatting sqref="P13:S13 H13:N13">
    <cfRule type="cellIs" dxfId="171" priority="35" stopIfTrue="1" operator="lessThan">
      <formula>5</formula>
    </cfRule>
  </conditionalFormatting>
  <conditionalFormatting sqref="P13:S13 H13:N13">
    <cfRule type="cellIs" dxfId="170" priority="34" stopIfTrue="1" operator="lessThan">
      <formula>5</formula>
    </cfRule>
  </conditionalFormatting>
  <conditionalFormatting sqref="I13 P13:S13 L13:N13">
    <cfRule type="cellIs" dxfId="169" priority="33" operator="lessThan">
      <formula>5.5</formula>
    </cfRule>
  </conditionalFormatting>
  <conditionalFormatting sqref="P13:S13">
    <cfRule type="cellIs" dxfId="168" priority="32" operator="equal">
      <formula>"Ko Đạt"</formula>
    </cfRule>
  </conditionalFormatting>
  <conditionalFormatting sqref="M13">
    <cfRule type="cellIs" dxfId="167" priority="31" operator="lessThan">
      <formula>1</formula>
    </cfRule>
  </conditionalFormatting>
  <conditionalFormatting sqref="I13:L13">
    <cfRule type="containsText" dxfId="166" priority="30" operator="containsText" text="DC">
      <formula>NOT(ISERROR(SEARCH("DC",I13)))</formula>
    </cfRule>
  </conditionalFormatting>
  <conditionalFormatting sqref="P13:S13">
    <cfRule type="containsText" dxfId="165" priority="29" operator="containsText" text="Nợ">
      <formula>NOT(ISERROR(SEARCH("Nợ",P13)))</formula>
    </cfRule>
  </conditionalFormatting>
  <conditionalFormatting sqref="S13">
    <cfRule type="containsText" dxfId="164" priority="26" operator="containsText" text="N">
      <formula>NOT(ISERROR(SEARCH("N",S13)))</formula>
    </cfRule>
  </conditionalFormatting>
  <conditionalFormatting sqref="J13:L13">
    <cfRule type="cellIs" dxfId="163" priority="25" operator="lessThan">
      <formula>5.5</formula>
    </cfRule>
  </conditionalFormatting>
  <conditionalFormatting sqref="P13:S13">
    <cfRule type="cellIs" dxfId="162" priority="23" operator="equal">
      <formula>"Nợ"</formula>
    </cfRule>
    <cfRule type="cellIs" dxfId="161" priority="24" operator="equal">
      <formula>"Hỏng"</formula>
    </cfRule>
  </conditionalFormatting>
  <conditionalFormatting sqref="B13">
    <cfRule type="cellIs" dxfId="160" priority="22" stopIfTrue="1" operator="lessThan">
      <formula>5</formula>
    </cfRule>
  </conditionalFormatting>
  <conditionalFormatting sqref="P15:S15 H15:N15">
    <cfRule type="cellIs" dxfId="159" priority="21" operator="lessThan">
      <formula>4</formula>
    </cfRule>
  </conditionalFormatting>
  <conditionalFormatting sqref="P15:S15 H15:N15">
    <cfRule type="cellIs" dxfId="158" priority="20" stopIfTrue="1" operator="lessThan">
      <formula>5</formula>
    </cfRule>
  </conditionalFormatting>
  <conditionalFormatting sqref="P15:S15 H15:N15">
    <cfRule type="cellIs" dxfId="157" priority="19" stopIfTrue="1" operator="lessThan">
      <formula>5</formula>
    </cfRule>
  </conditionalFormatting>
  <conditionalFormatting sqref="I15 P15:S15 L15:N15">
    <cfRule type="cellIs" dxfId="156" priority="18" operator="lessThan">
      <formula>5.5</formula>
    </cfRule>
  </conditionalFormatting>
  <conditionalFormatting sqref="P15:S15">
    <cfRule type="cellIs" dxfId="155" priority="17" operator="equal">
      <formula>"Ko Đạt"</formula>
    </cfRule>
  </conditionalFormatting>
  <conditionalFormatting sqref="M15">
    <cfRule type="cellIs" dxfId="154" priority="16" operator="lessThan">
      <formula>1</formula>
    </cfRule>
  </conditionalFormatting>
  <conditionalFormatting sqref="V15">
    <cfRule type="cellIs" dxfId="153" priority="14" operator="greaterThan">
      <formula>"HOÃN CN"</formula>
    </cfRule>
    <cfRule type="cellIs" dxfId="152" priority="15" operator="greaterThan">
      <formula>"Hoãn CN"</formula>
    </cfRule>
  </conditionalFormatting>
  <conditionalFormatting sqref="V15">
    <cfRule type="cellIs" dxfId="151" priority="13" operator="notEqual">
      <formula>"CNTN"</formula>
    </cfRule>
  </conditionalFormatting>
  <conditionalFormatting sqref="I15:L15">
    <cfRule type="containsText" dxfId="150" priority="12" operator="containsText" text="DC">
      <formula>NOT(ISERROR(SEARCH("DC",I15)))</formula>
    </cfRule>
  </conditionalFormatting>
  <conditionalFormatting sqref="P15:S15">
    <cfRule type="containsText" dxfId="149" priority="11" operator="containsText" text="Nợ">
      <formula>NOT(ISERROR(SEARCH("Nợ",P15)))</formula>
    </cfRule>
  </conditionalFormatting>
  <conditionalFormatting sqref="S15">
    <cfRule type="containsText" dxfId="148" priority="8" operator="containsText" text="N">
      <formula>NOT(ISERROR(SEARCH("N",S15)))</formula>
    </cfRule>
  </conditionalFormatting>
  <conditionalFormatting sqref="J15:L15">
    <cfRule type="cellIs" dxfId="147" priority="7" operator="lessThan">
      <formula>5.5</formula>
    </cfRule>
  </conditionalFormatting>
  <conditionalFormatting sqref="P15:S15">
    <cfRule type="cellIs" dxfId="146" priority="5" operator="equal">
      <formula>"Nợ"</formula>
    </cfRule>
    <cfRule type="cellIs" dxfId="145" priority="6" operator="equal">
      <formula>"Hỏng"</formula>
    </cfRule>
  </conditionalFormatting>
  <conditionalFormatting sqref="B15">
    <cfRule type="cellIs" dxfId="144" priority="4" stopIfTrue="1" operator="lessThan">
      <formula>5</formula>
    </cfRule>
  </conditionalFormatting>
  <conditionalFormatting sqref="U16:U17 P16:S22">
    <cfRule type="cellIs" dxfId="143" priority="1" operator="equal">
      <formula>"Nợ"</formula>
    </cfRule>
    <cfRule type="cellIs" dxfId="142" priority="2" operator="equal">
      <formula>"Hỏng"</formula>
    </cfRule>
  </conditionalFormatting>
  <pageMargins left="0.17" right="0.17" top="0.75" bottom="0.75" header="0.3" footer="0.3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0"/>
  <sheetViews>
    <sheetView workbookViewId="0">
      <selection activeCell="T21" sqref="T21"/>
    </sheetView>
  </sheetViews>
  <sheetFormatPr defaultRowHeight="16.5"/>
  <cols>
    <col min="1" max="1" width="3.42578125" style="1" customWidth="1"/>
    <col min="2" max="2" width="9.42578125" style="1" customWidth="1"/>
    <col min="3" max="3" width="11.28515625" style="1" customWidth="1"/>
    <col min="4" max="4" width="6.5703125" style="1" customWidth="1"/>
    <col min="5" max="5" width="8.28515625" style="1" customWidth="1"/>
    <col min="6" max="6" width="8" style="1" customWidth="1"/>
    <col min="7" max="7" width="4.28515625" style="46" customWidth="1"/>
    <col min="8" max="8" width="4.42578125" style="1" customWidth="1"/>
    <col min="9" max="9" width="4.85546875" style="1" customWidth="1"/>
    <col min="10" max="10" width="4.7109375" style="1" customWidth="1"/>
    <col min="11" max="12" width="4.42578125" style="1" customWidth="1"/>
    <col min="13" max="13" width="5.28515625" style="1" customWidth="1"/>
    <col min="14" max="19" width="4.42578125" style="1" customWidth="1"/>
    <col min="20" max="20" width="6.28515625" style="1" customWidth="1"/>
    <col min="21" max="21" width="10.7109375" style="1" customWidth="1"/>
    <col min="22" max="22" width="9" style="46"/>
    <col min="23" max="250" width="9" style="1"/>
    <col min="251" max="251" width="3.42578125" style="1" customWidth="1"/>
    <col min="252" max="252" width="9.42578125" style="1" customWidth="1"/>
    <col min="253" max="253" width="11.28515625" style="1" customWidth="1"/>
    <col min="254" max="254" width="6.5703125" style="1" customWidth="1"/>
    <col min="255" max="255" width="7.42578125" style="1" customWidth="1"/>
    <col min="256" max="256" width="8" style="1" customWidth="1"/>
    <col min="257" max="257" width="4.28515625" style="1" customWidth="1"/>
    <col min="258" max="258" width="4.42578125" style="1" customWidth="1"/>
    <col min="259" max="259" width="4.85546875" style="1" customWidth="1"/>
    <col min="260" max="260" width="4.7109375" style="1" customWidth="1"/>
    <col min="261" max="262" width="4.42578125" style="1" customWidth="1"/>
    <col min="263" max="263" width="5.28515625" style="1" customWidth="1"/>
    <col min="264" max="269" width="4.42578125" style="1" customWidth="1"/>
    <col min="270" max="270" width="6.28515625" style="1" customWidth="1"/>
    <col min="271" max="271" width="12.5703125" style="1" customWidth="1"/>
    <col min="272" max="272" width="9" style="1"/>
    <col min="273" max="273" width="4.5703125" style="1" customWidth="1"/>
    <col min="274" max="276" width="6.85546875" style="1" customWidth="1"/>
    <col min="277" max="277" width="9" style="1"/>
    <col min="278" max="278" width="9.5703125" style="1" bestFit="1" customWidth="1"/>
    <col min="279" max="506" width="9" style="1"/>
    <col min="507" max="507" width="3.42578125" style="1" customWidth="1"/>
    <col min="508" max="508" width="9.42578125" style="1" customWidth="1"/>
    <col min="509" max="509" width="11.28515625" style="1" customWidth="1"/>
    <col min="510" max="510" width="6.5703125" style="1" customWidth="1"/>
    <col min="511" max="511" width="7.42578125" style="1" customWidth="1"/>
    <col min="512" max="512" width="8" style="1" customWidth="1"/>
    <col min="513" max="513" width="4.28515625" style="1" customWidth="1"/>
    <col min="514" max="514" width="4.42578125" style="1" customWidth="1"/>
    <col min="515" max="515" width="4.85546875" style="1" customWidth="1"/>
    <col min="516" max="516" width="4.7109375" style="1" customWidth="1"/>
    <col min="517" max="518" width="4.42578125" style="1" customWidth="1"/>
    <col min="519" max="519" width="5.28515625" style="1" customWidth="1"/>
    <col min="520" max="525" width="4.42578125" style="1" customWidth="1"/>
    <col min="526" max="526" width="6.28515625" style="1" customWidth="1"/>
    <col min="527" max="527" width="12.5703125" style="1" customWidth="1"/>
    <col min="528" max="528" width="9" style="1"/>
    <col min="529" max="529" width="4.5703125" style="1" customWidth="1"/>
    <col min="530" max="532" width="6.85546875" style="1" customWidth="1"/>
    <col min="533" max="533" width="9" style="1"/>
    <col min="534" max="534" width="9.5703125" style="1" bestFit="1" customWidth="1"/>
    <col min="535" max="762" width="9" style="1"/>
    <col min="763" max="763" width="3.42578125" style="1" customWidth="1"/>
    <col min="764" max="764" width="9.42578125" style="1" customWidth="1"/>
    <col min="765" max="765" width="11.28515625" style="1" customWidth="1"/>
    <col min="766" max="766" width="6.5703125" style="1" customWidth="1"/>
    <col min="767" max="767" width="7.42578125" style="1" customWidth="1"/>
    <col min="768" max="768" width="8" style="1" customWidth="1"/>
    <col min="769" max="769" width="4.28515625" style="1" customWidth="1"/>
    <col min="770" max="770" width="4.42578125" style="1" customWidth="1"/>
    <col min="771" max="771" width="4.85546875" style="1" customWidth="1"/>
    <col min="772" max="772" width="4.7109375" style="1" customWidth="1"/>
    <col min="773" max="774" width="4.42578125" style="1" customWidth="1"/>
    <col min="775" max="775" width="5.28515625" style="1" customWidth="1"/>
    <col min="776" max="781" width="4.42578125" style="1" customWidth="1"/>
    <col min="782" max="782" width="6.28515625" style="1" customWidth="1"/>
    <col min="783" max="783" width="12.5703125" style="1" customWidth="1"/>
    <col min="784" max="784" width="9" style="1"/>
    <col min="785" max="785" width="4.5703125" style="1" customWidth="1"/>
    <col min="786" max="788" width="6.85546875" style="1" customWidth="1"/>
    <col min="789" max="789" width="9" style="1"/>
    <col min="790" max="790" width="9.5703125" style="1" bestFit="1" customWidth="1"/>
    <col min="791" max="1018" width="9" style="1"/>
    <col min="1019" max="1019" width="3.42578125" style="1" customWidth="1"/>
    <col min="1020" max="1020" width="9.42578125" style="1" customWidth="1"/>
    <col min="1021" max="1021" width="11.28515625" style="1" customWidth="1"/>
    <col min="1022" max="1022" width="6.5703125" style="1" customWidth="1"/>
    <col min="1023" max="1023" width="7.42578125" style="1" customWidth="1"/>
    <col min="1024" max="1024" width="8" style="1" customWidth="1"/>
    <col min="1025" max="1025" width="4.28515625" style="1" customWidth="1"/>
    <col min="1026" max="1026" width="4.42578125" style="1" customWidth="1"/>
    <col min="1027" max="1027" width="4.85546875" style="1" customWidth="1"/>
    <col min="1028" max="1028" width="4.7109375" style="1" customWidth="1"/>
    <col min="1029" max="1030" width="4.42578125" style="1" customWidth="1"/>
    <col min="1031" max="1031" width="5.28515625" style="1" customWidth="1"/>
    <col min="1032" max="1037" width="4.42578125" style="1" customWidth="1"/>
    <col min="1038" max="1038" width="6.28515625" style="1" customWidth="1"/>
    <col min="1039" max="1039" width="12.5703125" style="1" customWidth="1"/>
    <col min="1040" max="1040" width="9" style="1"/>
    <col min="1041" max="1041" width="4.5703125" style="1" customWidth="1"/>
    <col min="1042" max="1044" width="6.85546875" style="1" customWidth="1"/>
    <col min="1045" max="1045" width="9" style="1"/>
    <col min="1046" max="1046" width="9.5703125" style="1" bestFit="1" customWidth="1"/>
    <col min="1047" max="1274" width="9" style="1"/>
    <col min="1275" max="1275" width="3.42578125" style="1" customWidth="1"/>
    <col min="1276" max="1276" width="9.42578125" style="1" customWidth="1"/>
    <col min="1277" max="1277" width="11.28515625" style="1" customWidth="1"/>
    <col min="1278" max="1278" width="6.5703125" style="1" customWidth="1"/>
    <col min="1279" max="1279" width="7.42578125" style="1" customWidth="1"/>
    <col min="1280" max="1280" width="8" style="1" customWidth="1"/>
    <col min="1281" max="1281" width="4.28515625" style="1" customWidth="1"/>
    <col min="1282" max="1282" width="4.42578125" style="1" customWidth="1"/>
    <col min="1283" max="1283" width="4.85546875" style="1" customWidth="1"/>
    <col min="1284" max="1284" width="4.7109375" style="1" customWidth="1"/>
    <col min="1285" max="1286" width="4.42578125" style="1" customWidth="1"/>
    <col min="1287" max="1287" width="5.28515625" style="1" customWidth="1"/>
    <col min="1288" max="1293" width="4.42578125" style="1" customWidth="1"/>
    <col min="1294" max="1294" width="6.28515625" style="1" customWidth="1"/>
    <col min="1295" max="1295" width="12.5703125" style="1" customWidth="1"/>
    <col min="1296" max="1296" width="9" style="1"/>
    <col min="1297" max="1297" width="4.5703125" style="1" customWidth="1"/>
    <col min="1298" max="1300" width="6.85546875" style="1" customWidth="1"/>
    <col min="1301" max="1301" width="9" style="1"/>
    <col min="1302" max="1302" width="9.5703125" style="1" bestFit="1" customWidth="1"/>
    <col min="1303" max="1530" width="9" style="1"/>
    <col min="1531" max="1531" width="3.42578125" style="1" customWidth="1"/>
    <col min="1532" max="1532" width="9.42578125" style="1" customWidth="1"/>
    <col min="1533" max="1533" width="11.28515625" style="1" customWidth="1"/>
    <col min="1534" max="1534" width="6.5703125" style="1" customWidth="1"/>
    <col min="1535" max="1535" width="7.42578125" style="1" customWidth="1"/>
    <col min="1536" max="1536" width="8" style="1" customWidth="1"/>
    <col min="1537" max="1537" width="4.28515625" style="1" customWidth="1"/>
    <col min="1538" max="1538" width="4.42578125" style="1" customWidth="1"/>
    <col min="1539" max="1539" width="4.85546875" style="1" customWidth="1"/>
    <col min="1540" max="1540" width="4.7109375" style="1" customWidth="1"/>
    <col min="1541" max="1542" width="4.42578125" style="1" customWidth="1"/>
    <col min="1543" max="1543" width="5.28515625" style="1" customWidth="1"/>
    <col min="1544" max="1549" width="4.42578125" style="1" customWidth="1"/>
    <col min="1550" max="1550" width="6.28515625" style="1" customWidth="1"/>
    <col min="1551" max="1551" width="12.5703125" style="1" customWidth="1"/>
    <col min="1552" max="1552" width="9" style="1"/>
    <col min="1553" max="1553" width="4.5703125" style="1" customWidth="1"/>
    <col min="1554" max="1556" width="6.85546875" style="1" customWidth="1"/>
    <col min="1557" max="1557" width="9" style="1"/>
    <col min="1558" max="1558" width="9.5703125" style="1" bestFit="1" customWidth="1"/>
    <col min="1559" max="1786" width="9" style="1"/>
    <col min="1787" max="1787" width="3.42578125" style="1" customWidth="1"/>
    <col min="1788" max="1788" width="9.42578125" style="1" customWidth="1"/>
    <col min="1789" max="1789" width="11.28515625" style="1" customWidth="1"/>
    <col min="1790" max="1790" width="6.5703125" style="1" customWidth="1"/>
    <col min="1791" max="1791" width="7.42578125" style="1" customWidth="1"/>
    <col min="1792" max="1792" width="8" style="1" customWidth="1"/>
    <col min="1793" max="1793" width="4.28515625" style="1" customWidth="1"/>
    <col min="1794" max="1794" width="4.42578125" style="1" customWidth="1"/>
    <col min="1795" max="1795" width="4.85546875" style="1" customWidth="1"/>
    <col min="1796" max="1796" width="4.7109375" style="1" customWidth="1"/>
    <col min="1797" max="1798" width="4.42578125" style="1" customWidth="1"/>
    <col min="1799" max="1799" width="5.28515625" style="1" customWidth="1"/>
    <col min="1800" max="1805" width="4.42578125" style="1" customWidth="1"/>
    <col min="1806" max="1806" width="6.28515625" style="1" customWidth="1"/>
    <col min="1807" max="1807" width="12.5703125" style="1" customWidth="1"/>
    <col min="1808" max="1808" width="9" style="1"/>
    <col min="1809" max="1809" width="4.5703125" style="1" customWidth="1"/>
    <col min="1810" max="1812" width="6.85546875" style="1" customWidth="1"/>
    <col min="1813" max="1813" width="9" style="1"/>
    <col min="1814" max="1814" width="9.5703125" style="1" bestFit="1" customWidth="1"/>
    <col min="1815" max="2042" width="9" style="1"/>
    <col min="2043" max="2043" width="3.42578125" style="1" customWidth="1"/>
    <col min="2044" max="2044" width="9.42578125" style="1" customWidth="1"/>
    <col min="2045" max="2045" width="11.28515625" style="1" customWidth="1"/>
    <col min="2046" max="2046" width="6.5703125" style="1" customWidth="1"/>
    <col min="2047" max="2047" width="7.42578125" style="1" customWidth="1"/>
    <col min="2048" max="2048" width="8" style="1" customWidth="1"/>
    <col min="2049" max="2049" width="4.28515625" style="1" customWidth="1"/>
    <col min="2050" max="2050" width="4.42578125" style="1" customWidth="1"/>
    <col min="2051" max="2051" width="4.85546875" style="1" customWidth="1"/>
    <col min="2052" max="2052" width="4.7109375" style="1" customWidth="1"/>
    <col min="2053" max="2054" width="4.42578125" style="1" customWidth="1"/>
    <col min="2055" max="2055" width="5.28515625" style="1" customWidth="1"/>
    <col min="2056" max="2061" width="4.42578125" style="1" customWidth="1"/>
    <col min="2062" max="2062" width="6.28515625" style="1" customWidth="1"/>
    <col min="2063" max="2063" width="12.5703125" style="1" customWidth="1"/>
    <col min="2064" max="2064" width="9" style="1"/>
    <col min="2065" max="2065" width="4.5703125" style="1" customWidth="1"/>
    <col min="2066" max="2068" width="6.85546875" style="1" customWidth="1"/>
    <col min="2069" max="2069" width="9" style="1"/>
    <col min="2070" max="2070" width="9.5703125" style="1" bestFit="1" customWidth="1"/>
    <col min="2071" max="2298" width="9" style="1"/>
    <col min="2299" max="2299" width="3.42578125" style="1" customWidth="1"/>
    <col min="2300" max="2300" width="9.42578125" style="1" customWidth="1"/>
    <col min="2301" max="2301" width="11.28515625" style="1" customWidth="1"/>
    <col min="2302" max="2302" width="6.5703125" style="1" customWidth="1"/>
    <col min="2303" max="2303" width="7.42578125" style="1" customWidth="1"/>
    <col min="2304" max="2304" width="8" style="1" customWidth="1"/>
    <col min="2305" max="2305" width="4.28515625" style="1" customWidth="1"/>
    <col min="2306" max="2306" width="4.42578125" style="1" customWidth="1"/>
    <col min="2307" max="2307" width="4.85546875" style="1" customWidth="1"/>
    <col min="2308" max="2308" width="4.7109375" style="1" customWidth="1"/>
    <col min="2309" max="2310" width="4.42578125" style="1" customWidth="1"/>
    <col min="2311" max="2311" width="5.28515625" style="1" customWidth="1"/>
    <col min="2312" max="2317" width="4.42578125" style="1" customWidth="1"/>
    <col min="2318" max="2318" width="6.28515625" style="1" customWidth="1"/>
    <col min="2319" max="2319" width="12.5703125" style="1" customWidth="1"/>
    <col min="2320" max="2320" width="9" style="1"/>
    <col min="2321" max="2321" width="4.5703125" style="1" customWidth="1"/>
    <col min="2322" max="2324" width="6.85546875" style="1" customWidth="1"/>
    <col min="2325" max="2325" width="9" style="1"/>
    <col min="2326" max="2326" width="9.5703125" style="1" bestFit="1" customWidth="1"/>
    <col min="2327" max="2554" width="9" style="1"/>
    <col min="2555" max="2555" width="3.42578125" style="1" customWidth="1"/>
    <col min="2556" max="2556" width="9.42578125" style="1" customWidth="1"/>
    <col min="2557" max="2557" width="11.28515625" style="1" customWidth="1"/>
    <col min="2558" max="2558" width="6.5703125" style="1" customWidth="1"/>
    <col min="2559" max="2559" width="7.42578125" style="1" customWidth="1"/>
    <col min="2560" max="2560" width="8" style="1" customWidth="1"/>
    <col min="2561" max="2561" width="4.28515625" style="1" customWidth="1"/>
    <col min="2562" max="2562" width="4.42578125" style="1" customWidth="1"/>
    <col min="2563" max="2563" width="4.85546875" style="1" customWidth="1"/>
    <col min="2564" max="2564" width="4.7109375" style="1" customWidth="1"/>
    <col min="2565" max="2566" width="4.42578125" style="1" customWidth="1"/>
    <col min="2567" max="2567" width="5.28515625" style="1" customWidth="1"/>
    <col min="2568" max="2573" width="4.42578125" style="1" customWidth="1"/>
    <col min="2574" max="2574" width="6.28515625" style="1" customWidth="1"/>
    <col min="2575" max="2575" width="12.5703125" style="1" customWidth="1"/>
    <col min="2576" max="2576" width="9" style="1"/>
    <col min="2577" max="2577" width="4.5703125" style="1" customWidth="1"/>
    <col min="2578" max="2580" width="6.85546875" style="1" customWidth="1"/>
    <col min="2581" max="2581" width="9" style="1"/>
    <col min="2582" max="2582" width="9.5703125" style="1" bestFit="1" customWidth="1"/>
    <col min="2583" max="2810" width="9" style="1"/>
    <col min="2811" max="2811" width="3.42578125" style="1" customWidth="1"/>
    <col min="2812" max="2812" width="9.42578125" style="1" customWidth="1"/>
    <col min="2813" max="2813" width="11.28515625" style="1" customWidth="1"/>
    <col min="2814" max="2814" width="6.5703125" style="1" customWidth="1"/>
    <col min="2815" max="2815" width="7.42578125" style="1" customWidth="1"/>
    <col min="2816" max="2816" width="8" style="1" customWidth="1"/>
    <col min="2817" max="2817" width="4.28515625" style="1" customWidth="1"/>
    <col min="2818" max="2818" width="4.42578125" style="1" customWidth="1"/>
    <col min="2819" max="2819" width="4.85546875" style="1" customWidth="1"/>
    <col min="2820" max="2820" width="4.7109375" style="1" customWidth="1"/>
    <col min="2821" max="2822" width="4.42578125" style="1" customWidth="1"/>
    <col min="2823" max="2823" width="5.28515625" style="1" customWidth="1"/>
    <col min="2824" max="2829" width="4.42578125" style="1" customWidth="1"/>
    <col min="2830" max="2830" width="6.28515625" style="1" customWidth="1"/>
    <col min="2831" max="2831" width="12.5703125" style="1" customWidth="1"/>
    <col min="2832" max="2832" width="9" style="1"/>
    <col min="2833" max="2833" width="4.5703125" style="1" customWidth="1"/>
    <col min="2834" max="2836" width="6.85546875" style="1" customWidth="1"/>
    <col min="2837" max="2837" width="9" style="1"/>
    <col min="2838" max="2838" width="9.5703125" style="1" bestFit="1" customWidth="1"/>
    <col min="2839" max="3066" width="9" style="1"/>
    <col min="3067" max="3067" width="3.42578125" style="1" customWidth="1"/>
    <col min="3068" max="3068" width="9.42578125" style="1" customWidth="1"/>
    <col min="3069" max="3069" width="11.28515625" style="1" customWidth="1"/>
    <col min="3070" max="3070" width="6.5703125" style="1" customWidth="1"/>
    <col min="3071" max="3071" width="7.42578125" style="1" customWidth="1"/>
    <col min="3072" max="3072" width="8" style="1" customWidth="1"/>
    <col min="3073" max="3073" width="4.28515625" style="1" customWidth="1"/>
    <col min="3074" max="3074" width="4.42578125" style="1" customWidth="1"/>
    <col min="3075" max="3075" width="4.85546875" style="1" customWidth="1"/>
    <col min="3076" max="3076" width="4.7109375" style="1" customWidth="1"/>
    <col min="3077" max="3078" width="4.42578125" style="1" customWidth="1"/>
    <col min="3079" max="3079" width="5.28515625" style="1" customWidth="1"/>
    <col min="3080" max="3085" width="4.42578125" style="1" customWidth="1"/>
    <col min="3086" max="3086" width="6.28515625" style="1" customWidth="1"/>
    <col min="3087" max="3087" width="12.5703125" style="1" customWidth="1"/>
    <col min="3088" max="3088" width="9" style="1"/>
    <col min="3089" max="3089" width="4.5703125" style="1" customWidth="1"/>
    <col min="3090" max="3092" width="6.85546875" style="1" customWidth="1"/>
    <col min="3093" max="3093" width="9" style="1"/>
    <col min="3094" max="3094" width="9.5703125" style="1" bestFit="1" customWidth="1"/>
    <col min="3095" max="3322" width="9" style="1"/>
    <col min="3323" max="3323" width="3.42578125" style="1" customWidth="1"/>
    <col min="3324" max="3324" width="9.42578125" style="1" customWidth="1"/>
    <col min="3325" max="3325" width="11.28515625" style="1" customWidth="1"/>
    <col min="3326" max="3326" width="6.5703125" style="1" customWidth="1"/>
    <col min="3327" max="3327" width="7.42578125" style="1" customWidth="1"/>
    <col min="3328" max="3328" width="8" style="1" customWidth="1"/>
    <col min="3329" max="3329" width="4.28515625" style="1" customWidth="1"/>
    <col min="3330" max="3330" width="4.42578125" style="1" customWidth="1"/>
    <col min="3331" max="3331" width="4.85546875" style="1" customWidth="1"/>
    <col min="3332" max="3332" width="4.7109375" style="1" customWidth="1"/>
    <col min="3333" max="3334" width="4.42578125" style="1" customWidth="1"/>
    <col min="3335" max="3335" width="5.28515625" style="1" customWidth="1"/>
    <col min="3336" max="3341" width="4.42578125" style="1" customWidth="1"/>
    <col min="3342" max="3342" width="6.28515625" style="1" customWidth="1"/>
    <col min="3343" max="3343" width="12.5703125" style="1" customWidth="1"/>
    <col min="3344" max="3344" width="9" style="1"/>
    <col min="3345" max="3345" width="4.5703125" style="1" customWidth="1"/>
    <col min="3346" max="3348" width="6.85546875" style="1" customWidth="1"/>
    <col min="3349" max="3349" width="9" style="1"/>
    <col min="3350" max="3350" width="9.5703125" style="1" bestFit="1" customWidth="1"/>
    <col min="3351" max="3578" width="9" style="1"/>
    <col min="3579" max="3579" width="3.42578125" style="1" customWidth="1"/>
    <col min="3580" max="3580" width="9.42578125" style="1" customWidth="1"/>
    <col min="3581" max="3581" width="11.28515625" style="1" customWidth="1"/>
    <col min="3582" max="3582" width="6.5703125" style="1" customWidth="1"/>
    <col min="3583" max="3583" width="7.42578125" style="1" customWidth="1"/>
    <col min="3584" max="3584" width="8" style="1" customWidth="1"/>
    <col min="3585" max="3585" width="4.28515625" style="1" customWidth="1"/>
    <col min="3586" max="3586" width="4.42578125" style="1" customWidth="1"/>
    <col min="3587" max="3587" width="4.85546875" style="1" customWidth="1"/>
    <col min="3588" max="3588" width="4.7109375" style="1" customWidth="1"/>
    <col min="3589" max="3590" width="4.42578125" style="1" customWidth="1"/>
    <col min="3591" max="3591" width="5.28515625" style="1" customWidth="1"/>
    <col min="3592" max="3597" width="4.42578125" style="1" customWidth="1"/>
    <col min="3598" max="3598" width="6.28515625" style="1" customWidth="1"/>
    <col min="3599" max="3599" width="12.5703125" style="1" customWidth="1"/>
    <col min="3600" max="3600" width="9" style="1"/>
    <col min="3601" max="3601" width="4.5703125" style="1" customWidth="1"/>
    <col min="3602" max="3604" width="6.85546875" style="1" customWidth="1"/>
    <col min="3605" max="3605" width="9" style="1"/>
    <col min="3606" max="3606" width="9.5703125" style="1" bestFit="1" customWidth="1"/>
    <col min="3607" max="3834" width="9" style="1"/>
    <col min="3835" max="3835" width="3.42578125" style="1" customWidth="1"/>
    <col min="3836" max="3836" width="9.42578125" style="1" customWidth="1"/>
    <col min="3837" max="3837" width="11.28515625" style="1" customWidth="1"/>
    <col min="3838" max="3838" width="6.5703125" style="1" customWidth="1"/>
    <col min="3839" max="3839" width="7.42578125" style="1" customWidth="1"/>
    <col min="3840" max="3840" width="8" style="1" customWidth="1"/>
    <col min="3841" max="3841" width="4.28515625" style="1" customWidth="1"/>
    <col min="3842" max="3842" width="4.42578125" style="1" customWidth="1"/>
    <col min="3843" max="3843" width="4.85546875" style="1" customWidth="1"/>
    <col min="3844" max="3844" width="4.7109375" style="1" customWidth="1"/>
    <col min="3845" max="3846" width="4.42578125" style="1" customWidth="1"/>
    <col min="3847" max="3847" width="5.28515625" style="1" customWidth="1"/>
    <col min="3848" max="3853" width="4.42578125" style="1" customWidth="1"/>
    <col min="3854" max="3854" width="6.28515625" style="1" customWidth="1"/>
    <col min="3855" max="3855" width="12.5703125" style="1" customWidth="1"/>
    <col min="3856" max="3856" width="9" style="1"/>
    <col min="3857" max="3857" width="4.5703125" style="1" customWidth="1"/>
    <col min="3858" max="3860" width="6.85546875" style="1" customWidth="1"/>
    <col min="3861" max="3861" width="9" style="1"/>
    <col min="3862" max="3862" width="9.5703125" style="1" bestFit="1" customWidth="1"/>
    <col min="3863" max="4090" width="9" style="1"/>
    <col min="4091" max="4091" width="3.42578125" style="1" customWidth="1"/>
    <col min="4092" max="4092" width="9.42578125" style="1" customWidth="1"/>
    <col min="4093" max="4093" width="11.28515625" style="1" customWidth="1"/>
    <col min="4094" max="4094" width="6.5703125" style="1" customWidth="1"/>
    <col min="4095" max="4095" width="7.42578125" style="1" customWidth="1"/>
    <col min="4096" max="4096" width="8" style="1" customWidth="1"/>
    <col min="4097" max="4097" width="4.28515625" style="1" customWidth="1"/>
    <col min="4098" max="4098" width="4.42578125" style="1" customWidth="1"/>
    <col min="4099" max="4099" width="4.85546875" style="1" customWidth="1"/>
    <col min="4100" max="4100" width="4.7109375" style="1" customWidth="1"/>
    <col min="4101" max="4102" width="4.42578125" style="1" customWidth="1"/>
    <col min="4103" max="4103" width="5.28515625" style="1" customWidth="1"/>
    <col min="4104" max="4109" width="4.42578125" style="1" customWidth="1"/>
    <col min="4110" max="4110" width="6.28515625" style="1" customWidth="1"/>
    <col min="4111" max="4111" width="12.5703125" style="1" customWidth="1"/>
    <col min="4112" max="4112" width="9" style="1"/>
    <col min="4113" max="4113" width="4.5703125" style="1" customWidth="1"/>
    <col min="4114" max="4116" width="6.85546875" style="1" customWidth="1"/>
    <col min="4117" max="4117" width="9" style="1"/>
    <col min="4118" max="4118" width="9.5703125" style="1" bestFit="1" customWidth="1"/>
    <col min="4119" max="4346" width="9" style="1"/>
    <col min="4347" max="4347" width="3.42578125" style="1" customWidth="1"/>
    <col min="4348" max="4348" width="9.42578125" style="1" customWidth="1"/>
    <col min="4349" max="4349" width="11.28515625" style="1" customWidth="1"/>
    <col min="4350" max="4350" width="6.5703125" style="1" customWidth="1"/>
    <col min="4351" max="4351" width="7.42578125" style="1" customWidth="1"/>
    <col min="4352" max="4352" width="8" style="1" customWidth="1"/>
    <col min="4353" max="4353" width="4.28515625" style="1" customWidth="1"/>
    <col min="4354" max="4354" width="4.42578125" style="1" customWidth="1"/>
    <col min="4355" max="4355" width="4.85546875" style="1" customWidth="1"/>
    <col min="4356" max="4356" width="4.7109375" style="1" customWidth="1"/>
    <col min="4357" max="4358" width="4.42578125" style="1" customWidth="1"/>
    <col min="4359" max="4359" width="5.28515625" style="1" customWidth="1"/>
    <col min="4360" max="4365" width="4.42578125" style="1" customWidth="1"/>
    <col min="4366" max="4366" width="6.28515625" style="1" customWidth="1"/>
    <col min="4367" max="4367" width="12.5703125" style="1" customWidth="1"/>
    <col min="4368" max="4368" width="9" style="1"/>
    <col min="4369" max="4369" width="4.5703125" style="1" customWidth="1"/>
    <col min="4370" max="4372" width="6.85546875" style="1" customWidth="1"/>
    <col min="4373" max="4373" width="9" style="1"/>
    <col min="4374" max="4374" width="9.5703125" style="1" bestFit="1" customWidth="1"/>
    <col min="4375" max="4602" width="9" style="1"/>
    <col min="4603" max="4603" width="3.42578125" style="1" customWidth="1"/>
    <col min="4604" max="4604" width="9.42578125" style="1" customWidth="1"/>
    <col min="4605" max="4605" width="11.28515625" style="1" customWidth="1"/>
    <col min="4606" max="4606" width="6.5703125" style="1" customWidth="1"/>
    <col min="4607" max="4607" width="7.42578125" style="1" customWidth="1"/>
    <col min="4608" max="4608" width="8" style="1" customWidth="1"/>
    <col min="4609" max="4609" width="4.28515625" style="1" customWidth="1"/>
    <col min="4610" max="4610" width="4.42578125" style="1" customWidth="1"/>
    <col min="4611" max="4611" width="4.85546875" style="1" customWidth="1"/>
    <col min="4612" max="4612" width="4.7109375" style="1" customWidth="1"/>
    <col min="4613" max="4614" width="4.42578125" style="1" customWidth="1"/>
    <col min="4615" max="4615" width="5.28515625" style="1" customWidth="1"/>
    <col min="4616" max="4621" width="4.42578125" style="1" customWidth="1"/>
    <col min="4622" max="4622" width="6.28515625" style="1" customWidth="1"/>
    <col min="4623" max="4623" width="12.5703125" style="1" customWidth="1"/>
    <col min="4624" max="4624" width="9" style="1"/>
    <col min="4625" max="4625" width="4.5703125" style="1" customWidth="1"/>
    <col min="4626" max="4628" width="6.85546875" style="1" customWidth="1"/>
    <col min="4629" max="4629" width="9" style="1"/>
    <col min="4630" max="4630" width="9.5703125" style="1" bestFit="1" customWidth="1"/>
    <col min="4631" max="4858" width="9" style="1"/>
    <col min="4859" max="4859" width="3.42578125" style="1" customWidth="1"/>
    <col min="4860" max="4860" width="9.42578125" style="1" customWidth="1"/>
    <col min="4861" max="4861" width="11.28515625" style="1" customWidth="1"/>
    <col min="4862" max="4862" width="6.5703125" style="1" customWidth="1"/>
    <col min="4863" max="4863" width="7.42578125" style="1" customWidth="1"/>
    <col min="4864" max="4864" width="8" style="1" customWidth="1"/>
    <col min="4865" max="4865" width="4.28515625" style="1" customWidth="1"/>
    <col min="4866" max="4866" width="4.42578125" style="1" customWidth="1"/>
    <col min="4867" max="4867" width="4.85546875" style="1" customWidth="1"/>
    <col min="4868" max="4868" width="4.7109375" style="1" customWidth="1"/>
    <col min="4869" max="4870" width="4.42578125" style="1" customWidth="1"/>
    <col min="4871" max="4871" width="5.28515625" style="1" customWidth="1"/>
    <col min="4872" max="4877" width="4.42578125" style="1" customWidth="1"/>
    <col min="4878" max="4878" width="6.28515625" style="1" customWidth="1"/>
    <col min="4879" max="4879" width="12.5703125" style="1" customWidth="1"/>
    <col min="4880" max="4880" width="9" style="1"/>
    <col min="4881" max="4881" width="4.5703125" style="1" customWidth="1"/>
    <col min="4882" max="4884" width="6.85546875" style="1" customWidth="1"/>
    <col min="4885" max="4885" width="9" style="1"/>
    <col min="4886" max="4886" width="9.5703125" style="1" bestFit="1" customWidth="1"/>
    <col min="4887" max="5114" width="9" style="1"/>
    <col min="5115" max="5115" width="3.42578125" style="1" customWidth="1"/>
    <col min="5116" max="5116" width="9.42578125" style="1" customWidth="1"/>
    <col min="5117" max="5117" width="11.28515625" style="1" customWidth="1"/>
    <col min="5118" max="5118" width="6.5703125" style="1" customWidth="1"/>
    <col min="5119" max="5119" width="7.42578125" style="1" customWidth="1"/>
    <col min="5120" max="5120" width="8" style="1" customWidth="1"/>
    <col min="5121" max="5121" width="4.28515625" style="1" customWidth="1"/>
    <col min="5122" max="5122" width="4.42578125" style="1" customWidth="1"/>
    <col min="5123" max="5123" width="4.85546875" style="1" customWidth="1"/>
    <col min="5124" max="5124" width="4.7109375" style="1" customWidth="1"/>
    <col min="5125" max="5126" width="4.42578125" style="1" customWidth="1"/>
    <col min="5127" max="5127" width="5.28515625" style="1" customWidth="1"/>
    <col min="5128" max="5133" width="4.42578125" style="1" customWidth="1"/>
    <col min="5134" max="5134" width="6.28515625" style="1" customWidth="1"/>
    <col min="5135" max="5135" width="12.5703125" style="1" customWidth="1"/>
    <col min="5136" max="5136" width="9" style="1"/>
    <col min="5137" max="5137" width="4.5703125" style="1" customWidth="1"/>
    <col min="5138" max="5140" width="6.85546875" style="1" customWidth="1"/>
    <col min="5141" max="5141" width="9" style="1"/>
    <col min="5142" max="5142" width="9.5703125" style="1" bestFit="1" customWidth="1"/>
    <col min="5143" max="5370" width="9" style="1"/>
    <col min="5371" max="5371" width="3.42578125" style="1" customWidth="1"/>
    <col min="5372" max="5372" width="9.42578125" style="1" customWidth="1"/>
    <col min="5373" max="5373" width="11.28515625" style="1" customWidth="1"/>
    <col min="5374" max="5374" width="6.5703125" style="1" customWidth="1"/>
    <col min="5375" max="5375" width="7.42578125" style="1" customWidth="1"/>
    <col min="5376" max="5376" width="8" style="1" customWidth="1"/>
    <col min="5377" max="5377" width="4.28515625" style="1" customWidth="1"/>
    <col min="5378" max="5378" width="4.42578125" style="1" customWidth="1"/>
    <col min="5379" max="5379" width="4.85546875" style="1" customWidth="1"/>
    <col min="5380" max="5380" width="4.7109375" style="1" customWidth="1"/>
    <col min="5381" max="5382" width="4.42578125" style="1" customWidth="1"/>
    <col min="5383" max="5383" width="5.28515625" style="1" customWidth="1"/>
    <col min="5384" max="5389" width="4.42578125" style="1" customWidth="1"/>
    <col min="5390" max="5390" width="6.28515625" style="1" customWidth="1"/>
    <col min="5391" max="5391" width="12.5703125" style="1" customWidth="1"/>
    <col min="5392" max="5392" width="9" style="1"/>
    <col min="5393" max="5393" width="4.5703125" style="1" customWidth="1"/>
    <col min="5394" max="5396" width="6.85546875" style="1" customWidth="1"/>
    <col min="5397" max="5397" width="9" style="1"/>
    <col min="5398" max="5398" width="9.5703125" style="1" bestFit="1" customWidth="1"/>
    <col min="5399" max="5626" width="9" style="1"/>
    <col min="5627" max="5627" width="3.42578125" style="1" customWidth="1"/>
    <col min="5628" max="5628" width="9.42578125" style="1" customWidth="1"/>
    <col min="5629" max="5629" width="11.28515625" style="1" customWidth="1"/>
    <col min="5630" max="5630" width="6.5703125" style="1" customWidth="1"/>
    <col min="5631" max="5631" width="7.42578125" style="1" customWidth="1"/>
    <col min="5632" max="5632" width="8" style="1" customWidth="1"/>
    <col min="5633" max="5633" width="4.28515625" style="1" customWidth="1"/>
    <col min="5634" max="5634" width="4.42578125" style="1" customWidth="1"/>
    <col min="5635" max="5635" width="4.85546875" style="1" customWidth="1"/>
    <col min="5636" max="5636" width="4.7109375" style="1" customWidth="1"/>
    <col min="5637" max="5638" width="4.42578125" style="1" customWidth="1"/>
    <col min="5639" max="5639" width="5.28515625" style="1" customWidth="1"/>
    <col min="5640" max="5645" width="4.42578125" style="1" customWidth="1"/>
    <col min="5646" max="5646" width="6.28515625" style="1" customWidth="1"/>
    <col min="5647" max="5647" width="12.5703125" style="1" customWidth="1"/>
    <col min="5648" max="5648" width="9" style="1"/>
    <col min="5649" max="5649" width="4.5703125" style="1" customWidth="1"/>
    <col min="5650" max="5652" width="6.85546875" style="1" customWidth="1"/>
    <col min="5653" max="5653" width="9" style="1"/>
    <col min="5654" max="5654" width="9.5703125" style="1" bestFit="1" customWidth="1"/>
    <col min="5655" max="5882" width="9" style="1"/>
    <col min="5883" max="5883" width="3.42578125" style="1" customWidth="1"/>
    <col min="5884" max="5884" width="9.42578125" style="1" customWidth="1"/>
    <col min="5885" max="5885" width="11.28515625" style="1" customWidth="1"/>
    <col min="5886" max="5886" width="6.5703125" style="1" customWidth="1"/>
    <col min="5887" max="5887" width="7.42578125" style="1" customWidth="1"/>
    <col min="5888" max="5888" width="8" style="1" customWidth="1"/>
    <col min="5889" max="5889" width="4.28515625" style="1" customWidth="1"/>
    <col min="5890" max="5890" width="4.42578125" style="1" customWidth="1"/>
    <col min="5891" max="5891" width="4.85546875" style="1" customWidth="1"/>
    <col min="5892" max="5892" width="4.7109375" style="1" customWidth="1"/>
    <col min="5893" max="5894" width="4.42578125" style="1" customWidth="1"/>
    <col min="5895" max="5895" width="5.28515625" style="1" customWidth="1"/>
    <col min="5896" max="5901" width="4.42578125" style="1" customWidth="1"/>
    <col min="5902" max="5902" width="6.28515625" style="1" customWidth="1"/>
    <col min="5903" max="5903" width="12.5703125" style="1" customWidth="1"/>
    <col min="5904" max="5904" width="9" style="1"/>
    <col min="5905" max="5905" width="4.5703125" style="1" customWidth="1"/>
    <col min="5906" max="5908" width="6.85546875" style="1" customWidth="1"/>
    <col min="5909" max="5909" width="9" style="1"/>
    <col min="5910" max="5910" width="9.5703125" style="1" bestFit="1" customWidth="1"/>
    <col min="5911" max="6138" width="9" style="1"/>
    <col min="6139" max="6139" width="3.42578125" style="1" customWidth="1"/>
    <col min="6140" max="6140" width="9.42578125" style="1" customWidth="1"/>
    <col min="6141" max="6141" width="11.28515625" style="1" customWidth="1"/>
    <col min="6142" max="6142" width="6.5703125" style="1" customWidth="1"/>
    <col min="6143" max="6143" width="7.42578125" style="1" customWidth="1"/>
    <col min="6144" max="6144" width="8" style="1" customWidth="1"/>
    <col min="6145" max="6145" width="4.28515625" style="1" customWidth="1"/>
    <col min="6146" max="6146" width="4.42578125" style="1" customWidth="1"/>
    <col min="6147" max="6147" width="4.85546875" style="1" customWidth="1"/>
    <col min="6148" max="6148" width="4.7109375" style="1" customWidth="1"/>
    <col min="6149" max="6150" width="4.42578125" style="1" customWidth="1"/>
    <col min="6151" max="6151" width="5.28515625" style="1" customWidth="1"/>
    <col min="6152" max="6157" width="4.42578125" style="1" customWidth="1"/>
    <col min="6158" max="6158" width="6.28515625" style="1" customWidth="1"/>
    <col min="6159" max="6159" width="12.5703125" style="1" customWidth="1"/>
    <col min="6160" max="6160" width="9" style="1"/>
    <col min="6161" max="6161" width="4.5703125" style="1" customWidth="1"/>
    <col min="6162" max="6164" width="6.85546875" style="1" customWidth="1"/>
    <col min="6165" max="6165" width="9" style="1"/>
    <col min="6166" max="6166" width="9.5703125" style="1" bestFit="1" customWidth="1"/>
    <col min="6167" max="6394" width="9" style="1"/>
    <col min="6395" max="6395" width="3.42578125" style="1" customWidth="1"/>
    <col min="6396" max="6396" width="9.42578125" style="1" customWidth="1"/>
    <col min="6397" max="6397" width="11.28515625" style="1" customWidth="1"/>
    <col min="6398" max="6398" width="6.5703125" style="1" customWidth="1"/>
    <col min="6399" max="6399" width="7.42578125" style="1" customWidth="1"/>
    <col min="6400" max="6400" width="8" style="1" customWidth="1"/>
    <col min="6401" max="6401" width="4.28515625" style="1" customWidth="1"/>
    <col min="6402" max="6402" width="4.42578125" style="1" customWidth="1"/>
    <col min="6403" max="6403" width="4.85546875" style="1" customWidth="1"/>
    <col min="6404" max="6404" width="4.7109375" style="1" customWidth="1"/>
    <col min="6405" max="6406" width="4.42578125" style="1" customWidth="1"/>
    <col min="6407" max="6407" width="5.28515625" style="1" customWidth="1"/>
    <col min="6408" max="6413" width="4.42578125" style="1" customWidth="1"/>
    <col min="6414" max="6414" width="6.28515625" style="1" customWidth="1"/>
    <col min="6415" max="6415" width="12.5703125" style="1" customWidth="1"/>
    <col min="6416" max="6416" width="9" style="1"/>
    <col min="6417" max="6417" width="4.5703125" style="1" customWidth="1"/>
    <col min="6418" max="6420" width="6.85546875" style="1" customWidth="1"/>
    <col min="6421" max="6421" width="9" style="1"/>
    <col min="6422" max="6422" width="9.5703125" style="1" bestFit="1" customWidth="1"/>
    <col min="6423" max="6650" width="9" style="1"/>
    <col min="6651" max="6651" width="3.42578125" style="1" customWidth="1"/>
    <col min="6652" max="6652" width="9.42578125" style="1" customWidth="1"/>
    <col min="6653" max="6653" width="11.28515625" style="1" customWidth="1"/>
    <col min="6654" max="6654" width="6.5703125" style="1" customWidth="1"/>
    <col min="6655" max="6655" width="7.42578125" style="1" customWidth="1"/>
    <col min="6656" max="6656" width="8" style="1" customWidth="1"/>
    <col min="6657" max="6657" width="4.28515625" style="1" customWidth="1"/>
    <col min="6658" max="6658" width="4.42578125" style="1" customWidth="1"/>
    <col min="6659" max="6659" width="4.85546875" style="1" customWidth="1"/>
    <col min="6660" max="6660" width="4.7109375" style="1" customWidth="1"/>
    <col min="6661" max="6662" width="4.42578125" style="1" customWidth="1"/>
    <col min="6663" max="6663" width="5.28515625" style="1" customWidth="1"/>
    <col min="6664" max="6669" width="4.42578125" style="1" customWidth="1"/>
    <col min="6670" max="6670" width="6.28515625" style="1" customWidth="1"/>
    <col min="6671" max="6671" width="12.5703125" style="1" customWidth="1"/>
    <col min="6672" max="6672" width="9" style="1"/>
    <col min="6673" max="6673" width="4.5703125" style="1" customWidth="1"/>
    <col min="6674" max="6676" width="6.85546875" style="1" customWidth="1"/>
    <col min="6677" max="6677" width="9" style="1"/>
    <col min="6678" max="6678" width="9.5703125" style="1" bestFit="1" customWidth="1"/>
    <col min="6679" max="6906" width="9" style="1"/>
    <col min="6907" max="6907" width="3.42578125" style="1" customWidth="1"/>
    <col min="6908" max="6908" width="9.42578125" style="1" customWidth="1"/>
    <col min="6909" max="6909" width="11.28515625" style="1" customWidth="1"/>
    <col min="6910" max="6910" width="6.5703125" style="1" customWidth="1"/>
    <col min="6911" max="6911" width="7.42578125" style="1" customWidth="1"/>
    <col min="6912" max="6912" width="8" style="1" customWidth="1"/>
    <col min="6913" max="6913" width="4.28515625" style="1" customWidth="1"/>
    <col min="6914" max="6914" width="4.42578125" style="1" customWidth="1"/>
    <col min="6915" max="6915" width="4.85546875" style="1" customWidth="1"/>
    <col min="6916" max="6916" width="4.7109375" style="1" customWidth="1"/>
    <col min="6917" max="6918" width="4.42578125" style="1" customWidth="1"/>
    <col min="6919" max="6919" width="5.28515625" style="1" customWidth="1"/>
    <col min="6920" max="6925" width="4.42578125" style="1" customWidth="1"/>
    <col min="6926" max="6926" width="6.28515625" style="1" customWidth="1"/>
    <col min="6927" max="6927" width="12.5703125" style="1" customWidth="1"/>
    <col min="6928" max="6928" width="9" style="1"/>
    <col min="6929" max="6929" width="4.5703125" style="1" customWidth="1"/>
    <col min="6930" max="6932" width="6.85546875" style="1" customWidth="1"/>
    <col min="6933" max="6933" width="9" style="1"/>
    <col min="6934" max="6934" width="9.5703125" style="1" bestFit="1" customWidth="1"/>
    <col min="6935" max="7162" width="9" style="1"/>
    <col min="7163" max="7163" width="3.42578125" style="1" customWidth="1"/>
    <col min="7164" max="7164" width="9.42578125" style="1" customWidth="1"/>
    <col min="7165" max="7165" width="11.28515625" style="1" customWidth="1"/>
    <col min="7166" max="7166" width="6.5703125" style="1" customWidth="1"/>
    <col min="7167" max="7167" width="7.42578125" style="1" customWidth="1"/>
    <col min="7168" max="7168" width="8" style="1" customWidth="1"/>
    <col min="7169" max="7169" width="4.28515625" style="1" customWidth="1"/>
    <col min="7170" max="7170" width="4.42578125" style="1" customWidth="1"/>
    <col min="7171" max="7171" width="4.85546875" style="1" customWidth="1"/>
    <col min="7172" max="7172" width="4.7109375" style="1" customWidth="1"/>
    <col min="7173" max="7174" width="4.42578125" style="1" customWidth="1"/>
    <col min="7175" max="7175" width="5.28515625" style="1" customWidth="1"/>
    <col min="7176" max="7181" width="4.42578125" style="1" customWidth="1"/>
    <col min="7182" max="7182" width="6.28515625" style="1" customWidth="1"/>
    <col min="7183" max="7183" width="12.5703125" style="1" customWidth="1"/>
    <col min="7184" max="7184" width="9" style="1"/>
    <col min="7185" max="7185" width="4.5703125" style="1" customWidth="1"/>
    <col min="7186" max="7188" width="6.85546875" style="1" customWidth="1"/>
    <col min="7189" max="7189" width="9" style="1"/>
    <col min="7190" max="7190" width="9.5703125" style="1" bestFit="1" customWidth="1"/>
    <col min="7191" max="7418" width="9" style="1"/>
    <col min="7419" max="7419" width="3.42578125" style="1" customWidth="1"/>
    <col min="7420" max="7420" width="9.42578125" style="1" customWidth="1"/>
    <col min="7421" max="7421" width="11.28515625" style="1" customWidth="1"/>
    <col min="7422" max="7422" width="6.5703125" style="1" customWidth="1"/>
    <col min="7423" max="7423" width="7.42578125" style="1" customWidth="1"/>
    <col min="7424" max="7424" width="8" style="1" customWidth="1"/>
    <col min="7425" max="7425" width="4.28515625" style="1" customWidth="1"/>
    <col min="7426" max="7426" width="4.42578125" style="1" customWidth="1"/>
    <col min="7427" max="7427" width="4.85546875" style="1" customWidth="1"/>
    <col min="7428" max="7428" width="4.7109375" style="1" customWidth="1"/>
    <col min="7429" max="7430" width="4.42578125" style="1" customWidth="1"/>
    <col min="7431" max="7431" width="5.28515625" style="1" customWidth="1"/>
    <col min="7432" max="7437" width="4.42578125" style="1" customWidth="1"/>
    <col min="7438" max="7438" width="6.28515625" style="1" customWidth="1"/>
    <col min="7439" max="7439" width="12.5703125" style="1" customWidth="1"/>
    <col min="7440" max="7440" width="9" style="1"/>
    <col min="7441" max="7441" width="4.5703125" style="1" customWidth="1"/>
    <col min="7442" max="7444" width="6.85546875" style="1" customWidth="1"/>
    <col min="7445" max="7445" width="9" style="1"/>
    <col min="7446" max="7446" width="9.5703125" style="1" bestFit="1" customWidth="1"/>
    <col min="7447" max="7674" width="9" style="1"/>
    <col min="7675" max="7675" width="3.42578125" style="1" customWidth="1"/>
    <col min="7676" max="7676" width="9.42578125" style="1" customWidth="1"/>
    <col min="7677" max="7677" width="11.28515625" style="1" customWidth="1"/>
    <col min="7678" max="7678" width="6.5703125" style="1" customWidth="1"/>
    <col min="7679" max="7679" width="7.42578125" style="1" customWidth="1"/>
    <col min="7680" max="7680" width="8" style="1" customWidth="1"/>
    <col min="7681" max="7681" width="4.28515625" style="1" customWidth="1"/>
    <col min="7682" max="7682" width="4.42578125" style="1" customWidth="1"/>
    <col min="7683" max="7683" width="4.85546875" style="1" customWidth="1"/>
    <col min="7684" max="7684" width="4.7109375" style="1" customWidth="1"/>
    <col min="7685" max="7686" width="4.42578125" style="1" customWidth="1"/>
    <col min="7687" max="7687" width="5.28515625" style="1" customWidth="1"/>
    <col min="7688" max="7693" width="4.42578125" style="1" customWidth="1"/>
    <col min="7694" max="7694" width="6.28515625" style="1" customWidth="1"/>
    <col min="7695" max="7695" width="12.5703125" style="1" customWidth="1"/>
    <col min="7696" max="7696" width="9" style="1"/>
    <col min="7697" max="7697" width="4.5703125" style="1" customWidth="1"/>
    <col min="7698" max="7700" width="6.85546875" style="1" customWidth="1"/>
    <col min="7701" max="7701" width="9" style="1"/>
    <col min="7702" max="7702" width="9.5703125" style="1" bestFit="1" customWidth="1"/>
    <col min="7703" max="7930" width="9" style="1"/>
    <col min="7931" max="7931" width="3.42578125" style="1" customWidth="1"/>
    <col min="7932" max="7932" width="9.42578125" style="1" customWidth="1"/>
    <col min="7933" max="7933" width="11.28515625" style="1" customWidth="1"/>
    <col min="7934" max="7934" width="6.5703125" style="1" customWidth="1"/>
    <col min="7935" max="7935" width="7.42578125" style="1" customWidth="1"/>
    <col min="7936" max="7936" width="8" style="1" customWidth="1"/>
    <col min="7937" max="7937" width="4.28515625" style="1" customWidth="1"/>
    <col min="7938" max="7938" width="4.42578125" style="1" customWidth="1"/>
    <col min="7939" max="7939" width="4.85546875" style="1" customWidth="1"/>
    <col min="7940" max="7940" width="4.7109375" style="1" customWidth="1"/>
    <col min="7941" max="7942" width="4.42578125" style="1" customWidth="1"/>
    <col min="7943" max="7943" width="5.28515625" style="1" customWidth="1"/>
    <col min="7944" max="7949" width="4.42578125" style="1" customWidth="1"/>
    <col min="7950" max="7950" width="6.28515625" style="1" customWidth="1"/>
    <col min="7951" max="7951" width="12.5703125" style="1" customWidth="1"/>
    <col min="7952" max="7952" width="9" style="1"/>
    <col min="7953" max="7953" width="4.5703125" style="1" customWidth="1"/>
    <col min="7954" max="7956" width="6.85546875" style="1" customWidth="1"/>
    <col min="7957" max="7957" width="9" style="1"/>
    <col min="7958" max="7958" width="9.5703125" style="1" bestFit="1" customWidth="1"/>
    <col min="7959" max="8186" width="9" style="1"/>
    <col min="8187" max="8187" width="3.42578125" style="1" customWidth="1"/>
    <col min="8188" max="8188" width="9.42578125" style="1" customWidth="1"/>
    <col min="8189" max="8189" width="11.28515625" style="1" customWidth="1"/>
    <col min="8190" max="8190" width="6.5703125" style="1" customWidth="1"/>
    <col min="8191" max="8191" width="7.42578125" style="1" customWidth="1"/>
    <col min="8192" max="8192" width="8" style="1" customWidth="1"/>
    <col min="8193" max="8193" width="4.28515625" style="1" customWidth="1"/>
    <col min="8194" max="8194" width="4.42578125" style="1" customWidth="1"/>
    <col min="8195" max="8195" width="4.85546875" style="1" customWidth="1"/>
    <col min="8196" max="8196" width="4.7109375" style="1" customWidth="1"/>
    <col min="8197" max="8198" width="4.42578125" style="1" customWidth="1"/>
    <col min="8199" max="8199" width="5.28515625" style="1" customWidth="1"/>
    <col min="8200" max="8205" width="4.42578125" style="1" customWidth="1"/>
    <col min="8206" max="8206" width="6.28515625" style="1" customWidth="1"/>
    <col min="8207" max="8207" width="12.5703125" style="1" customWidth="1"/>
    <col min="8208" max="8208" width="9" style="1"/>
    <col min="8209" max="8209" width="4.5703125" style="1" customWidth="1"/>
    <col min="8210" max="8212" width="6.85546875" style="1" customWidth="1"/>
    <col min="8213" max="8213" width="9" style="1"/>
    <col min="8214" max="8214" width="9.5703125" style="1" bestFit="1" customWidth="1"/>
    <col min="8215" max="8442" width="9" style="1"/>
    <col min="8443" max="8443" width="3.42578125" style="1" customWidth="1"/>
    <col min="8444" max="8444" width="9.42578125" style="1" customWidth="1"/>
    <col min="8445" max="8445" width="11.28515625" style="1" customWidth="1"/>
    <col min="8446" max="8446" width="6.5703125" style="1" customWidth="1"/>
    <col min="8447" max="8447" width="7.42578125" style="1" customWidth="1"/>
    <col min="8448" max="8448" width="8" style="1" customWidth="1"/>
    <col min="8449" max="8449" width="4.28515625" style="1" customWidth="1"/>
    <col min="8450" max="8450" width="4.42578125" style="1" customWidth="1"/>
    <col min="8451" max="8451" width="4.85546875" style="1" customWidth="1"/>
    <col min="8452" max="8452" width="4.7109375" style="1" customWidth="1"/>
    <col min="8453" max="8454" width="4.42578125" style="1" customWidth="1"/>
    <col min="8455" max="8455" width="5.28515625" style="1" customWidth="1"/>
    <col min="8456" max="8461" width="4.42578125" style="1" customWidth="1"/>
    <col min="8462" max="8462" width="6.28515625" style="1" customWidth="1"/>
    <col min="8463" max="8463" width="12.5703125" style="1" customWidth="1"/>
    <col min="8464" max="8464" width="9" style="1"/>
    <col min="8465" max="8465" width="4.5703125" style="1" customWidth="1"/>
    <col min="8466" max="8468" width="6.85546875" style="1" customWidth="1"/>
    <col min="8469" max="8469" width="9" style="1"/>
    <col min="8470" max="8470" width="9.5703125" style="1" bestFit="1" customWidth="1"/>
    <col min="8471" max="8698" width="9" style="1"/>
    <col min="8699" max="8699" width="3.42578125" style="1" customWidth="1"/>
    <col min="8700" max="8700" width="9.42578125" style="1" customWidth="1"/>
    <col min="8701" max="8701" width="11.28515625" style="1" customWidth="1"/>
    <col min="8702" max="8702" width="6.5703125" style="1" customWidth="1"/>
    <col min="8703" max="8703" width="7.42578125" style="1" customWidth="1"/>
    <col min="8704" max="8704" width="8" style="1" customWidth="1"/>
    <col min="8705" max="8705" width="4.28515625" style="1" customWidth="1"/>
    <col min="8706" max="8706" width="4.42578125" style="1" customWidth="1"/>
    <col min="8707" max="8707" width="4.85546875" style="1" customWidth="1"/>
    <col min="8708" max="8708" width="4.7109375" style="1" customWidth="1"/>
    <col min="8709" max="8710" width="4.42578125" style="1" customWidth="1"/>
    <col min="8711" max="8711" width="5.28515625" style="1" customWidth="1"/>
    <col min="8712" max="8717" width="4.42578125" style="1" customWidth="1"/>
    <col min="8718" max="8718" width="6.28515625" style="1" customWidth="1"/>
    <col min="8719" max="8719" width="12.5703125" style="1" customWidth="1"/>
    <col min="8720" max="8720" width="9" style="1"/>
    <col min="8721" max="8721" width="4.5703125" style="1" customWidth="1"/>
    <col min="8722" max="8724" width="6.85546875" style="1" customWidth="1"/>
    <col min="8725" max="8725" width="9" style="1"/>
    <col min="8726" max="8726" width="9.5703125" style="1" bestFit="1" customWidth="1"/>
    <col min="8727" max="8954" width="9" style="1"/>
    <col min="8955" max="8955" width="3.42578125" style="1" customWidth="1"/>
    <col min="8956" max="8956" width="9.42578125" style="1" customWidth="1"/>
    <col min="8957" max="8957" width="11.28515625" style="1" customWidth="1"/>
    <col min="8958" max="8958" width="6.5703125" style="1" customWidth="1"/>
    <col min="8959" max="8959" width="7.42578125" style="1" customWidth="1"/>
    <col min="8960" max="8960" width="8" style="1" customWidth="1"/>
    <col min="8961" max="8961" width="4.28515625" style="1" customWidth="1"/>
    <col min="8962" max="8962" width="4.42578125" style="1" customWidth="1"/>
    <col min="8963" max="8963" width="4.85546875" style="1" customWidth="1"/>
    <col min="8964" max="8964" width="4.7109375" style="1" customWidth="1"/>
    <col min="8965" max="8966" width="4.42578125" style="1" customWidth="1"/>
    <col min="8967" max="8967" width="5.28515625" style="1" customWidth="1"/>
    <col min="8968" max="8973" width="4.42578125" style="1" customWidth="1"/>
    <col min="8974" max="8974" width="6.28515625" style="1" customWidth="1"/>
    <col min="8975" max="8975" width="12.5703125" style="1" customWidth="1"/>
    <col min="8976" max="8976" width="9" style="1"/>
    <col min="8977" max="8977" width="4.5703125" style="1" customWidth="1"/>
    <col min="8978" max="8980" width="6.85546875" style="1" customWidth="1"/>
    <col min="8981" max="8981" width="9" style="1"/>
    <col min="8982" max="8982" width="9.5703125" style="1" bestFit="1" customWidth="1"/>
    <col min="8983" max="9210" width="9" style="1"/>
    <col min="9211" max="9211" width="3.42578125" style="1" customWidth="1"/>
    <col min="9212" max="9212" width="9.42578125" style="1" customWidth="1"/>
    <col min="9213" max="9213" width="11.28515625" style="1" customWidth="1"/>
    <col min="9214" max="9214" width="6.5703125" style="1" customWidth="1"/>
    <col min="9215" max="9215" width="7.42578125" style="1" customWidth="1"/>
    <col min="9216" max="9216" width="8" style="1" customWidth="1"/>
    <col min="9217" max="9217" width="4.28515625" style="1" customWidth="1"/>
    <col min="9218" max="9218" width="4.42578125" style="1" customWidth="1"/>
    <col min="9219" max="9219" width="4.85546875" style="1" customWidth="1"/>
    <col min="9220" max="9220" width="4.7109375" style="1" customWidth="1"/>
    <col min="9221" max="9222" width="4.42578125" style="1" customWidth="1"/>
    <col min="9223" max="9223" width="5.28515625" style="1" customWidth="1"/>
    <col min="9224" max="9229" width="4.42578125" style="1" customWidth="1"/>
    <col min="9230" max="9230" width="6.28515625" style="1" customWidth="1"/>
    <col min="9231" max="9231" width="12.5703125" style="1" customWidth="1"/>
    <col min="9232" max="9232" width="9" style="1"/>
    <col min="9233" max="9233" width="4.5703125" style="1" customWidth="1"/>
    <col min="9234" max="9236" width="6.85546875" style="1" customWidth="1"/>
    <col min="9237" max="9237" width="9" style="1"/>
    <col min="9238" max="9238" width="9.5703125" style="1" bestFit="1" customWidth="1"/>
    <col min="9239" max="9466" width="9" style="1"/>
    <col min="9467" max="9467" width="3.42578125" style="1" customWidth="1"/>
    <col min="9468" max="9468" width="9.42578125" style="1" customWidth="1"/>
    <col min="9469" max="9469" width="11.28515625" style="1" customWidth="1"/>
    <col min="9470" max="9470" width="6.5703125" style="1" customWidth="1"/>
    <col min="9471" max="9471" width="7.42578125" style="1" customWidth="1"/>
    <col min="9472" max="9472" width="8" style="1" customWidth="1"/>
    <col min="9473" max="9473" width="4.28515625" style="1" customWidth="1"/>
    <col min="9474" max="9474" width="4.42578125" style="1" customWidth="1"/>
    <col min="9475" max="9475" width="4.85546875" style="1" customWidth="1"/>
    <col min="9476" max="9476" width="4.7109375" style="1" customWidth="1"/>
    <col min="9477" max="9478" width="4.42578125" style="1" customWidth="1"/>
    <col min="9479" max="9479" width="5.28515625" style="1" customWidth="1"/>
    <col min="9480" max="9485" width="4.42578125" style="1" customWidth="1"/>
    <col min="9486" max="9486" width="6.28515625" style="1" customWidth="1"/>
    <col min="9487" max="9487" width="12.5703125" style="1" customWidth="1"/>
    <col min="9488" max="9488" width="9" style="1"/>
    <col min="9489" max="9489" width="4.5703125" style="1" customWidth="1"/>
    <col min="9490" max="9492" width="6.85546875" style="1" customWidth="1"/>
    <col min="9493" max="9493" width="9" style="1"/>
    <col min="9494" max="9494" width="9.5703125" style="1" bestFit="1" customWidth="1"/>
    <col min="9495" max="9722" width="9" style="1"/>
    <col min="9723" max="9723" width="3.42578125" style="1" customWidth="1"/>
    <col min="9724" max="9724" width="9.42578125" style="1" customWidth="1"/>
    <col min="9725" max="9725" width="11.28515625" style="1" customWidth="1"/>
    <col min="9726" max="9726" width="6.5703125" style="1" customWidth="1"/>
    <col min="9727" max="9727" width="7.42578125" style="1" customWidth="1"/>
    <col min="9728" max="9728" width="8" style="1" customWidth="1"/>
    <col min="9729" max="9729" width="4.28515625" style="1" customWidth="1"/>
    <col min="9730" max="9730" width="4.42578125" style="1" customWidth="1"/>
    <col min="9731" max="9731" width="4.85546875" style="1" customWidth="1"/>
    <col min="9732" max="9732" width="4.7109375" style="1" customWidth="1"/>
    <col min="9733" max="9734" width="4.42578125" style="1" customWidth="1"/>
    <col min="9735" max="9735" width="5.28515625" style="1" customWidth="1"/>
    <col min="9736" max="9741" width="4.42578125" style="1" customWidth="1"/>
    <col min="9742" max="9742" width="6.28515625" style="1" customWidth="1"/>
    <col min="9743" max="9743" width="12.5703125" style="1" customWidth="1"/>
    <col min="9744" max="9744" width="9" style="1"/>
    <col min="9745" max="9745" width="4.5703125" style="1" customWidth="1"/>
    <col min="9746" max="9748" width="6.85546875" style="1" customWidth="1"/>
    <col min="9749" max="9749" width="9" style="1"/>
    <col min="9750" max="9750" width="9.5703125" style="1" bestFit="1" customWidth="1"/>
    <col min="9751" max="9978" width="9" style="1"/>
    <col min="9979" max="9979" width="3.42578125" style="1" customWidth="1"/>
    <col min="9980" max="9980" width="9.42578125" style="1" customWidth="1"/>
    <col min="9981" max="9981" width="11.28515625" style="1" customWidth="1"/>
    <col min="9982" max="9982" width="6.5703125" style="1" customWidth="1"/>
    <col min="9983" max="9983" width="7.42578125" style="1" customWidth="1"/>
    <col min="9984" max="9984" width="8" style="1" customWidth="1"/>
    <col min="9985" max="9985" width="4.28515625" style="1" customWidth="1"/>
    <col min="9986" max="9986" width="4.42578125" style="1" customWidth="1"/>
    <col min="9987" max="9987" width="4.85546875" style="1" customWidth="1"/>
    <col min="9988" max="9988" width="4.7109375" style="1" customWidth="1"/>
    <col min="9989" max="9990" width="4.42578125" style="1" customWidth="1"/>
    <col min="9991" max="9991" width="5.28515625" style="1" customWidth="1"/>
    <col min="9992" max="9997" width="4.42578125" style="1" customWidth="1"/>
    <col min="9998" max="9998" width="6.28515625" style="1" customWidth="1"/>
    <col min="9999" max="9999" width="12.5703125" style="1" customWidth="1"/>
    <col min="10000" max="10000" width="9" style="1"/>
    <col min="10001" max="10001" width="4.5703125" style="1" customWidth="1"/>
    <col min="10002" max="10004" width="6.85546875" style="1" customWidth="1"/>
    <col min="10005" max="10005" width="9" style="1"/>
    <col min="10006" max="10006" width="9.5703125" style="1" bestFit="1" customWidth="1"/>
    <col min="10007" max="10234" width="9" style="1"/>
    <col min="10235" max="10235" width="3.42578125" style="1" customWidth="1"/>
    <col min="10236" max="10236" width="9.42578125" style="1" customWidth="1"/>
    <col min="10237" max="10237" width="11.28515625" style="1" customWidth="1"/>
    <col min="10238" max="10238" width="6.5703125" style="1" customWidth="1"/>
    <col min="10239" max="10239" width="7.42578125" style="1" customWidth="1"/>
    <col min="10240" max="10240" width="8" style="1" customWidth="1"/>
    <col min="10241" max="10241" width="4.28515625" style="1" customWidth="1"/>
    <col min="10242" max="10242" width="4.42578125" style="1" customWidth="1"/>
    <col min="10243" max="10243" width="4.85546875" style="1" customWidth="1"/>
    <col min="10244" max="10244" width="4.7109375" style="1" customWidth="1"/>
    <col min="10245" max="10246" width="4.42578125" style="1" customWidth="1"/>
    <col min="10247" max="10247" width="5.28515625" style="1" customWidth="1"/>
    <col min="10248" max="10253" width="4.42578125" style="1" customWidth="1"/>
    <col min="10254" max="10254" width="6.28515625" style="1" customWidth="1"/>
    <col min="10255" max="10255" width="12.5703125" style="1" customWidth="1"/>
    <col min="10256" max="10256" width="9" style="1"/>
    <col min="10257" max="10257" width="4.5703125" style="1" customWidth="1"/>
    <col min="10258" max="10260" width="6.85546875" style="1" customWidth="1"/>
    <col min="10261" max="10261" width="9" style="1"/>
    <col min="10262" max="10262" width="9.5703125" style="1" bestFit="1" customWidth="1"/>
    <col min="10263" max="10490" width="9" style="1"/>
    <col min="10491" max="10491" width="3.42578125" style="1" customWidth="1"/>
    <col min="10492" max="10492" width="9.42578125" style="1" customWidth="1"/>
    <col min="10493" max="10493" width="11.28515625" style="1" customWidth="1"/>
    <col min="10494" max="10494" width="6.5703125" style="1" customWidth="1"/>
    <col min="10495" max="10495" width="7.42578125" style="1" customWidth="1"/>
    <col min="10496" max="10496" width="8" style="1" customWidth="1"/>
    <col min="10497" max="10497" width="4.28515625" style="1" customWidth="1"/>
    <col min="10498" max="10498" width="4.42578125" style="1" customWidth="1"/>
    <col min="10499" max="10499" width="4.85546875" style="1" customWidth="1"/>
    <col min="10500" max="10500" width="4.7109375" style="1" customWidth="1"/>
    <col min="10501" max="10502" width="4.42578125" style="1" customWidth="1"/>
    <col min="10503" max="10503" width="5.28515625" style="1" customWidth="1"/>
    <col min="10504" max="10509" width="4.42578125" style="1" customWidth="1"/>
    <col min="10510" max="10510" width="6.28515625" style="1" customWidth="1"/>
    <col min="10511" max="10511" width="12.5703125" style="1" customWidth="1"/>
    <col min="10512" max="10512" width="9" style="1"/>
    <col min="10513" max="10513" width="4.5703125" style="1" customWidth="1"/>
    <col min="10514" max="10516" width="6.85546875" style="1" customWidth="1"/>
    <col min="10517" max="10517" width="9" style="1"/>
    <col min="10518" max="10518" width="9.5703125" style="1" bestFit="1" customWidth="1"/>
    <col min="10519" max="10746" width="9" style="1"/>
    <col min="10747" max="10747" width="3.42578125" style="1" customWidth="1"/>
    <col min="10748" max="10748" width="9.42578125" style="1" customWidth="1"/>
    <col min="10749" max="10749" width="11.28515625" style="1" customWidth="1"/>
    <col min="10750" max="10750" width="6.5703125" style="1" customWidth="1"/>
    <col min="10751" max="10751" width="7.42578125" style="1" customWidth="1"/>
    <col min="10752" max="10752" width="8" style="1" customWidth="1"/>
    <col min="10753" max="10753" width="4.28515625" style="1" customWidth="1"/>
    <col min="10754" max="10754" width="4.42578125" style="1" customWidth="1"/>
    <col min="10755" max="10755" width="4.85546875" style="1" customWidth="1"/>
    <col min="10756" max="10756" width="4.7109375" style="1" customWidth="1"/>
    <col min="10757" max="10758" width="4.42578125" style="1" customWidth="1"/>
    <col min="10759" max="10759" width="5.28515625" style="1" customWidth="1"/>
    <col min="10760" max="10765" width="4.42578125" style="1" customWidth="1"/>
    <col min="10766" max="10766" width="6.28515625" style="1" customWidth="1"/>
    <col min="10767" max="10767" width="12.5703125" style="1" customWidth="1"/>
    <col min="10768" max="10768" width="9" style="1"/>
    <col min="10769" max="10769" width="4.5703125" style="1" customWidth="1"/>
    <col min="10770" max="10772" width="6.85546875" style="1" customWidth="1"/>
    <col min="10773" max="10773" width="9" style="1"/>
    <col min="10774" max="10774" width="9.5703125" style="1" bestFit="1" customWidth="1"/>
    <col min="10775" max="11002" width="9" style="1"/>
    <col min="11003" max="11003" width="3.42578125" style="1" customWidth="1"/>
    <col min="11004" max="11004" width="9.42578125" style="1" customWidth="1"/>
    <col min="11005" max="11005" width="11.28515625" style="1" customWidth="1"/>
    <col min="11006" max="11006" width="6.5703125" style="1" customWidth="1"/>
    <col min="11007" max="11007" width="7.42578125" style="1" customWidth="1"/>
    <col min="11008" max="11008" width="8" style="1" customWidth="1"/>
    <col min="11009" max="11009" width="4.28515625" style="1" customWidth="1"/>
    <col min="11010" max="11010" width="4.42578125" style="1" customWidth="1"/>
    <col min="11011" max="11011" width="4.85546875" style="1" customWidth="1"/>
    <col min="11012" max="11012" width="4.7109375" style="1" customWidth="1"/>
    <col min="11013" max="11014" width="4.42578125" style="1" customWidth="1"/>
    <col min="11015" max="11015" width="5.28515625" style="1" customWidth="1"/>
    <col min="11016" max="11021" width="4.42578125" style="1" customWidth="1"/>
    <col min="11022" max="11022" width="6.28515625" style="1" customWidth="1"/>
    <col min="11023" max="11023" width="12.5703125" style="1" customWidth="1"/>
    <col min="11024" max="11024" width="9" style="1"/>
    <col min="11025" max="11025" width="4.5703125" style="1" customWidth="1"/>
    <col min="11026" max="11028" width="6.85546875" style="1" customWidth="1"/>
    <col min="11029" max="11029" width="9" style="1"/>
    <col min="11030" max="11030" width="9.5703125" style="1" bestFit="1" customWidth="1"/>
    <col min="11031" max="11258" width="9" style="1"/>
    <col min="11259" max="11259" width="3.42578125" style="1" customWidth="1"/>
    <col min="11260" max="11260" width="9.42578125" style="1" customWidth="1"/>
    <col min="11261" max="11261" width="11.28515625" style="1" customWidth="1"/>
    <col min="11262" max="11262" width="6.5703125" style="1" customWidth="1"/>
    <col min="11263" max="11263" width="7.42578125" style="1" customWidth="1"/>
    <col min="11264" max="11264" width="8" style="1" customWidth="1"/>
    <col min="11265" max="11265" width="4.28515625" style="1" customWidth="1"/>
    <col min="11266" max="11266" width="4.42578125" style="1" customWidth="1"/>
    <col min="11267" max="11267" width="4.85546875" style="1" customWidth="1"/>
    <col min="11268" max="11268" width="4.7109375" style="1" customWidth="1"/>
    <col min="11269" max="11270" width="4.42578125" style="1" customWidth="1"/>
    <col min="11271" max="11271" width="5.28515625" style="1" customWidth="1"/>
    <col min="11272" max="11277" width="4.42578125" style="1" customWidth="1"/>
    <col min="11278" max="11278" width="6.28515625" style="1" customWidth="1"/>
    <col min="11279" max="11279" width="12.5703125" style="1" customWidth="1"/>
    <col min="11280" max="11280" width="9" style="1"/>
    <col min="11281" max="11281" width="4.5703125" style="1" customWidth="1"/>
    <col min="11282" max="11284" width="6.85546875" style="1" customWidth="1"/>
    <col min="11285" max="11285" width="9" style="1"/>
    <col min="11286" max="11286" width="9.5703125" style="1" bestFit="1" customWidth="1"/>
    <col min="11287" max="11514" width="9" style="1"/>
    <col min="11515" max="11515" width="3.42578125" style="1" customWidth="1"/>
    <col min="11516" max="11516" width="9.42578125" style="1" customWidth="1"/>
    <col min="11517" max="11517" width="11.28515625" style="1" customWidth="1"/>
    <col min="11518" max="11518" width="6.5703125" style="1" customWidth="1"/>
    <col min="11519" max="11519" width="7.42578125" style="1" customWidth="1"/>
    <col min="11520" max="11520" width="8" style="1" customWidth="1"/>
    <col min="11521" max="11521" width="4.28515625" style="1" customWidth="1"/>
    <col min="11522" max="11522" width="4.42578125" style="1" customWidth="1"/>
    <col min="11523" max="11523" width="4.85546875" style="1" customWidth="1"/>
    <col min="11524" max="11524" width="4.7109375" style="1" customWidth="1"/>
    <col min="11525" max="11526" width="4.42578125" style="1" customWidth="1"/>
    <col min="11527" max="11527" width="5.28515625" style="1" customWidth="1"/>
    <col min="11528" max="11533" width="4.42578125" style="1" customWidth="1"/>
    <col min="11534" max="11534" width="6.28515625" style="1" customWidth="1"/>
    <col min="11535" max="11535" width="12.5703125" style="1" customWidth="1"/>
    <col min="11536" max="11536" width="9" style="1"/>
    <col min="11537" max="11537" width="4.5703125" style="1" customWidth="1"/>
    <col min="11538" max="11540" width="6.85546875" style="1" customWidth="1"/>
    <col min="11541" max="11541" width="9" style="1"/>
    <col min="11542" max="11542" width="9.5703125" style="1" bestFit="1" customWidth="1"/>
    <col min="11543" max="11770" width="9" style="1"/>
    <col min="11771" max="11771" width="3.42578125" style="1" customWidth="1"/>
    <col min="11772" max="11772" width="9.42578125" style="1" customWidth="1"/>
    <col min="11773" max="11773" width="11.28515625" style="1" customWidth="1"/>
    <col min="11774" max="11774" width="6.5703125" style="1" customWidth="1"/>
    <col min="11775" max="11775" width="7.42578125" style="1" customWidth="1"/>
    <col min="11776" max="11776" width="8" style="1" customWidth="1"/>
    <col min="11777" max="11777" width="4.28515625" style="1" customWidth="1"/>
    <col min="11778" max="11778" width="4.42578125" style="1" customWidth="1"/>
    <col min="11779" max="11779" width="4.85546875" style="1" customWidth="1"/>
    <col min="11780" max="11780" width="4.7109375" style="1" customWidth="1"/>
    <col min="11781" max="11782" width="4.42578125" style="1" customWidth="1"/>
    <col min="11783" max="11783" width="5.28515625" style="1" customWidth="1"/>
    <col min="11784" max="11789" width="4.42578125" style="1" customWidth="1"/>
    <col min="11790" max="11790" width="6.28515625" style="1" customWidth="1"/>
    <col min="11791" max="11791" width="12.5703125" style="1" customWidth="1"/>
    <col min="11792" max="11792" width="9" style="1"/>
    <col min="11793" max="11793" width="4.5703125" style="1" customWidth="1"/>
    <col min="11794" max="11796" width="6.85546875" style="1" customWidth="1"/>
    <col min="11797" max="11797" width="9" style="1"/>
    <col min="11798" max="11798" width="9.5703125" style="1" bestFit="1" customWidth="1"/>
    <col min="11799" max="12026" width="9" style="1"/>
    <col min="12027" max="12027" width="3.42578125" style="1" customWidth="1"/>
    <col min="12028" max="12028" width="9.42578125" style="1" customWidth="1"/>
    <col min="12029" max="12029" width="11.28515625" style="1" customWidth="1"/>
    <col min="12030" max="12030" width="6.5703125" style="1" customWidth="1"/>
    <col min="12031" max="12031" width="7.42578125" style="1" customWidth="1"/>
    <col min="12032" max="12032" width="8" style="1" customWidth="1"/>
    <col min="12033" max="12033" width="4.28515625" style="1" customWidth="1"/>
    <col min="12034" max="12034" width="4.42578125" style="1" customWidth="1"/>
    <col min="12035" max="12035" width="4.85546875" style="1" customWidth="1"/>
    <col min="12036" max="12036" width="4.7109375" style="1" customWidth="1"/>
    <col min="12037" max="12038" width="4.42578125" style="1" customWidth="1"/>
    <col min="12039" max="12039" width="5.28515625" style="1" customWidth="1"/>
    <col min="12040" max="12045" width="4.42578125" style="1" customWidth="1"/>
    <col min="12046" max="12046" width="6.28515625" style="1" customWidth="1"/>
    <col min="12047" max="12047" width="12.5703125" style="1" customWidth="1"/>
    <col min="12048" max="12048" width="9" style="1"/>
    <col min="12049" max="12049" width="4.5703125" style="1" customWidth="1"/>
    <col min="12050" max="12052" width="6.85546875" style="1" customWidth="1"/>
    <col min="12053" max="12053" width="9" style="1"/>
    <col min="12054" max="12054" width="9.5703125" style="1" bestFit="1" customWidth="1"/>
    <col min="12055" max="12282" width="9" style="1"/>
    <col min="12283" max="12283" width="3.42578125" style="1" customWidth="1"/>
    <col min="12284" max="12284" width="9.42578125" style="1" customWidth="1"/>
    <col min="12285" max="12285" width="11.28515625" style="1" customWidth="1"/>
    <col min="12286" max="12286" width="6.5703125" style="1" customWidth="1"/>
    <col min="12287" max="12287" width="7.42578125" style="1" customWidth="1"/>
    <col min="12288" max="12288" width="8" style="1" customWidth="1"/>
    <col min="12289" max="12289" width="4.28515625" style="1" customWidth="1"/>
    <col min="12290" max="12290" width="4.42578125" style="1" customWidth="1"/>
    <col min="12291" max="12291" width="4.85546875" style="1" customWidth="1"/>
    <col min="12292" max="12292" width="4.7109375" style="1" customWidth="1"/>
    <col min="12293" max="12294" width="4.42578125" style="1" customWidth="1"/>
    <col min="12295" max="12295" width="5.28515625" style="1" customWidth="1"/>
    <col min="12296" max="12301" width="4.42578125" style="1" customWidth="1"/>
    <col min="12302" max="12302" width="6.28515625" style="1" customWidth="1"/>
    <col min="12303" max="12303" width="12.5703125" style="1" customWidth="1"/>
    <col min="12304" max="12304" width="9" style="1"/>
    <col min="12305" max="12305" width="4.5703125" style="1" customWidth="1"/>
    <col min="12306" max="12308" width="6.85546875" style="1" customWidth="1"/>
    <col min="12309" max="12309" width="9" style="1"/>
    <col min="12310" max="12310" width="9.5703125" style="1" bestFit="1" customWidth="1"/>
    <col min="12311" max="12538" width="9" style="1"/>
    <col min="12539" max="12539" width="3.42578125" style="1" customWidth="1"/>
    <col min="12540" max="12540" width="9.42578125" style="1" customWidth="1"/>
    <col min="12541" max="12541" width="11.28515625" style="1" customWidth="1"/>
    <col min="12542" max="12542" width="6.5703125" style="1" customWidth="1"/>
    <col min="12543" max="12543" width="7.42578125" style="1" customWidth="1"/>
    <col min="12544" max="12544" width="8" style="1" customWidth="1"/>
    <col min="12545" max="12545" width="4.28515625" style="1" customWidth="1"/>
    <col min="12546" max="12546" width="4.42578125" style="1" customWidth="1"/>
    <col min="12547" max="12547" width="4.85546875" style="1" customWidth="1"/>
    <col min="12548" max="12548" width="4.7109375" style="1" customWidth="1"/>
    <col min="12549" max="12550" width="4.42578125" style="1" customWidth="1"/>
    <col min="12551" max="12551" width="5.28515625" style="1" customWidth="1"/>
    <col min="12552" max="12557" width="4.42578125" style="1" customWidth="1"/>
    <col min="12558" max="12558" width="6.28515625" style="1" customWidth="1"/>
    <col min="12559" max="12559" width="12.5703125" style="1" customWidth="1"/>
    <col min="12560" max="12560" width="9" style="1"/>
    <col min="12561" max="12561" width="4.5703125" style="1" customWidth="1"/>
    <col min="12562" max="12564" width="6.85546875" style="1" customWidth="1"/>
    <col min="12565" max="12565" width="9" style="1"/>
    <col min="12566" max="12566" width="9.5703125" style="1" bestFit="1" customWidth="1"/>
    <col min="12567" max="12794" width="9" style="1"/>
    <col min="12795" max="12795" width="3.42578125" style="1" customWidth="1"/>
    <col min="12796" max="12796" width="9.42578125" style="1" customWidth="1"/>
    <col min="12797" max="12797" width="11.28515625" style="1" customWidth="1"/>
    <col min="12798" max="12798" width="6.5703125" style="1" customWidth="1"/>
    <col min="12799" max="12799" width="7.42578125" style="1" customWidth="1"/>
    <col min="12800" max="12800" width="8" style="1" customWidth="1"/>
    <col min="12801" max="12801" width="4.28515625" style="1" customWidth="1"/>
    <col min="12802" max="12802" width="4.42578125" style="1" customWidth="1"/>
    <col min="12803" max="12803" width="4.85546875" style="1" customWidth="1"/>
    <col min="12804" max="12804" width="4.7109375" style="1" customWidth="1"/>
    <col min="12805" max="12806" width="4.42578125" style="1" customWidth="1"/>
    <col min="12807" max="12807" width="5.28515625" style="1" customWidth="1"/>
    <col min="12808" max="12813" width="4.42578125" style="1" customWidth="1"/>
    <col min="12814" max="12814" width="6.28515625" style="1" customWidth="1"/>
    <col min="12815" max="12815" width="12.5703125" style="1" customWidth="1"/>
    <col min="12816" max="12816" width="9" style="1"/>
    <col min="12817" max="12817" width="4.5703125" style="1" customWidth="1"/>
    <col min="12818" max="12820" width="6.85546875" style="1" customWidth="1"/>
    <col min="12821" max="12821" width="9" style="1"/>
    <col min="12822" max="12822" width="9.5703125" style="1" bestFit="1" customWidth="1"/>
    <col min="12823" max="13050" width="9" style="1"/>
    <col min="13051" max="13051" width="3.42578125" style="1" customWidth="1"/>
    <col min="13052" max="13052" width="9.42578125" style="1" customWidth="1"/>
    <col min="13053" max="13053" width="11.28515625" style="1" customWidth="1"/>
    <col min="13054" max="13054" width="6.5703125" style="1" customWidth="1"/>
    <col min="13055" max="13055" width="7.42578125" style="1" customWidth="1"/>
    <col min="13056" max="13056" width="8" style="1" customWidth="1"/>
    <col min="13057" max="13057" width="4.28515625" style="1" customWidth="1"/>
    <col min="13058" max="13058" width="4.42578125" style="1" customWidth="1"/>
    <col min="13059" max="13059" width="4.85546875" style="1" customWidth="1"/>
    <col min="13060" max="13060" width="4.7109375" style="1" customWidth="1"/>
    <col min="13061" max="13062" width="4.42578125" style="1" customWidth="1"/>
    <col min="13063" max="13063" width="5.28515625" style="1" customWidth="1"/>
    <col min="13064" max="13069" width="4.42578125" style="1" customWidth="1"/>
    <col min="13070" max="13070" width="6.28515625" style="1" customWidth="1"/>
    <col min="13071" max="13071" width="12.5703125" style="1" customWidth="1"/>
    <col min="13072" max="13072" width="9" style="1"/>
    <col min="13073" max="13073" width="4.5703125" style="1" customWidth="1"/>
    <col min="13074" max="13076" width="6.85546875" style="1" customWidth="1"/>
    <col min="13077" max="13077" width="9" style="1"/>
    <col min="13078" max="13078" width="9.5703125" style="1" bestFit="1" customWidth="1"/>
    <col min="13079" max="13306" width="9" style="1"/>
    <col min="13307" max="13307" width="3.42578125" style="1" customWidth="1"/>
    <col min="13308" max="13308" width="9.42578125" style="1" customWidth="1"/>
    <col min="13309" max="13309" width="11.28515625" style="1" customWidth="1"/>
    <col min="13310" max="13310" width="6.5703125" style="1" customWidth="1"/>
    <col min="13311" max="13311" width="7.42578125" style="1" customWidth="1"/>
    <col min="13312" max="13312" width="8" style="1" customWidth="1"/>
    <col min="13313" max="13313" width="4.28515625" style="1" customWidth="1"/>
    <col min="13314" max="13314" width="4.42578125" style="1" customWidth="1"/>
    <col min="13315" max="13315" width="4.85546875" style="1" customWidth="1"/>
    <col min="13316" max="13316" width="4.7109375" style="1" customWidth="1"/>
    <col min="13317" max="13318" width="4.42578125" style="1" customWidth="1"/>
    <col min="13319" max="13319" width="5.28515625" style="1" customWidth="1"/>
    <col min="13320" max="13325" width="4.42578125" style="1" customWidth="1"/>
    <col min="13326" max="13326" width="6.28515625" style="1" customWidth="1"/>
    <col min="13327" max="13327" width="12.5703125" style="1" customWidth="1"/>
    <col min="13328" max="13328" width="9" style="1"/>
    <col min="13329" max="13329" width="4.5703125" style="1" customWidth="1"/>
    <col min="13330" max="13332" width="6.85546875" style="1" customWidth="1"/>
    <col min="13333" max="13333" width="9" style="1"/>
    <col min="13334" max="13334" width="9.5703125" style="1" bestFit="1" customWidth="1"/>
    <col min="13335" max="13562" width="9" style="1"/>
    <col min="13563" max="13563" width="3.42578125" style="1" customWidth="1"/>
    <col min="13564" max="13564" width="9.42578125" style="1" customWidth="1"/>
    <col min="13565" max="13565" width="11.28515625" style="1" customWidth="1"/>
    <col min="13566" max="13566" width="6.5703125" style="1" customWidth="1"/>
    <col min="13567" max="13567" width="7.42578125" style="1" customWidth="1"/>
    <col min="13568" max="13568" width="8" style="1" customWidth="1"/>
    <col min="13569" max="13569" width="4.28515625" style="1" customWidth="1"/>
    <col min="13570" max="13570" width="4.42578125" style="1" customWidth="1"/>
    <col min="13571" max="13571" width="4.85546875" style="1" customWidth="1"/>
    <col min="13572" max="13572" width="4.7109375" style="1" customWidth="1"/>
    <col min="13573" max="13574" width="4.42578125" style="1" customWidth="1"/>
    <col min="13575" max="13575" width="5.28515625" style="1" customWidth="1"/>
    <col min="13576" max="13581" width="4.42578125" style="1" customWidth="1"/>
    <col min="13582" max="13582" width="6.28515625" style="1" customWidth="1"/>
    <col min="13583" max="13583" width="12.5703125" style="1" customWidth="1"/>
    <col min="13584" max="13584" width="9" style="1"/>
    <col min="13585" max="13585" width="4.5703125" style="1" customWidth="1"/>
    <col min="13586" max="13588" width="6.85546875" style="1" customWidth="1"/>
    <col min="13589" max="13589" width="9" style="1"/>
    <col min="13590" max="13590" width="9.5703125" style="1" bestFit="1" customWidth="1"/>
    <col min="13591" max="13818" width="9" style="1"/>
    <col min="13819" max="13819" width="3.42578125" style="1" customWidth="1"/>
    <col min="13820" max="13820" width="9.42578125" style="1" customWidth="1"/>
    <col min="13821" max="13821" width="11.28515625" style="1" customWidth="1"/>
    <col min="13822" max="13822" width="6.5703125" style="1" customWidth="1"/>
    <col min="13823" max="13823" width="7.42578125" style="1" customWidth="1"/>
    <col min="13824" max="13824" width="8" style="1" customWidth="1"/>
    <col min="13825" max="13825" width="4.28515625" style="1" customWidth="1"/>
    <col min="13826" max="13826" width="4.42578125" style="1" customWidth="1"/>
    <col min="13827" max="13827" width="4.85546875" style="1" customWidth="1"/>
    <col min="13828" max="13828" width="4.7109375" style="1" customWidth="1"/>
    <col min="13829" max="13830" width="4.42578125" style="1" customWidth="1"/>
    <col min="13831" max="13831" width="5.28515625" style="1" customWidth="1"/>
    <col min="13832" max="13837" width="4.42578125" style="1" customWidth="1"/>
    <col min="13838" max="13838" width="6.28515625" style="1" customWidth="1"/>
    <col min="13839" max="13839" width="12.5703125" style="1" customWidth="1"/>
    <col min="13840" max="13840" width="9" style="1"/>
    <col min="13841" max="13841" width="4.5703125" style="1" customWidth="1"/>
    <col min="13842" max="13844" width="6.85546875" style="1" customWidth="1"/>
    <col min="13845" max="13845" width="9" style="1"/>
    <col min="13846" max="13846" width="9.5703125" style="1" bestFit="1" customWidth="1"/>
    <col min="13847" max="14074" width="9" style="1"/>
    <col min="14075" max="14075" width="3.42578125" style="1" customWidth="1"/>
    <col min="14076" max="14076" width="9.42578125" style="1" customWidth="1"/>
    <col min="14077" max="14077" width="11.28515625" style="1" customWidth="1"/>
    <col min="14078" max="14078" width="6.5703125" style="1" customWidth="1"/>
    <col min="14079" max="14079" width="7.42578125" style="1" customWidth="1"/>
    <col min="14080" max="14080" width="8" style="1" customWidth="1"/>
    <col min="14081" max="14081" width="4.28515625" style="1" customWidth="1"/>
    <col min="14082" max="14082" width="4.42578125" style="1" customWidth="1"/>
    <col min="14083" max="14083" width="4.85546875" style="1" customWidth="1"/>
    <col min="14084" max="14084" width="4.7109375" style="1" customWidth="1"/>
    <col min="14085" max="14086" width="4.42578125" style="1" customWidth="1"/>
    <col min="14087" max="14087" width="5.28515625" style="1" customWidth="1"/>
    <col min="14088" max="14093" width="4.42578125" style="1" customWidth="1"/>
    <col min="14094" max="14094" width="6.28515625" style="1" customWidth="1"/>
    <col min="14095" max="14095" width="12.5703125" style="1" customWidth="1"/>
    <col min="14096" max="14096" width="9" style="1"/>
    <col min="14097" max="14097" width="4.5703125" style="1" customWidth="1"/>
    <col min="14098" max="14100" width="6.85546875" style="1" customWidth="1"/>
    <col min="14101" max="14101" width="9" style="1"/>
    <col min="14102" max="14102" width="9.5703125" style="1" bestFit="1" customWidth="1"/>
    <col min="14103" max="14330" width="9" style="1"/>
    <col min="14331" max="14331" width="3.42578125" style="1" customWidth="1"/>
    <col min="14332" max="14332" width="9.42578125" style="1" customWidth="1"/>
    <col min="14333" max="14333" width="11.28515625" style="1" customWidth="1"/>
    <col min="14334" max="14334" width="6.5703125" style="1" customWidth="1"/>
    <col min="14335" max="14335" width="7.42578125" style="1" customWidth="1"/>
    <col min="14336" max="14336" width="8" style="1" customWidth="1"/>
    <col min="14337" max="14337" width="4.28515625" style="1" customWidth="1"/>
    <col min="14338" max="14338" width="4.42578125" style="1" customWidth="1"/>
    <col min="14339" max="14339" width="4.85546875" style="1" customWidth="1"/>
    <col min="14340" max="14340" width="4.7109375" style="1" customWidth="1"/>
    <col min="14341" max="14342" width="4.42578125" style="1" customWidth="1"/>
    <col min="14343" max="14343" width="5.28515625" style="1" customWidth="1"/>
    <col min="14344" max="14349" width="4.42578125" style="1" customWidth="1"/>
    <col min="14350" max="14350" width="6.28515625" style="1" customWidth="1"/>
    <col min="14351" max="14351" width="12.5703125" style="1" customWidth="1"/>
    <col min="14352" max="14352" width="9" style="1"/>
    <col min="14353" max="14353" width="4.5703125" style="1" customWidth="1"/>
    <col min="14354" max="14356" width="6.85546875" style="1" customWidth="1"/>
    <col min="14357" max="14357" width="9" style="1"/>
    <col min="14358" max="14358" width="9.5703125" style="1" bestFit="1" customWidth="1"/>
    <col min="14359" max="14586" width="9" style="1"/>
    <col min="14587" max="14587" width="3.42578125" style="1" customWidth="1"/>
    <col min="14588" max="14588" width="9.42578125" style="1" customWidth="1"/>
    <col min="14589" max="14589" width="11.28515625" style="1" customWidth="1"/>
    <col min="14590" max="14590" width="6.5703125" style="1" customWidth="1"/>
    <col min="14591" max="14591" width="7.42578125" style="1" customWidth="1"/>
    <col min="14592" max="14592" width="8" style="1" customWidth="1"/>
    <col min="14593" max="14593" width="4.28515625" style="1" customWidth="1"/>
    <col min="14594" max="14594" width="4.42578125" style="1" customWidth="1"/>
    <col min="14595" max="14595" width="4.85546875" style="1" customWidth="1"/>
    <col min="14596" max="14596" width="4.7109375" style="1" customWidth="1"/>
    <col min="14597" max="14598" width="4.42578125" style="1" customWidth="1"/>
    <col min="14599" max="14599" width="5.28515625" style="1" customWidth="1"/>
    <col min="14600" max="14605" width="4.42578125" style="1" customWidth="1"/>
    <col min="14606" max="14606" width="6.28515625" style="1" customWidth="1"/>
    <col min="14607" max="14607" width="12.5703125" style="1" customWidth="1"/>
    <col min="14608" max="14608" width="9" style="1"/>
    <col min="14609" max="14609" width="4.5703125" style="1" customWidth="1"/>
    <col min="14610" max="14612" width="6.85546875" style="1" customWidth="1"/>
    <col min="14613" max="14613" width="9" style="1"/>
    <col min="14614" max="14614" width="9.5703125" style="1" bestFit="1" customWidth="1"/>
    <col min="14615" max="14842" width="9" style="1"/>
    <col min="14843" max="14843" width="3.42578125" style="1" customWidth="1"/>
    <col min="14844" max="14844" width="9.42578125" style="1" customWidth="1"/>
    <col min="14845" max="14845" width="11.28515625" style="1" customWidth="1"/>
    <col min="14846" max="14846" width="6.5703125" style="1" customWidth="1"/>
    <col min="14847" max="14847" width="7.42578125" style="1" customWidth="1"/>
    <col min="14848" max="14848" width="8" style="1" customWidth="1"/>
    <col min="14849" max="14849" width="4.28515625" style="1" customWidth="1"/>
    <col min="14850" max="14850" width="4.42578125" style="1" customWidth="1"/>
    <col min="14851" max="14851" width="4.85546875" style="1" customWidth="1"/>
    <col min="14852" max="14852" width="4.7109375" style="1" customWidth="1"/>
    <col min="14853" max="14854" width="4.42578125" style="1" customWidth="1"/>
    <col min="14855" max="14855" width="5.28515625" style="1" customWidth="1"/>
    <col min="14856" max="14861" width="4.42578125" style="1" customWidth="1"/>
    <col min="14862" max="14862" width="6.28515625" style="1" customWidth="1"/>
    <col min="14863" max="14863" width="12.5703125" style="1" customWidth="1"/>
    <col min="14864" max="14864" width="9" style="1"/>
    <col min="14865" max="14865" width="4.5703125" style="1" customWidth="1"/>
    <col min="14866" max="14868" width="6.85546875" style="1" customWidth="1"/>
    <col min="14869" max="14869" width="9" style="1"/>
    <col min="14870" max="14870" width="9.5703125" style="1" bestFit="1" customWidth="1"/>
    <col min="14871" max="15098" width="9" style="1"/>
    <col min="15099" max="15099" width="3.42578125" style="1" customWidth="1"/>
    <col min="15100" max="15100" width="9.42578125" style="1" customWidth="1"/>
    <col min="15101" max="15101" width="11.28515625" style="1" customWidth="1"/>
    <col min="15102" max="15102" width="6.5703125" style="1" customWidth="1"/>
    <col min="15103" max="15103" width="7.42578125" style="1" customWidth="1"/>
    <col min="15104" max="15104" width="8" style="1" customWidth="1"/>
    <col min="15105" max="15105" width="4.28515625" style="1" customWidth="1"/>
    <col min="15106" max="15106" width="4.42578125" style="1" customWidth="1"/>
    <col min="15107" max="15107" width="4.85546875" style="1" customWidth="1"/>
    <col min="15108" max="15108" width="4.7109375" style="1" customWidth="1"/>
    <col min="15109" max="15110" width="4.42578125" style="1" customWidth="1"/>
    <col min="15111" max="15111" width="5.28515625" style="1" customWidth="1"/>
    <col min="15112" max="15117" width="4.42578125" style="1" customWidth="1"/>
    <col min="15118" max="15118" width="6.28515625" style="1" customWidth="1"/>
    <col min="15119" max="15119" width="12.5703125" style="1" customWidth="1"/>
    <col min="15120" max="15120" width="9" style="1"/>
    <col min="15121" max="15121" width="4.5703125" style="1" customWidth="1"/>
    <col min="15122" max="15124" width="6.85546875" style="1" customWidth="1"/>
    <col min="15125" max="15125" width="9" style="1"/>
    <col min="15126" max="15126" width="9.5703125" style="1" bestFit="1" customWidth="1"/>
    <col min="15127" max="15354" width="9" style="1"/>
    <col min="15355" max="15355" width="3.42578125" style="1" customWidth="1"/>
    <col min="15356" max="15356" width="9.42578125" style="1" customWidth="1"/>
    <col min="15357" max="15357" width="11.28515625" style="1" customWidth="1"/>
    <col min="15358" max="15358" width="6.5703125" style="1" customWidth="1"/>
    <col min="15359" max="15359" width="7.42578125" style="1" customWidth="1"/>
    <col min="15360" max="15360" width="8" style="1" customWidth="1"/>
    <col min="15361" max="15361" width="4.28515625" style="1" customWidth="1"/>
    <col min="15362" max="15362" width="4.42578125" style="1" customWidth="1"/>
    <col min="15363" max="15363" width="4.85546875" style="1" customWidth="1"/>
    <col min="15364" max="15364" width="4.7109375" style="1" customWidth="1"/>
    <col min="15365" max="15366" width="4.42578125" style="1" customWidth="1"/>
    <col min="15367" max="15367" width="5.28515625" style="1" customWidth="1"/>
    <col min="15368" max="15373" width="4.42578125" style="1" customWidth="1"/>
    <col min="15374" max="15374" width="6.28515625" style="1" customWidth="1"/>
    <col min="15375" max="15375" width="12.5703125" style="1" customWidth="1"/>
    <col min="15376" max="15376" width="9" style="1"/>
    <col min="15377" max="15377" width="4.5703125" style="1" customWidth="1"/>
    <col min="15378" max="15380" width="6.85546875" style="1" customWidth="1"/>
    <col min="15381" max="15381" width="9" style="1"/>
    <col min="15382" max="15382" width="9.5703125" style="1" bestFit="1" customWidth="1"/>
    <col min="15383" max="15610" width="9" style="1"/>
    <col min="15611" max="15611" width="3.42578125" style="1" customWidth="1"/>
    <col min="15612" max="15612" width="9.42578125" style="1" customWidth="1"/>
    <col min="15613" max="15613" width="11.28515625" style="1" customWidth="1"/>
    <col min="15614" max="15614" width="6.5703125" style="1" customWidth="1"/>
    <col min="15615" max="15615" width="7.42578125" style="1" customWidth="1"/>
    <col min="15616" max="15616" width="8" style="1" customWidth="1"/>
    <col min="15617" max="15617" width="4.28515625" style="1" customWidth="1"/>
    <col min="15618" max="15618" width="4.42578125" style="1" customWidth="1"/>
    <col min="15619" max="15619" width="4.85546875" style="1" customWidth="1"/>
    <col min="15620" max="15620" width="4.7109375" style="1" customWidth="1"/>
    <col min="15621" max="15622" width="4.42578125" style="1" customWidth="1"/>
    <col min="15623" max="15623" width="5.28515625" style="1" customWidth="1"/>
    <col min="15624" max="15629" width="4.42578125" style="1" customWidth="1"/>
    <col min="15630" max="15630" width="6.28515625" style="1" customWidth="1"/>
    <col min="15631" max="15631" width="12.5703125" style="1" customWidth="1"/>
    <col min="15632" max="15632" width="9" style="1"/>
    <col min="15633" max="15633" width="4.5703125" style="1" customWidth="1"/>
    <col min="15634" max="15636" width="6.85546875" style="1" customWidth="1"/>
    <col min="15637" max="15637" width="9" style="1"/>
    <col min="15638" max="15638" width="9.5703125" style="1" bestFit="1" customWidth="1"/>
    <col min="15639" max="15866" width="9" style="1"/>
    <col min="15867" max="15867" width="3.42578125" style="1" customWidth="1"/>
    <col min="15868" max="15868" width="9.42578125" style="1" customWidth="1"/>
    <col min="15869" max="15869" width="11.28515625" style="1" customWidth="1"/>
    <col min="15870" max="15870" width="6.5703125" style="1" customWidth="1"/>
    <col min="15871" max="15871" width="7.42578125" style="1" customWidth="1"/>
    <col min="15872" max="15872" width="8" style="1" customWidth="1"/>
    <col min="15873" max="15873" width="4.28515625" style="1" customWidth="1"/>
    <col min="15874" max="15874" width="4.42578125" style="1" customWidth="1"/>
    <col min="15875" max="15875" width="4.85546875" style="1" customWidth="1"/>
    <col min="15876" max="15876" width="4.7109375" style="1" customWidth="1"/>
    <col min="15877" max="15878" width="4.42578125" style="1" customWidth="1"/>
    <col min="15879" max="15879" width="5.28515625" style="1" customWidth="1"/>
    <col min="15880" max="15885" width="4.42578125" style="1" customWidth="1"/>
    <col min="15886" max="15886" width="6.28515625" style="1" customWidth="1"/>
    <col min="15887" max="15887" width="12.5703125" style="1" customWidth="1"/>
    <col min="15888" max="15888" width="9" style="1"/>
    <col min="15889" max="15889" width="4.5703125" style="1" customWidth="1"/>
    <col min="15890" max="15892" width="6.85546875" style="1" customWidth="1"/>
    <col min="15893" max="15893" width="9" style="1"/>
    <col min="15894" max="15894" width="9.5703125" style="1" bestFit="1" customWidth="1"/>
    <col min="15895" max="16122" width="9" style="1"/>
    <col min="16123" max="16123" width="3.42578125" style="1" customWidth="1"/>
    <col min="16124" max="16124" width="9.42578125" style="1" customWidth="1"/>
    <col min="16125" max="16125" width="11.28515625" style="1" customWidth="1"/>
    <col min="16126" max="16126" width="6.5703125" style="1" customWidth="1"/>
    <col min="16127" max="16127" width="7.42578125" style="1" customWidth="1"/>
    <col min="16128" max="16128" width="8" style="1" customWidth="1"/>
    <col min="16129" max="16129" width="4.28515625" style="1" customWidth="1"/>
    <col min="16130" max="16130" width="4.42578125" style="1" customWidth="1"/>
    <col min="16131" max="16131" width="4.85546875" style="1" customWidth="1"/>
    <col min="16132" max="16132" width="4.7109375" style="1" customWidth="1"/>
    <col min="16133" max="16134" width="4.42578125" style="1" customWidth="1"/>
    <col min="16135" max="16135" width="5.28515625" style="1" customWidth="1"/>
    <col min="16136" max="16141" width="4.42578125" style="1" customWidth="1"/>
    <col min="16142" max="16142" width="6.28515625" style="1" customWidth="1"/>
    <col min="16143" max="16143" width="12.5703125" style="1" customWidth="1"/>
    <col min="16144" max="16144" width="9" style="1"/>
    <col min="16145" max="16145" width="4.5703125" style="1" customWidth="1"/>
    <col min="16146" max="16148" width="6.85546875" style="1" customWidth="1"/>
    <col min="16149" max="16149" width="9" style="1"/>
    <col min="16150" max="16150" width="9.5703125" style="1" bestFit="1" customWidth="1"/>
    <col min="16151" max="16384" width="9" style="1"/>
  </cols>
  <sheetData>
    <row r="1" spans="1:22">
      <c r="A1" s="427" t="s">
        <v>0</v>
      </c>
      <c r="B1" s="427"/>
      <c r="C1" s="427"/>
      <c r="D1" s="427"/>
      <c r="E1" s="427" t="s">
        <v>1</v>
      </c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</row>
    <row r="2" spans="1:22">
      <c r="A2" s="427" t="s">
        <v>2</v>
      </c>
      <c r="B2" s="427"/>
      <c r="C2" s="427"/>
      <c r="D2" s="427"/>
      <c r="E2" s="427" t="s">
        <v>206</v>
      </c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8" customFormat="1" ht="18" hidden="1" customHeight="1">
      <c r="A4" s="3"/>
      <c r="B4" s="5"/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75</v>
      </c>
      <c r="I4" s="5">
        <v>78</v>
      </c>
      <c r="J4" s="5">
        <v>79</v>
      </c>
      <c r="K4" s="5">
        <v>80</v>
      </c>
      <c r="L4" s="5">
        <v>81</v>
      </c>
      <c r="M4" s="5">
        <v>82</v>
      </c>
      <c r="N4" s="5">
        <v>83</v>
      </c>
      <c r="O4" s="5">
        <v>84</v>
      </c>
      <c r="P4" s="5">
        <v>89</v>
      </c>
      <c r="Q4" s="5">
        <v>88</v>
      </c>
      <c r="R4" s="5">
        <v>90</v>
      </c>
      <c r="S4" s="5">
        <v>91</v>
      </c>
      <c r="T4" s="5"/>
      <c r="U4" s="5"/>
      <c r="V4" s="7"/>
    </row>
    <row r="5" spans="1:22" ht="15.75" customHeight="1">
      <c r="A5" s="428" t="s">
        <v>4</v>
      </c>
      <c r="B5" s="431" t="s">
        <v>5</v>
      </c>
      <c r="C5" s="434" t="s">
        <v>6</v>
      </c>
      <c r="D5" s="437" t="s">
        <v>7</v>
      </c>
      <c r="E5" s="428" t="s">
        <v>8</v>
      </c>
      <c r="F5" s="428" t="s">
        <v>9</v>
      </c>
      <c r="G5" s="444" t="s">
        <v>10</v>
      </c>
      <c r="H5" s="447" t="s">
        <v>11</v>
      </c>
      <c r="I5" s="450" t="s">
        <v>12</v>
      </c>
      <c r="J5" s="450"/>
      <c r="K5" s="450"/>
      <c r="L5" s="450"/>
      <c r="M5" s="450"/>
      <c r="N5" s="451" t="s">
        <v>13</v>
      </c>
      <c r="O5" s="459" t="s">
        <v>14</v>
      </c>
      <c r="P5" s="459" t="s">
        <v>15</v>
      </c>
      <c r="Q5" s="459" t="s">
        <v>16</v>
      </c>
      <c r="R5" s="459" t="s">
        <v>17</v>
      </c>
      <c r="S5" s="459" t="s">
        <v>18</v>
      </c>
      <c r="T5" s="451" t="s">
        <v>19</v>
      </c>
      <c r="U5" s="440" t="s">
        <v>20</v>
      </c>
      <c r="V5" s="443" t="s">
        <v>21</v>
      </c>
    </row>
    <row r="6" spans="1:22">
      <c r="A6" s="429"/>
      <c r="B6" s="432"/>
      <c r="C6" s="435"/>
      <c r="D6" s="438"/>
      <c r="E6" s="429"/>
      <c r="F6" s="429"/>
      <c r="G6" s="445"/>
      <c r="H6" s="448"/>
      <c r="I6" s="454" t="s">
        <v>22</v>
      </c>
      <c r="J6" s="455" t="s">
        <v>23</v>
      </c>
      <c r="K6" s="455" t="s">
        <v>24</v>
      </c>
      <c r="L6" s="455" t="s">
        <v>25</v>
      </c>
      <c r="M6" s="460" t="s">
        <v>26</v>
      </c>
      <c r="N6" s="452"/>
      <c r="O6" s="459" t="s">
        <v>27</v>
      </c>
      <c r="P6" s="459" t="s">
        <v>15</v>
      </c>
      <c r="Q6" s="459" t="s">
        <v>16</v>
      </c>
      <c r="R6" s="459" t="s">
        <v>17</v>
      </c>
      <c r="S6" s="459" t="s">
        <v>18</v>
      </c>
      <c r="T6" s="452"/>
      <c r="U6" s="441"/>
      <c r="V6" s="443" t="s">
        <v>28</v>
      </c>
    </row>
    <row r="7" spans="1:22" ht="47.25" customHeight="1">
      <c r="A7" s="430"/>
      <c r="B7" s="433"/>
      <c r="C7" s="436"/>
      <c r="D7" s="439"/>
      <c r="E7" s="430"/>
      <c r="F7" s="430"/>
      <c r="G7" s="446"/>
      <c r="H7" s="449"/>
      <c r="I7" s="446"/>
      <c r="J7" s="456"/>
      <c r="K7" s="456"/>
      <c r="L7" s="456"/>
      <c r="M7" s="461"/>
      <c r="N7" s="453"/>
      <c r="O7" s="459"/>
      <c r="P7" s="459"/>
      <c r="Q7" s="459"/>
      <c r="R7" s="459"/>
      <c r="S7" s="459"/>
      <c r="T7" s="453"/>
      <c r="U7" s="442"/>
      <c r="V7" s="443"/>
    </row>
    <row r="8" spans="1:22" ht="13.5" customHeight="1" thickBot="1">
      <c r="A8" s="9"/>
      <c r="B8" s="10"/>
      <c r="C8" s="11"/>
      <c r="D8" s="12"/>
      <c r="E8" s="10"/>
      <c r="F8" s="13"/>
      <c r="G8" s="14"/>
      <c r="H8" s="10"/>
      <c r="I8" s="11"/>
      <c r="J8" s="12"/>
      <c r="K8" s="10"/>
      <c r="L8" s="11"/>
      <c r="M8" s="12"/>
      <c r="N8" s="10"/>
      <c r="O8" s="11"/>
      <c r="P8" s="12"/>
      <c r="Q8" s="10"/>
      <c r="R8" s="11"/>
      <c r="S8" s="12"/>
      <c r="T8" s="12"/>
      <c r="U8" s="10"/>
      <c r="V8" s="9"/>
    </row>
    <row r="9" spans="1:22">
      <c r="A9" s="19" t="s">
        <v>41</v>
      </c>
    </row>
    <row r="10" spans="1:22" s="15" customFormat="1" ht="20.25" customHeight="1">
      <c r="A10" s="53">
        <v>1</v>
      </c>
      <c r="B10" s="72">
        <v>1921729012</v>
      </c>
      <c r="C10" s="54" t="s">
        <v>213</v>
      </c>
      <c r="D10" s="73" t="s">
        <v>214</v>
      </c>
      <c r="E10" s="74">
        <v>34938</v>
      </c>
      <c r="F10" s="75" t="s">
        <v>215</v>
      </c>
      <c r="G10" s="76" t="s">
        <v>51</v>
      </c>
      <c r="H10" s="56">
        <v>7.3</v>
      </c>
      <c r="I10" s="57">
        <v>7.3</v>
      </c>
      <c r="J10" s="58">
        <v>6.7</v>
      </c>
      <c r="K10" s="58">
        <v>7.5</v>
      </c>
      <c r="L10" s="58">
        <v>6</v>
      </c>
      <c r="M10" s="56">
        <v>7.3</v>
      </c>
      <c r="N10" s="56">
        <v>7.3</v>
      </c>
      <c r="O10" s="56">
        <v>3.01</v>
      </c>
      <c r="P10" s="59" t="s">
        <v>84</v>
      </c>
      <c r="Q10" s="59" t="s">
        <v>84</v>
      </c>
      <c r="R10" s="59" t="s">
        <v>84</v>
      </c>
      <c r="S10" s="59" t="s">
        <v>84</v>
      </c>
      <c r="T10" s="59" t="s">
        <v>45</v>
      </c>
      <c r="U10" s="60"/>
      <c r="V10" s="61" t="s">
        <v>46</v>
      </c>
    </row>
    <row r="11" spans="1:22" s="15" customFormat="1" ht="20.25" customHeight="1">
      <c r="A11" s="16">
        <v>2</v>
      </c>
      <c r="B11" s="71">
        <v>1920726081</v>
      </c>
      <c r="C11" s="62" t="s">
        <v>216</v>
      </c>
      <c r="D11" s="77" t="s">
        <v>208</v>
      </c>
      <c r="E11" s="78">
        <v>34561</v>
      </c>
      <c r="F11" s="79" t="s">
        <v>42</v>
      </c>
      <c r="G11" s="70" t="s">
        <v>43</v>
      </c>
      <c r="H11" s="64">
        <v>6.7</v>
      </c>
      <c r="I11" s="65">
        <v>7.6</v>
      </c>
      <c r="J11" s="17">
        <v>6.4</v>
      </c>
      <c r="K11" s="17">
        <v>7.3</v>
      </c>
      <c r="L11" s="17">
        <v>7</v>
      </c>
      <c r="M11" s="64">
        <v>7.2</v>
      </c>
      <c r="N11" s="64">
        <v>6.72</v>
      </c>
      <c r="O11" s="64">
        <v>2.69</v>
      </c>
      <c r="P11" s="66" t="s">
        <v>84</v>
      </c>
      <c r="Q11" s="66" t="s">
        <v>84</v>
      </c>
      <c r="R11" s="66" t="s">
        <v>84</v>
      </c>
      <c r="S11" s="66" t="s">
        <v>84</v>
      </c>
      <c r="T11" s="66" t="s">
        <v>45</v>
      </c>
      <c r="U11" s="18"/>
      <c r="V11" s="67" t="s">
        <v>46</v>
      </c>
    </row>
    <row r="12" spans="1:22" s="15" customFormat="1" ht="20.25" customHeight="1">
      <c r="A12" s="16">
        <v>3</v>
      </c>
      <c r="B12" s="71">
        <v>1920729147</v>
      </c>
      <c r="C12" s="62" t="s">
        <v>217</v>
      </c>
      <c r="D12" s="77" t="s">
        <v>209</v>
      </c>
      <c r="E12" s="78">
        <v>34631</v>
      </c>
      <c r="F12" s="79" t="s">
        <v>86</v>
      </c>
      <c r="G12" s="70" t="s">
        <v>43</v>
      </c>
      <c r="H12" s="64">
        <v>6.64</v>
      </c>
      <c r="I12" s="65">
        <v>7.9</v>
      </c>
      <c r="J12" s="17">
        <v>6.2</v>
      </c>
      <c r="K12" s="17">
        <v>6.8</v>
      </c>
      <c r="L12" s="17">
        <v>8.5</v>
      </c>
      <c r="M12" s="64">
        <v>7.1</v>
      </c>
      <c r="N12" s="64">
        <v>6.66</v>
      </c>
      <c r="O12" s="64">
        <v>2.64</v>
      </c>
      <c r="P12" s="66" t="s">
        <v>84</v>
      </c>
      <c r="Q12" s="66" t="s">
        <v>84</v>
      </c>
      <c r="R12" s="66" t="s">
        <v>84</v>
      </c>
      <c r="S12" s="66" t="s">
        <v>84</v>
      </c>
      <c r="T12" s="66" t="s">
        <v>45</v>
      </c>
      <c r="U12" s="18"/>
      <c r="V12" s="67" t="s">
        <v>46</v>
      </c>
    </row>
    <row r="13" spans="1:22" s="15" customFormat="1" ht="20.25" customHeight="1">
      <c r="A13" s="68">
        <v>4</v>
      </c>
      <c r="B13" s="116">
        <v>1920728013</v>
      </c>
      <c r="C13" s="69" t="s">
        <v>218</v>
      </c>
      <c r="D13" s="80" t="s">
        <v>219</v>
      </c>
      <c r="E13" s="81">
        <v>34871</v>
      </c>
      <c r="F13" s="82" t="s">
        <v>42</v>
      </c>
      <c r="G13" s="83" t="s">
        <v>43</v>
      </c>
      <c r="H13" s="84">
        <v>6.79</v>
      </c>
      <c r="I13" s="85">
        <v>8.5</v>
      </c>
      <c r="J13" s="86">
        <v>6.6</v>
      </c>
      <c r="K13" s="86">
        <v>7.6</v>
      </c>
      <c r="L13" s="86">
        <v>7.5</v>
      </c>
      <c r="M13" s="84">
        <v>7.8</v>
      </c>
      <c r="N13" s="84">
        <v>6.83</v>
      </c>
      <c r="O13" s="84">
        <v>2.75</v>
      </c>
      <c r="P13" s="87" t="s">
        <v>84</v>
      </c>
      <c r="Q13" s="87" t="s">
        <v>84</v>
      </c>
      <c r="R13" s="87" t="s">
        <v>84</v>
      </c>
      <c r="S13" s="87" t="s">
        <v>84</v>
      </c>
      <c r="T13" s="87" t="s">
        <v>45</v>
      </c>
      <c r="U13" s="88"/>
      <c r="V13" s="89" t="s">
        <v>46</v>
      </c>
    </row>
    <row r="14" spans="1:22" s="20" customFormat="1" ht="15" customHeight="1">
      <c r="B14" s="21"/>
      <c r="E14" s="22"/>
      <c r="F14" s="23"/>
      <c r="G14" s="22"/>
      <c r="H14" s="24"/>
      <c r="I14" s="25"/>
      <c r="J14" s="25"/>
      <c r="K14" s="25"/>
      <c r="L14" s="25"/>
      <c r="M14" s="26"/>
      <c r="N14" s="26"/>
      <c r="O14" s="26"/>
      <c r="R14" s="27"/>
      <c r="S14" s="27"/>
      <c r="U14" s="28" t="s">
        <v>158</v>
      </c>
      <c r="V14" s="28"/>
    </row>
    <row r="15" spans="1:22" s="30" customFormat="1" ht="15" customHeight="1">
      <c r="B15" s="31" t="s">
        <v>31</v>
      </c>
      <c r="D15" s="32" t="s">
        <v>32</v>
      </c>
      <c r="H15" s="33" t="s">
        <v>33</v>
      </c>
      <c r="I15" s="34"/>
      <c r="J15" s="33"/>
      <c r="L15" s="32"/>
      <c r="N15" s="32" t="s">
        <v>34</v>
      </c>
      <c r="U15" s="32" t="s">
        <v>35</v>
      </c>
      <c r="V15" s="32"/>
    </row>
    <row r="16" spans="1:22" s="39" customFormat="1" ht="18" customHeight="1">
      <c r="A16" s="36"/>
      <c r="B16" s="37"/>
      <c r="C16" s="36"/>
      <c r="D16" s="36"/>
      <c r="E16" s="38"/>
      <c r="G16" s="40"/>
      <c r="H16" s="38"/>
      <c r="I16" s="41"/>
      <c r="J16" s="42"/>
      <c r="L16" s="42"/>
      <c r="N16" s="42"/>
      <c r="P16" s="36"/>
      <c r="Q16" s="36"/>
      <c r="R16" s="36"/>
      <c r="S16" s="36"/>
      <c r="T16" s="36"/>
      <c r="U16" s="36"/>
      <c r="V16" s="38"/>
    </row>
    <row r="17" spans="1:22" s="39" customFormat="1" ht="18" customHeight="1">
      <c r="A17" s="36"/>
      <c r="B17" s="37"/>
      <c r="C17" s="36"/>
      <c r="D17" s="36"/>
      <c r="E17" s="38"/>
      <c r="G17" s="40"/>
      <c r="H17" s="38"/>
      <c r="I17" s="41"/>
      <c r="J17" s="42"/>
      <c r="L17" s="42"/>
      <c r="N17" s="42"/>
      <c r="P17" s="36"/>
      <c r="Q17" s="36"/>
      <c r="R17" s="36"/>
      <c r="S17" s="36"/>
      <c r="T17" s="36"/>
      <c r="U17" s="36"/>
      <c r="V17" s="38"/>
    </row>
    <row r="18" spans="1:22" s="39" customFormat="1" ht="18" customHeight="1">
      <c r="A18" s="36"/>
      <c r="B18" s="37"/>
      <c r="C18" s="36"/>
      <c r="D18" s="36"/>
      <c r="E18" s="38"/>
      <c r="G18" s="40"/>
      <c r="H18" s="38"/>
      <c r="I18" s="41"/>
      <c r="J18" s="42"/>
      <c r="L18" s="42"/>
      <c r="N18" s="42"/>
      <c r="P18" s="36"/>
      <c r="Q18" s="36"/>
      <c r="R18" s="36"/>
      <c r="S18" s="36"/>
      <c r="T18" s="36"/>
      <c r="U18" s="36"/>
      <c r="V18" s="38"/>
    </row>
    <row r="19" spans="1:22" s="39" customFormat="1" ht="18" customHeight="1">
      <c r="A19" s="36"/>
      <c r="B19" s="37"/>
      <c r="C19" s="36"/>
      <c r="D19" s="36"/>
      <c r="E19" s="38"/>
      <c r="G19" s="40"/>
      <c r="H19" s="38"/>
      <c r="I19" s="41"/>
      <c r="J19" s="42"/>
      <c r="L19" s="42"/>
      <c r="N19" s="42"/>
      <c r="P19" s="36"/>
      <c r="Q19" s="36"/>
      <c r="R19" s="36"/>
      <c r="S19" s="36"/>
      <c r="T19" s="36"/>
      <c r="U19" s="36"/>
      <c r="V19" s="38"/>
    </row>
    <row r="20" spans="1:22" s="30" customFormat="1" ht="12.75">
      <c r="A20" s="44"/>
      <c r="B20" s="45" t="s">
        <v>36</v>
      </c>
      <c r="C20" s="44"/>
      <c r="E20" s="32"/>
      <c r="G20" s="32"/>
      <c r="H20" s="32"/>
      <c r="I20" s="34"/>
      <c r="J20" s="33"/>
      <c r="L20" s="32"/>
      <c r="N20" s="32" t="s">
        <v>37</v>
      </c>
      <c r="V20" s="32"/>
    </row>
  </sheetData>
  <mergeCells count="27">
    <mergeCell ref="Q5:Q7"/>
    <mergeCell ref="R5:R7"/>
    <mergeCell ref="S5:S7"/>
    <mergeCell ref="T5:T7"/>
    <mergeCell ref="O5:O7"/>
    <mergeCell ref="P5:P7"/>
    <mergeCell ref="I6:I7"/>
    <mergeCell ref="J6:J7"/>
    <mergeCell ref="K6:K7"/>
    <mergeCell ref="L6:L7"/>
    <mergeCell ref="M6:M7"/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  <mergeCell ref="U5:U7"/>
    <mergeCell ref="V5:V7"/>
    <mergeCell ref="G5:G7"/>
    <mergeCell ref="H5:H7"/>
    <mergeCell ref="I5:M5"/>
    <mergeCell ref="N5:N7"/>
  </mergeCells>
  <conditionalFormatting sqref="P1:S8">
    <cfRule type="cellIs" dxfId="141" priority="125" operator="equal">
      <formula>"Nợ"</formula>
    </cfRule>
    <cfRule type="cellIs" dxfId="140" priority="126" operator="equal">
      <formula>"Hỏng"</formula>
    </cfRule>
  </conditionalFormatting>
  <conditionalFormatting sqref="P10:S10">
    <cfRule type="cellIs" dxfId="139" priority="71" operator="equal">
      <formula>"Nợ"</formula>
    </cfRule>
    <cfRule type="cellIs" dxfId="138" priority="72" operator="equal">
      <formula>"Hỏng"</formula>
    </cfRule>
  </conditionalFormatting>
  <conditionalFormatting sqref="P10:S10 H10:N10">
    <cfRule type="cellIs" dxfId="137" priority="70" operator="lessThan">
      <formula>4</formula>
    </cfRule>
  </conditionalFormatting>
  <conditionalFormatting sqref="P10:S10 H10:N10">
    <cfRule type="cellIs" dxfId="136" priority="69" stopIfTrue="1" operator="lessThan">
      <formula>5</formula>
    </cfRule>
  </conditionalFormatting>
  <conditionalFormatting sqref="P10:S10 H10:N10">
    <cfRule type="cellIs" dxfId="135" priority="68" stopIfTrue="1" operator="lessThan">
      <formula>5</formula>
    </cfRule>
  </conditionalFormatting>
  <conditionalFormatting sqref="I10 P10:S10 L10:N10">
    <cfRule type="cellIs" dxfId="134" priority="67" operator="lessThan">
      <formula>5.5</formula>
    </cfRule>
  </conditionalFormatting>
  <conditionalFormatting sqref="P10:S10">
    <cfRule type="cellIs" dxfId="133" priority="66" operator="equal">
      <formula>"Ko Đạt"</formula>
    </cfRule>
  </conditionalFormatting>
  <conditionalFormatting sqref="M10">
    <cfRule type="cellIs" dxfId="132" priority="65" operator="lessThan">
      <formula>1</formula>
    </cfRule>
  </conditionalFormatting>
  <conditionalFormatting sqref="V10">
    <cfRule type="cellIs" dxfId="131" priority="63" operator="greaterThan">
      <formula>"HOÃN CN"</formula>
    </cfRule>
    <cfRule type="cellIs" dxfId="130" priority="64" operator="greaterThan">
      <formula>"Hoãn CN"</formula>
    </cfRule>
  </conditionalFormatting>
  <conditionalFormatting sqref="V10">
    <cfRule type="cellIs" dxfId="129" priority="62" operator="notEqual">
      <formula>"CNTN"</formula>
    </cfRule>
  </conditionalFormatting>
  <conditionalFormatting sqref="I10:L10">
    <cfRule type="containsText" dxfId="128" priority="61" operator="containsText" text="DC">
      <formula>NOT(ISERROR(SEARCH("DC",I10)))</formula>
    </cfRule>
  </conditionalFormatting>
  <conditionalFormatting sqref="P10:S10">
    <cfRule type="containsText" dxfId="127" priority="60" operator="containsText" text="Nợ">
      <formula>NOT(ISERROR(SEARCH("Nợ",P10)))</formula>
    </cfRule>
  </conditionalFormatting>
  <conditionalFormatting sqref="S10">
    <cfRule type="containsText" dxfId="126" priority="58" operator="containsText" text="N">
      <formula>NOT(ISERROR(SEARCH("N",S10)))</formula>
    </cfRule>
  </conditionalFormatting>
  <conditionalFormatting sqref="J10:L10">
    <cfRule type="cellIs" dxfId="125" priority="57" operator="lessThan">
      <formula>5.5</formula>
    </cfRule>
  </conditionalFormatting>
  <conditionalFormatting sqref="P11:S11">
    <cfRule type="cellIs" dxfId="124" priority="54" operator="equal">
      <formula>"Nợ"</formula>
    </cfRule>
    <cfRule type="cellIs" dxfId="123" priority="55" operator="equal">
      <formula>"Hỏng"</formula>
    </cfRule>
  </conditionalFormatting>
  <conditionalFormatting sqref="P11:S11 H11:N11">
    <cfRule type="cellIs" dxfId="122" priority="53" operator="lessThan">
      <formula>4</formula>
    </cfRule>
  </conditionalFormatting>
  <conditionalFormatting sqref="P11:S11 H11:N11">
    <cfRule type="cellIs" dxfId="121" priority="52" stopIfTrue="1" operator="lessThan">
      <formula>5</formula>
    </cfRule>
  </conditionalFormatting>
  <conditionalFormatting sqref="P11:S11 H11:N11">
    <cfRule type="cellIs" dxfId="120" priority="51" stopIfTrue="1" operator="lessThan">
      <formula>5</formula>
    </cfRule>
  </conditionalFormatting>
  <conditionalFormatting sqref="I11 P11:S11 L11:N11">
    <cfRule type="cellIs" dxfId="119" priority="50" operator="lessThan">
      <formula>5.5</formula>
    </cfRule>
  </conditionalFormatting>
  <conditionalFormatting sqref="P11:S11">
    <cfRule type="cellIs" dxfId="118" priority="49" operator="equal">
      <formula>"Ko Đạt"</formula>
    </cfRule>
  </conditionalFormatting>
  <conditionalFormatting sqref="M11">
    <cfRule type="cellIs" dxfId="117" priority="48" operator="lessThan">
      <formula>1</formula>
    </cfRule>
  </conditionalFormatting>
  <conditionalFormatting sqref="V11">
    <cfRule type="cellIs" dxfId="116" priority="46" operator="greaterThan">
      <formula>"HOÃN CN"</formula>
    </cfRule>
    <cfRule type="cellIs" dxfId="115" priority="47" operator="greaterThan">
      <formula>"Hoãn CN"</formula>
    </cfRule>
  </conditionalFormatting>
  <conditionalFormatting sqref="V11">
    <cfRule type="cellIs" dxfId="114" priority="45" operator="notEqual">
      <formula>"CNTN"</formula>
    </cfRule>
  </conditionalFormatting>
  <conditionalFormatting sqref="I11:L11">
    <cfRule type="containsText" dxfId="113" priority="44" operator="containsText" text="DC">
      <formula>NOT(ISERROR(SEARCH("DC",I11)))</formula>
    </cfRule>
  </conditionalFormatting>
  <conditionalFormatting sqref="P11:S11">
    <cfRule type="containsText" dxfId="112" priority="43" operator="containsText" text="Nợ">
      <formula>NOT(ISERROR(SEARCH("Nợ",P11)))</formula>
    </cfRule>
  </conditionalFormatting>
  <conditionalFormatting sqref="S11">
    <cfRule type="containsText" dxfId="111" priority="41" operator="containsText" text="N">
      <formula>NOT(ISERROR(SEARCH("N",S11)))</formula>
    </cfRule>
  </conditionalFormatting>
  <conditionalFormatting sqref="J11:L11">
    <cfRule type="cellIs" dxfId="110" priority="40" operator="lessThan">
      <formula>5.5</formula>
    </cfRule>
  </conditionalFormatting>
  <conditionalFormatting sqref="P12:S12">
    <cfRule type="cellIs" dxfId="109" priority="37" operator="equal">
      <formula>"Nợ"</formula>
    </cfRule>
    <cfRule type="cellIs" dxfId="108" priority="38" operator="equal">
      <formula>"Hỏng"</formula>
    </cfRule>
  </conditionalFormatting>
  <conditionalFormatting sqref="P12:S12 H12:N12">
    <cfRule type="cellIs" dxfId="107" priority="36" operator="lessThan">
      <formula>4</formula>
    </cfRule>
  </conditionalFormatting>
  <conditionalFormatting sqref="P12:S12 H12:N12">
    <cfRule type="cellIs" dxfId="106" priority="35" stopIfTrue="1" operator="lessThan">
      <formula>5</formula>
    </cfRule>
  </conditionalFormatting>
  <conditionalFormatting sqref="P12:S12 H12:N12">
    <cfRule type="cellIs" dxfId="105" priority="34" stopIfTrue="1" operator="lessThan">
      <formula>5</formula>
    </cfRule>
  </conditionalFormatting>
  <conditionalFormatting sqref="I12 P12:S12 L12:N12">
    <cfRule type="cellIs" dxfId="104" priority="33" operator="lessThan">
      <formula>5.5</formula>
    </cfRule>
  </conditionalFormatting>
  <conditionalFormatting sqref="P12:S12">
    <cfRule type="cellIs" dxfId="103" priority="32" operator="equal">
      <formula>"Ko Đạt"</formula>
    </cfRule>
  </conditionalFormatting>
  <conditionalFormatting sqref="M12">
    <cfRule type="cellIs" dxfId="102" priority="31" operator="lessThan">
      <formula>1</formula>
    </cfRule>
  </conditionalFormatting>
  <conditionalFormatting sqref="V12">
    <cfRule type="cellIs" dxfId="101" priority="29" operator="greaterThan">
      <formula>"HOÃN CN"</formula>
    </cfRule>
    <cfRule type="cellIs" dxfId="100" priority="30" operator="greaterThan">
      <formula>"Hoãn CN"</formula>
    </cfRule>
  </conditionalFormatting>
  <conditionalFormatting sqref="V12">
    <cfRule type="cellIs" dxfId="99" priority="28" operator="notEqual">
      <formula>"CNTN"</formula>
    </cfRule>
  </conditionalFormatting>
  <conditionalFormatting sqref="I12:L12">
    <cfRule type="containsText" dxfId="98" priority="27" operator="containsText" text="DC">
      <formula>NOT(ISERROR(SEARCH("DC",I12)))</formula>
    </cfRule>
  </conditionalFormatting>
  <conditionalFormatting sqref="P12:S12">
    <cfRule type="containsText" dxfId="97" priority="26" operator="containsText" text="Nợ">
      <formula>NOT(ISERROR(SEARCH("Nợ",P12)))</formula>
    </cfRule>
  </conditionalFormatting>
  <conditionalFormatting sqref="S12">
    <cfRule type="containsText" dxfId="96" priority="24" operator="containsText" text="N">
      <formula>NOT(ISERROR(SEARCH("N",S12)))</formula>
    </cfRule>
  </conditionalFormatting>
  <conditionalFormatting sqref="J12:L12">
    <cfRule type="cellIs" dxfId="95" priority="23" operator="lessThan">
      <formula>5.5</formula>
    </cfRule>
  </conditionalFormatting>
  <conditionalFormatting sqref="P13:S13">
    <cfRule type="cellIs" dxfId="94" priority="20" operator="equal">
      <formula>"Nợ"</formula>
    </cfRule>
    <cfRule type="cellIs" dxfId="93" priority="21" operator="equal">
      <formula>"Hỏng"</formula>
    </cfRule>
  </conditionalFormatting>
  <conditionalFormatting sqref="P13:S13 H13:N13">
    <cfRule type="cellIs" dxfId="92" priority="19" operator="lessThan">
      <formula>4</formula>
    </cfRule>
  </conditionalFormatting>
  <conditionalFormatting sqref="P13:S13 H13:N13">
    <cfRule type="cellIs" dxfId="91" priority="18" stopIfTrue="1" operator="lessThan">
      <formula>5</formula>
    </cfRule>
  </conditionalFormatting>
  <conditionalFormatting sqref="P13:S13 H13:N13">
    <cfRule type="cellIs" dxfId="90" priority="17" stopIfTrue="1" operator="lessThan">
      <formula>5</formula>
    </cfRule>
  </conditionalFormatting>
  <conditionalFormatting sqref="I13 P13:S13 L13:N13">
    <cfRule type="cellIs" dxfId="89" priority="16" operator="lessThan">
      <formula>5.5</formula>
    </cfRule>
  </conditionalFormatting>
  <conditionalFormatting sqref="P13:S13">
    <cfRule type="cellIs" dxfId="88" priority="15" operator="equal">
      <formula>"Ko Đạt"</formula>
    </cfRule>
  </conditionalFormatting>
  <conditionalFormatting sqref="M13">
    <cfRule type="cellIs" dxfId="87" priority="14" operator="lessThan">
      <formula>1</formula>
    </cfRule>
  </conditionalFormatting>
  <conditionalFormatting sqref="V13">
    <cfRule type="cellIs" dxfId="86" priority="12" operator="greaterThan">
      <formula>"HOÃN CN"</formula>
    </cfRule>
    <cfRule type="cellIs" dxfId="85" priority="13" operator="greaterThan">
      <formula>"Hoãn CN"</formula>
    </cfRule>
  </conditionalFormatting>
  <conditionalFormatting sqref="V13">
    <cfRule type="cellIs" dxfId="84" priority="11" operator="notEqual">
      <formula>"CNTN"</formula>
    </cfRule>
  </conditionalFormatting>
  <conditionalFormatting sqref="I13:L13">
    <cfRule type="containsText" dxfId="83" priority="10" operator="containsText" text="DC">
      <formula>NOT(ISERROR(SEARCH("DC",I13)))</formula>
    </cfRule>
  </conditionalFormatting>
  <conditionalFormatting sqref="P13:S13">
    <cfRule type="containsText" dxfId="82" priority="9" operator="containsText" text="Nợ">
      <formula>NOT(ISERROR(SEARCH("Nợ",P13)))</formula>
    </cfRule>
  </conditionalFormatting>
  <conditionalFormatting sqref="S13">
    <cfRule type="containsText" dxfId="81" priority="7" operator="containsText" text="N">
      <formula>NOT(ISERROR(SEARCH("N",S13)))</formula>
    </cfRule>
  </conditionalFormatting>
  <conditionalFormatting sqref="J13:L13">
    <cfRule type="cellIs" dxfId="80" priority="6" operator="lessThan">
      <formula>5.5</formula>
    </cfRule>
  </conditionalFormatting>
  <conditionalFormatting sqref="P14:S20">
    <cfRule type="cellIs" dxfId="79" priority="3" operator="equal">
      <formula>"Nợ"</formula>
    </cfRule>
    <cfRule type="cellIs" dxfId="78" priority="4" operator="equal">
      <formula>"Hỏng"</formula>
    </cfRule>
  </conditionalFormatting>
  <conditionalFormatting sqref="U14:U15">
    <cfRule type="cellIs" dxfId="77" priority="1" operator="equal">
      <formula>"Nợ"</formula>
    </cfRule>
    <cfRule type="cellIs" dxfId="76" priority="2" operator="equal">
      <formula>"Hỏng"</formula>
    </cfRule>
  </conditionalFormatting>
  <pageMargins left="0.17" right="0.1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9"/>
  <sheetViews>
    <sheetView workbookViewId="0">
      <selection activeCell="Z10" sqref="Z10"/>
    </sheetView>
  </sheetViews>
  <sheetFormatPr defaultRowHeight="16.5"/>
  <cols>
    <col min="1" max="1" width="3.85546875" style="1" customWidth="1"/>
    <col min="2" max="2" width="11.28515625" style="1" customWidth="1"/>
    <col min="3" max="3" width="12.85546875" style="1" customWidth="1"/>
    <col min="4" max="4" width="6.5703125" style="1" customWidth="1"/>
    <col min="5" max="5" width="8.5703125" style="46" customWidth="1"/>
    <col min="6" max="6" width="7.42578125" style="1" customWidth="1"/>
    <col min="7" max="7" width="4.28515625" style="46" customWidth="1"/>
    <col min="8" max="9" width="5.42578125" style="1" customWidth="1"/>
    <col min="10" max="15" width="4.42578125" style="1" customWidth="1"/>
    <col min="16" max="19" width="3.85546875" style="1" customWidth="1"/>
    <col min="20" max="20" width="6.85546875" style="1" customWidth="1"/>
    <col min="21" max="21" width="9.42578125" style="1" customWidth="1"/>
    <col min="22" max="22" width="9" style="46"/>
    <col min="23" max="248" width="9" style="1"/>
    <col min="249" max="249" width="3.85546875" style="1" customWidth="1"/>
    <col min="250" max="250" width="11.28515625" style="1" customWidth="1"/>
    <col min="251" max="251" width="14.140625" style="1" customWidth="1"/>
    <col min="252" max="252" width="6.5703125" style="1" customWidth="1"/>
    <col min="253" max="253" width="8.5703125" style="1" customWidth="1"/>
    <col min="254" max="254" width="8.85546875" style="1" customWidth="1"/>
    <col min="255" max="255" width="4.28515625" style="1" customWidth="1"/>
    <col min="256" max="257" width="5.42578125" style="1" customWidth="1"/>
    <col min="258" max="261" width="5.28515625" style="1" customWidth="1"/>
    <col min="262" max="267" width="4.42578125" style="1" customWidth="1"/>
    <col min="268" max="268" width="8.42578125" style="1" customWidth="1"/>
    <col min="269" max="269" width="10.28515625" style="1" customWidth="1"/>
    <col min="270" max="270" width="9" style="1"/>
    <col min="271" max="271" width="8.5703125" style="1" customWidth="1"/>
    <col min="272" max="273" width="6.85546875" style="1" customWidth="1"/>
    <col min="274" max="504" width="9" style="1"/>
    <col min="505" max="505" width="3.85546875" style="1" customWidth="1"/>
    <col min="506" max="506" width="11.28515625" style="1" customWidth="1"/>
    <col min="507" max="507" width="14.140625" style="1" customWidth="1"/>
    <col min="508" max="508" width="6.5703125" style="1" customWidth="1"/>
    <col min="509" max="509" width="8.5703125" style="1" customWidth="1"/>
    <col min="510" max="510" width="8.85546875" style="1" customWidth="1"/>
    <col min="511" max="511" width="4.28515625" style="1" customWidth="1"/>
    <col min="512" max="513" width="5.42578125" style="1" customWidth="1"/>
    <col min="514" max="517" width="5.28515625" style="1" customWidth="1"/>
    <col min="518" max="523" width="4.42578125" style="1" customWidth="1"/>
    <col min="524" max="524" width="8.42578125" style="1" customWidth="1"/>
    <col min="525" max="525" width="10.28515625" style="1" customWidth="1"/>
    <col min="526" max="526" width="9" style="1"/>
    <col min="527" max="527" width="8.5703125" style="1" customWidth="1"/>
    <col min="528" max="529" width="6.85546875" style="1" customWidth="1"/>
    <col min="530" max="760" width="9" style="1"/>
    <col min="761" max="761" width="3.85546875" style="1" customWidth="1"/>
    <col min="762" max="762" width="11.28515625" style="1" customWidth="1"/>
    <col min="763" max="763" width="14.140625" style="1" customWidth="1"/>
    <col min="764" max="764" width="6.5703125" style="1" customWidth="1"/>
    <col min="765" max="765" width="8.5703125" style="1" customWidth="1"/>
    <col min="766" max="766" width="8.85546875" style="1" customWidth="1"/>
    <col min="767" max="767" width="4.28515625" style="1" customWidth="1"/>
    <col min="768" max="769" width="5.42578125" style="1" customWidth="1"/>
    <col min="770" max="773" width="5.28515625" style="1" customWidth="1"/>
    <col min="774" max="779" width="4.42578125" style="1" customWidth="1"/>
    <col min="780" max="780" width="8.42578125" style="1" customWidth="1"/>
    <col min="781" max="781" width="10.28515625" style="1" customWidth="1"/>
    <col min="782" max="782" width="9" style="1"/>
    <col min="783" max="783" width="8.5703125" style="1" customWidth="1"/>
    <col min="784" max="785" width="6.85546875" style="1" customWidth="1"/>
    <col min="786" max="1016" width="9" style="1"/>
    <col min="1017" max="1017" width="3.85546875" style="1" customWidth="1"/>
    <col min="1018" max="1018" width="11.28515625" style="1" customWidth="1"/>
    <col min="1019" max="1019" width="14.140625" style="1" customWidth="1"/>
    <col min="1020" max="1020" width="6.5703125" style="1" customWidth="1"/>
    <col min="1021" max="1021" width="8.5703125" style="1" customWidth="1"/>
    <col min="1022" max="1022" width="8.85546875" style="1" customWidth="1"/>
    <col min="1023" max="1023" width="4.28515625" style="1" customWidth="1"/>
    <col min="1024" max="1025" width="5.42578125" style="1" customWidth="1"/>
    <col min="1026" max="1029" width="5.28515625" style="1" customWidth="1"/>
    <col min="1030" max="1035" width="4.42578125" style="1" customWidth="1"/>
    <col min="1036" max="1036" width="8.42578125" style="1" customWidth="1"/>
    <col min="1037" max="1037" width="10.28515625" style="1" customWidth="1"/>
    <col min="1038" max="1038" width="9" style="1"/>
    <col min="1039" max="1039" width="8.5703125" style="1" customWidth="1"/>
    <col min="1040" max="1041" width="6.85546875" style="1" customWidth="1"/>
    <col min="1042" max="1272" width="9" style="1"/>
    <col min="1273" max="1273" width="3.85546875" style="1" customWidth="1"/>
    <col min="1274" max="1274" width="11.28515625" style="1" customWidth="1"/>
    <col min="1275" max="1275" width="14.140625" style="1" customWidth="1"/>
    <col min="1276" max="1276" width="6.5703125" style="1" customWidth="1"/>
    <col min="1277" max="1277" width="8.5703125" style="1" customWidth="1"/>
    <col min="1278" max="1278" width="8.85546875" style="1" customWidth="1"/>
    <col min="1279" max="1279" width="4.28515625" style="1" customWidth="1"/>
    <col min="1280" max="1281" width="5.42578125" style="1" customWidth="1"/>
    <col min="1282" max="1285" width="5.28515625" style="1" customWidth="1"/>
    <col min="1286" max="1291" width="4.42578125" style="1" customWidth="1"/>
    <col min="1292" max="1292" width="8.42578125" style="1" customWidth="1"/>
    <col min="1293" max="1293" width="10.28515625" style="1" customWidth="1"/>
    <col min="1294" max="1294" width="9" style="1"/>
    <col min="1295" max="1295" width="8.5703125" style="1" customWidth="1"/>
    <col min="1296" max="1297" width="6.85546875" style="1" customWidth="1"/>
    <col min="1298" max="1528" width="9" style="1"/>
    <col min="1529" max="1529" width="3.85546875" style="1" customWidth="1"/>
    <col min="1530" max="1530" width="11.28515625" style="1" customWidth="1"/>
    <col min="1531" max="1531" width="14.140625" style="1" customWidth="1"/>
    <col min="1532" max="1532" width="6.5703125" style="1" customWidth="1"/>
    <col min="1533" max="1533" width="8.5703125" style="1" customWidth="1"/>
    <col min="1534" max="1534" width="8.85546875" style="1" customWidth="1"/>
    <col min="1535" max="1535" width="4.28515625" style="1" customWidth="1"/>
    <col min="1536" max="1537" width="5.42578125" style="1" customWidth="1"/>
    <col min="1538" max="1541" width="5.28515625" style="1" customWidth="1"/>
    <col min="1542" max="1547" width="4.42578125" style="1" customWidth="1"/>
    <col min="1548" max="1548" width="8.42578125" style="1" customWidth="1"/>
    <col min="1549" max="1549" width="10.28515625" style="1" customWidth="1"/>
    <col min="1550" max="1550" width="9" style="1"/>
    <col min="1551" max="1551" width="8.5703125" style="1" customWidth="1"/>
    <col min="1552" max="1553" width="6.85546875" style="1" customWidth="1"/>
    <col min="1554" max="1784" width="9" style="1"/>
    <col min="1785" max="1785" width="3.85546875" style="1" customWidth="1"/>
    <col min="1786" max="1786" width="11.28515625" style="1" customWidth="1"/>
    <col min="1787" max="1787" width="14.140625" style="1" customWidth="1"/>
    <col min="1788" max="1788" width="6.5703125" style="1" customWidth="1"/>
    <col min="1789" max="1789" width="8.5703125" style="1" customWidth="1"/>
    <col min="1790" max="1790" width="8.85546875" style="1" customWidth="1"/>
    <col min="1791" max="1791" width="4.28515625" style="1" customWidth="1"/>
    <col min="1792" max="1793" width="5.42578125" style="1" customWidth="1"/>
    <col min="1794" max="1797" width="5.28515625" style="1" customWidth="1"/>
    <col min="1798" max="1803" width="4.42578125" style="1" customWidth="1"/>
    <col min="1804" max="1804" width="8.42578125" style="1" customWidth="1"/>
    <col min="1805" max="1805" width="10.28515625" style="1" customWidth="1"/>
    <col min="1806" max="1806" width="9" style="1"/>
    <col min="1807" max="1807" width="8.5703125" style="1" customWidth="1"/>
    <col min="1808" max="1809" width="6.85546875" style="1" customWidth="1"/>
    <col min="1810" max="2040" width="9" style="1"/>
    <col min="2041" max="2041" width="3.85546875" style="1" customWidth="1"/>
    <col min="2042" max="2042" width="11.28515625" style="1" customWidth="1"/>
    <col min="2043" max="2043" width="14.140625" style="1" customWidth="1"/>
    <col min="2044" max="2044" width="6.5703125" style="1" customWidth="1"/>
    <col min="2045" max="2045" width="8.5703125" style="1" customWidth="1"/>
    <col min="2046" max="2046" width="8.85546875" style="1" customWidth="1"/>
    <col min="2047" max="2047" width="4.28515625" style="1" customWidth="1"/>
    <col min="2048" max="2049" width="5.42578125" style="1" customWidth="1"/>
    <col min="2050" max="2053" width="5.28515625" style="1" customWidth="1"/>
    <col min="2054" max="2059" width="4.42578125" style="1" customWidth="1"/>
    <col min="2060" max="2060" width="8.42578125" style="1" customWidth="1"/>
    <col min="2061" max="2061" width="10.28515625" style="1" customWidth="1"/>
    <col min="2062" max="2062" width="9" style="1"/>
    <col min="2063" max="2063" width="8.5703125" style="1" customWidth="1"/>
    <col min="2064" max="2065" width="6.85546875" style="1" customWidth="1"/>
    <col min="2066" max="2296" width="9" style="1"/>
    <col min="2297" max="2297" width="3.85546875" style="1" customWidth="1"/>
    <col min="2298" max="2298" width="11.28515625" style="1" customWidth="1"/>
    <col min="2299" max="2299" width="14.140625" style="1" customWidth="1"/>
    <col min="2300" max="2300" width="6.5703125" style="1" customWidth="1"/>
    <col min="2301" max="2301" width="8.5703125" style="1" customWidth="1"/>
    <col min="2302" max="2302" width="8.85546875" style="1" customWidth="1"/>
    <col min="2303" max="2303" width="4.28515625" style="1" customWidth="1"/>
    <col min="2304" max="2305" width="5.42578125" style="1" customWidth="1"/>
    <col min="2306" max="2309" width="5.28515625" style="1" customWidth="1"/>
    <col min="2310" max="2315" width="4.42578125" style="1" customWidth="1"/>
    <col min="2316" max="2316" width="8.42578125" style="1" customWidth="1"/>
    <col min="2317" max="2317" width="10.28515625" style="1" customWidth="1"/>
    <col min="2318" max="2318" width="9" style="1"/>
    <col min="2319" max="2319" width="8.5703125" style="1" customWidth="1"/>
    <col min="2320" max="2321" width="6.85546875" style="1" customWidth="1"/>
    <col min="2322" max="2552" width="9" style="1"/>
    <col min="2553" max="2553" width="3.85546875" style="1" customWidth="1"/>
    <col min="2554" max="2554" width="11.28515625" style="1" customWidth="1"/>
    <col min="2555" max="2555" width="14.140625" style="1" customWidth="1"/>
    <col min="2556" max="2556" width="6.5703125" style="1" customWidth="1"/>
    <col min="2557" max="2557" width="8.5703125" style="1" customWidth="1"/>
    <col min="2558" max="2558" width="8.85546875" style="1" customWidth="1"/>
    <col min="2559" max="2559" width="4.28515625" style="1" customWidth="1"/>
    <col min="2560" max="2561" width="5.42578125" style="1" customWidth="1"/>
    <col min="2562" max="2565" width="5.28515625" style="1" customWidth="1"/>
    <col min="2566" max="2571" width="4.42578125" style="1" customWidth="1"/>
    <col min="2572" max="2572" width="8.42578125" style="1" customWidth="1"/>
    <col min="2573" max="2573" width="10.28515625" style="1" customWidth="1"/>
    <col min="2574" max="2574" width="9" style="1"/>
    <col min="2575" max="2575" width="8.5703125" style="1" customWidth="1"/>
    <col min="2576" max="2577" width="6.85546875" style="1" customWidth="1"/>
    <col min="2578" max="2808" width="9" style="1"/>
    <col min="2809" max="2809" width="3.85546875" style="1" customWidth="1"/>
    <col min="2810" max="2810" width="11.28515625" style="1" customWidth="1"/>
    <col min="2811" max="2811" width="14.140625" style="1" customWidth="1"/>
    <col min="2812" max="2812" width="6.5703125" style="1" customWidth="1"/>
    <col min="2813" max="2813" width="8.5703125" style="1" customWidth="1"/>
    <col min="2814" max="2814" width="8.85546875" style="1" customWidth="1"/>
    <col min="2815" max="2815" width="4.28515625" style="1" customWidth="1"/>
    <col min="2816" max="2817" width="5.42578125" style="1" customWidth="1"/>
    <col min="2818" max="2821" width="5.28515625" style="1" customWidth="1"/>
    <col min="2822" max="2827" width="4.42578125" style="1" customWidth="1"/>
    <col min="2828" max="2828" width="8.42578125" style="1" customWidth="1"/>
    <col min="2829" max="2829" width="10.28515625" style="1" customWidth="1"/>
    <col min="2830" max="2830" width="9" style="1"/>
    <col min="2831" max="2831" width="8.5703125" style="1" customWidth="1"/>
    <col min="2832" max="2833" width="6.85546875" style="1" customWidth="1"/>
    <col min="2834" max="3064" width="9" style="1"/>
    <col min="3065" max="3065" width="3.85546875" style="1" customWidth="1"/>
    <col min="3066" max="3066" width="11.28515625" style="1" customWidth="1"/>
    <col min="3067" max="3067" width="14.140625" style="1" customWidth="1"/>
    <col min="3068" max="3068" width="6.5703125" style="1" customWidth="1"/>
    <col min="3069" max="3069" width="8.5703125" style="1" customWidth="1"/>
    <col min="3070" max="3070" width="8.85546875" style="1" customWidth="1"/>
    <col min="3071" max="3071" width="4.28515625" style="1" customWidth="1"/>
    <col min="3072" max="3073" width="5.42578125" style="1" customWidth="1"/>
    <col min="3074" max="3077" width="5.28515625" style="1" customWidth="1"/>
    <col min="3078" max="3083" width="4.42578125" style="1" customWidth="1"/>
    <col min="3084" max="3084" width="8.42578125" style="1" customWidth="1"/>
    <col min="3085" max="3085" width="10.28515625" style="1" customWidth="1"/>
    <col min="3086" max="3086" width="9" style="1"/>
    <col min="3087" max="3087" width="8.5703125" style="1" customWidth="1"/>
    <col min="3088" max="3089" width="6.85546875" style="1" customWidth="1"/>
    <col min="3090" max="3320" width="9" style="1"/>
    <col min="3321" max="3321" width="3.85546875" style="1" customWidth="1"/>
    <col min="3322" max="3322" width="11.28515625" style="1" customWidth="1"/>
    <col min="3323" max="3323" width="14.140625" style="1" customWidth="1"/>
    <col min="3324" max="3324" width="6.5703125" style="1" customWidth="1"/>
    <col min="3325" max="3325" width="8.5703125" style="1" customWidth="1"/>
    <col min="3326" max="3326" width="8.85546875" style="1" customWidth="1"/>
    <col min="3327" max="3327" width="4.28515625" style="1" customWidth="1"/>
    <col min="3328" max="3329" width="5.42578125" style="1" customWidth="1"/>
    <col min="3330" max="3333" width="5.28515625" style="1" customWidth="1"/>
    <col min="3334" max="3339" width="4.42578125" style="1" customWidth="1"/>
    <col min="3340" max="3340" width="8.42578125" style="1" customWidth="1"/>
    <col min="3341" max="3341" width="10.28515625" style="1" customWidth="1"/>
    <col min="3342" max="3342" width="9" style="1"/>
    <col min="3343" max="3343" width="8.5703125" style="1" customWidth="1"/>
    <col min="3344" max="3345" width="6.85546875" style="1" customWidth="1"/>
    <col min="3346" max="3576" width="9" style="1"/>
    <col min="3577" max="3577" width="3.85546875" style="1" customWidth="1"/>
    <col min="3578" max="3578" width="11.28515625" style="1" customWidth="1"/>
    <col min="3579" max="3579" width="14.140625" style="1" customWidth="1"/>
    <col min="3580" max="3580" width="6.5703125" style="1" customWidth="1"/>
    <col min="3581" max="3581" width="8.5703125" style="1" customWidth="1"/>
    <col min="3582" max="3582" width="8.85546875" style="1" customWidth="1"/>
    <col min="3583" max="3583" width="4.28515625" style="1" customWidth="1"/>
    <col min="3584" max="3585" width="5.42578125" style="1" customWidth="1"/>
    <col min="3586" max="3589" width="5.28515625" style="1" customWidth="1"/>
    <col min="3590" max="3595" width="4.42578125" style="1" customWidth="1"/>
    <col min="3596" max="3596" width="8.42578125" style="1" customWidth="1"/>
    <col min="3597" max="3597" width="10.28515625" style="1" customWidth="1"/>
    <col min="3598" max="3598" width="9" style="1"/>
    <col min="3599" max="3599" width="8.5703125" style="1" customWidth="1"/>
    <col min="3600" max="3601" width="6.85546875" style="1" customWidth="1"/>
    <col min="3602" max="3832" width="9" style="1"/>
    <col min="3833" max="3833" width="3.85546875" style="1" customWidth="1"/>
    <col min="3834" max="3834" width="11.28515625" style="1" customWidth="1"/>
    <col min="3835" max="3835" width="14.140625" style="1" customWidth="1"/>
    <col min="3836" max="3836" width="6.5703125" style="1" customWidth="1"/>
    <col min="3837" max="3837" width="8.5703125" style="1" customWidth="1"/>
    <col min="3838" max="3838" width="8.85546875" style="1" customWidth="1"/>
    <col min="3839" max="3839" width="4.28515625" style="1" customWidth="1"/>
    <col min="3840" max="3841" width="5.42578125" style="1" customWidth="1"/>
    <col min="3842" max="3845" width="5.28515625" style="1" customWidth="1"/>
    <col min="3846" max="3851" width="4.42578125" style="1" customWidth="1"/>
    <col min="3852" max="3852" width="8.42578125" style="1" customWidth="1"/>
    <col min="3853" max="3853" width="10.28515625" style="1" customWidth="1"/>
    <col min="3854" max="3854" width="9" style="1"/>
    <col min="3855" max="3855" width="8.5703125" style="1" customWidth="1"/>
    <col min="3856" max="3857" width="6.85546875" style="1" customWidth="1"/>
    <col min="3858" max="4088" width="9" style="1"/>
    <col min="4089" max="4089" width="3.85546875" style="1" customWidth="1"/>
    <col min="4090" max="4090" width="11.28515625" style="1" customWidth="1"/>
    <col min="4091" max="4091" width="14.140625" style="1" customWidth="1"/>
    <col min="4092" max="4092" width="6.5703125" style="1" customWidth="1"/>
    <col min="4093" max="4093" width="8.5703125" style="1" customWidth="1"/>
    <col min="4094" max="4094" width="8.85546875" style="1" customWidth="1"/>
    <col min="4095" max="4095" width="4.28515625" style="1" customWidth="1"/>
    <col min="4096" max="4097" width="5.42578125" style="1" customWidth="1"/>
    <col min="4098" max="4101" width="5.28515625" style="1" customWidth="1"/>
    <col min="4102" max="4107" width="4.42578125" style="1" customWidth="1"/>
    <col min="4108" max="4108" width="8.42578125" style="1" customWidth="1"/>
    <col min="4109" max="4109" width="10.28515625" style="1" customWidth="1"/>
    <col min="4110" max="4110" width="9" style="1"/>
    <col min="4111" max="4111" width="8.5703125" style="1" customWidth="1"/>
    <col min="4112" max="4113" width="6.85546875" style="1" customWidth="1"/>
    <col min="4114" max="4344" width="9" style="1"/>
    <col min="4345" max="4345" width="3.85546875" style="1" customWidth="1"/>
    <col min="4346" max="4346" width="11.28515625" style="1" customWidth="1"/>
    <col min="4347" max="4347" width="14.140625" style="1" customWidth="1"/>
    <col min="4348" max="4348" width="6.5703125" style="1" customWidth="1"/>
    <col min="4349" max="4349" width="8.5703125" style="1" customWidth="1"/>
    <col min="4350" max="4350" width="8.85546875" style="1" customWidth="1"/>
    <col min="4351" max="4351" width="4.28515625" style="1" customWidth="1"/>
    <col min="4352" max="4353" width="5.42578125" style="1" customWidth="1"/>
    <col min="4354" max="4357" width="5.28515625" style="1" customWidth="1"/>
    <col min="4358" max="4363" width="4.42578125" style="1" customWidth="1"/>
    <col min="4364" max="4364" width="8.42578125" style="1" customWidth="1"/>
    <col min="4365" max="4365" width="10.28515625" style="1" customWidth="1"/>
    <col min="4366" max="4366" width="9" style="1"/>
    <col min="4367" max="4367" width="8.5703125" style="1" customWidth="1"/>
    <col min="4368" max="4369" width="6.85546875" style="1" customWidth="1"/>
    <col min="4370" max="4600" width="9" style="1"/>
    <col min="4601" max="4601" width="3.85546875" style="1" customWidth="1"/>
    <col min="4602" max="4602" width="11.28515625" style="1" customWidth="1"/>
    <col min="4603" max="4603" width="14.140625" style="1" customWidth="1"/>
    <col min="4604" max="4604" width="6.5703125" style="1" customWidth="1"/>
    <col min="4605" max="4605" width="8.5703125" style="1" customWidth="1"/>
    <col min="4606" max="4606" width="8.85546875" style="1" customWidth="1"/>
    <col min="4607" max="4607" width="4.28515625" style="1" customWidth="1"/>
    <col min="4608" max="4609" width="5.42578125" style="1" customWidth="1"/>
    <col min="4610" max="4613" width="5.28515625" style="1" customWidth="1"/>
    <col min="4614" max="4619" width="4.42578125" style="1" customWidth="1"/>
    <col min="4620" max="4620" width="8.42578125" style="1" customWidth="1"/>
    <col min="4621" max="4621" width="10.28515625" style="1" customWidth="1"/>
    <col min="4622" max="4622" width="9" style="1"/>
    <col min="4623" max="4623" width="8.5703125" style="1" customWidth="1"/>
    <col min="4624" max="4625" width="6.85546875" style="1" customWidth="1"/>
    <col min="4626" max="4856" width="9" style="1"/>
    <col min="4857" max="4857" width="3.85546875" style="1" customWidth="1"/>
    <col min="4858" max="4858" width="11.28515625" style="1" customWidth="1"/>
    <col min="4859" max="4859" width="14.140625" style="1" customWidth="1"/>
    <col min="4860" max="4860" width="6.5703125" style="1" customWidth="1"/>
    <col min="4861" max="4861" width="8.5703125" style="1" customWidth="1"/>
    <col min="4862" max="4862" width="8.85546875" style="1" customWidth="1"/>
    <col min="4863" max="4863" width="4.28515625" style="1" customWidth="1"/>
    <col min="4864" max="4865" width="5.42578125" style="1" customWidth="1"/>
    <col min="4866" max="4869" width="5.28515625" style="1" customWidth="1"/>
    <col min="4870" max="4875" width="4.42578125" style="1" customWidth="1"/>
    <col min="4876" max="4876" width="8.42578125" style="1" customWidth="1"/>
    <col min="4877" max="4877" width="10.28515625" style="1" customWidth="1"/>
    <col min="4878" max="4878" width="9" style="1"/>
    <col min="4879" max="4879" width="8.5703125" style="1" customWidth="1"/>
    <col min="4880" max="4881" width="6.85546875" style="1" customWidth="1"/>
    <col min="4882" max="5112" width="9" style="1"/>
    <col min="5113" max="5113" width="3.85546875" style="1" customWidth="1"/>
    <col min="5114" max="5114" width="11.28515625" style="1" customWidth="1"/>
    <col min="5115" max="5115" width="14.140625" style="1" customWidth="1"/>
    <col min="5116" max="5116" width="6.5703125" style="1" customWidth="1"/>
    <col min="5117" max="5117" width="8.5703125" style="1" customWidth="1"/>
    <col min="5118" max="5118" width="8.85546875" style="1" customWidth="1"/>
    <col min="5119" max="5119" width="4.28515625" style="1" customWidth="1"/>
    <col min="5120" max="5121" width="5.42578125" style="1" customWidth="1"/>
    <col min="5122" max="5125" width="5.28515625" style="1" customWidth="1"/>
    <col min="5126" max="5131" width="4.42578125" style="1" customWidth="1"/>
    <col min="5132" max="5132" width="8.42578125" style="1" customWidth="1"/>
    <col min="5133" max="5133" width="10.28515625" style="1" customWidth="1"/>
    <col min="5134" max="5134" width="9" style="1"/>
    <col min="5135" max="5135" width="8.5703125" style="1" customWidth="1"/>
    <col min="5136" max="5137" width="6.85546875" style="1" customWidth="1"/>
    <col min="5138" max="5368" width="9" style="1"/>
    <col min="5369" max="5369" width="3.85546875" style="1" customWidth="1"/>
    <col min="5370" max="5370" width="11.28515625" style="1" customWidth="1"/>
    <col min="5371" max="5371" width="14.140625" style="1" customWidth="1"/>
    <col min="5372" max="5372" width="6.5703125" style="1" customWidth="1"/>
    <col min="5373" max="5373" width="8.5703125" style="1" customWidth="1"/>
    <col min="5374" max="5374" width="8.85546875" style="1" customWidth="1"/>
    <col min="5375" max="5375" width="4.28515625" style="1" customWidth="1"/>
    <col min="5376" max="5377" width="5.42578125" style="1" customWidth="1"/>
    <col min="5378" max="5381" width="5.28515625" style="1" customWidth="1"/>
    <col min="5382" max="5387" width="4.42578125" style="1" customWidth="1"/>
    <col min="5388" max="5388" width="8.42578125" style="1" customWidth="1"/>
    <col min="5389" max="5389" width="10.28515625" style="1" customWidth="1"/>
    <col min="5390" max="5390" width="9" style="1"/>
    <col min="5391" max="5391" width="8.5703125" style="1" customWidth="1"/>
    <col min="5392" max="5393" width="6.85546875" style="1" customWidth="1"/>
    <col min="5394" max="5624" width="9" style="1"/>
    <col min="5625" max="5625" width="3.85546875" style="1" customWidth="1"/>
    <col min="5626" max="5626" width="11.28515625" style="1" customWidth="1"/>
    <col min="5627" max="5627" width="14.140625" style="1" customWidth="1"/>
    <col min="5628" max="5628" width="6.5703125" style="1" customWidth="1"/>
    <col min="5629" max="5629" width="8.5703125" style="1" customWidth="1"/>
    <col min="5630" max="5630" width="8.85546875" style="1" customWidth="1"/>
    <col min="5631" max="5631" width="4.28515625" style="1" customWidth="1"/>
    <col min="5632" max="5633" width="5.42578125" style="1" customWidth="1"/>
    <col min="5634" max="5637" width="5.28515625" style="1" customWidth="1"/>
    <col min="5638" max="5643" width="4.42578125" style="1" customWidth="1"/>
    <col min="5644" max="5644" width="8.42578125" style="1" customWidth="1"/>
    <col min="5645" max="5645" width="10.28515625" style="1" customWidth="1"/>
    <col min="5646" max="5646" width="9" style="1"/>
    <col min="5647" max="5647" width="8.5703125" style="1" customWidth="1"/>
    <col min="5648" max="5649" width="6.85546875" style="1" customWidth="1"/>
    <col min="5650" max="5880" width="9" style="1"/>
    <col min="5881" max="5881" width="3.85546875" style="1" customWidth="1"/>
    <col min="5882" max="5882" width="11.28515625" style="1" customWidth="1"/>
    <col min="5883" max="5883" width="14.140625" style="1" customWidth="1"/>
    <col min="5884" max="5884" width="6.5703125" style="1" customWidth="1"/>
    <col min="5885" max="5885" width="8.5703125" style="1" customWidth="1"/>
    <col min="5886" max="5886" width="8.85546875" style="1" customWidth="1"/>
    <col min="5887" max="5887" width="4.28515625" style="1" customWidth="1"/>
    <col min="5888" max="5889" width="5.42578125" style="1" customWidth="1"/>
    <col min="5890" max="5893" width="5.28515625" style="1" customWidth="1"/>
    <col min="5894" max="5899" width="4.42578125" style="1" customWidth="1"/>
    <col min="5900" max="5900" width="8.42578125" style="1" customWidth="1"/>
    <col min="5901" max="5901" width="10.28515625" style="1" customWidth="1"/>
    <col min="5902" max="5902" width="9" style="1"/>
    <col min="5903" max="5903" width="8.5703125" style="1" customWidth="1"/>
    <col min="5904" max="5905" width="6.85546875" style="1" customWidth="1"/>
    <col min="5906" max="6136" width="9" style="1"/>
    <col min="6137" max="6137" width="3.85546875" style="1" customWidth="1"/>
    <col min="6138" max="6138" width="11.28515625" style="1" customWidth="1"/>
    <col min="6139" max="6139" width="14.140625" style="1" customWidth="1"/>
    <col min="6140" max="6140" width="6.5703125" style="1" customWidth="1"/>
    <col min="6141" max="6141" width="8.5703125" style="1" customWidth="1"/>
    <col min="6142" max="6142" width="8.85546875" style="1" customWidth="1"/>
    <col min="6143" max="6143" width="4.28515625" style="1" customWidth="1"/>
    <col min="6144" max="6145" width="5.42578125" style="1" customWidth="1"/>
    <col min="6146" max="6149" width="5.28515625" style="1" customWidth="1"/>
    <col min="6150" max="6155" width="4.42578125" style="1" customWidth="1"/>
    <col min="6156" max="6156" width="8.42578125" style="1" customWidth="1"/>
    <col min="6157" max="6157" width="10.28515625" style="1" customWidth="1"/>
    <col min="6158" max="6158" width="9" style="1"/>
    <col min="6159" max="6159" width="8.5703125" style="1" customWidth="1"/>
    <col min="6160" max="6161" width="6.85546875" style="1" customWidth="1"/>
    <col min="6162" max="6392" width="9" style="1"/>
    <col min="6393" max="6393" width="3.85546875" style="1" customWidth="1"/>
    <col min="6394" max="6394" width="11.28515625" style="1" customWidth="1"/>
    <col min="6395" max="6395" width="14.140625" style="1" customWidth="1"/>
    <col min="6396" max="6396" width="6.5703125" style="1" customWidth="1"/>
    <col min="6397" max="6397" width="8.5703125" style="1" customWidth="1"/>
    <col min="6398" max="6398" width="8.85546875" style="1" customWidth="1"/>
    <col min="6399" max="6399" width="4.28515625" style="1" customWidth="1"/>
    <col min="6400" max="6401" width="5.42578125" style="1" customWidth="1"/>
    <col min="6402" max="6405" width="5.28515625" style="1" customWidth="1"/>
    <col min="6406" max="6411" width="4.42578125" style="1" customWidth="1"/>
    <col min="6412" max="6412" width="8.42578125" style="1" customWidth="1"/>
    <col min="6413" max="6413" width="10.28515625" style="1" customWidth="1"/>
    <col min="6414" max="6414" width="9" style="1"/>
    <col min="6415" max="6415" width="8.5703125" style="1" customWidth="1"/>
    <col min="6416" max="6417" width="6.85546875" style="1" customWidth="1"/>
    <col min="6418" max="6648" width="9" style="1"/>
    <col min="6649" max="6649" width="3.85546875" style="1" customWidth="1"/>
    <col min="6650" max="6650" width="11.28515625" style="1" customWidth="1"/>
    <col min="6651" max="6651" width="14.140625" style="1" customWidth="1"/>
    <col min="6652" max="6652" width="6.5703125" style="1" customWidth="1"/>
    <col min="6653" max="6653" width="8.5703125" style="1" customWidth="1"/>
    <col min="6654" max="6654" width="8.85546875" style="1" customWidth="1"/>
    <col min="6655" max="6655" width="4.28515625" style="1" customWidth="1"/>
    <col min="6656" max="6657" width="5.42578125" style="1" customWidth="1"/>
    <col min="6658" max="6661" width="5.28515625" style="1" customWidth="1"/>
    <col min="6662" max="6667" width="4.42578125" style="1" customWidth="1"/>
    <col min="6668" max="6668" width="8.42578125" style="1" customWidth="1"/>
    <col min="6669" max="6669" width="10.28515625" style="1" customWidth="1"/>
    <col min="6670" max="6670" width="9" style="1"/>
    <col min="6671" max="6671" width="8.5703125" style="1" customWidth="1"/>
    <col min="6672" max="6673" width="6.85546875" style="1" customWidth="1"/>
    <col min="6674" max="6904" width="9" style="1"/>
    <col min="6905" max="6905" width="3.85546875" style="1" customWidth="1"/>
    <col min="6906" max="6906" width="11.28515625" style="1" customWidth="1"/>
    <col min="6907" max="6907" width="14.140625" style="1" customWidth="1"/>
    <col min="6908" max="6908" width="6.5703125" style="1" customWidth="1"/>
    <col min="6909" max="6909" width="8.5703125" style="1" customWidth="1"/>
    <col min="6910" max="6910" width="8.85546875" style="1" customWidth="1"/>
    <col min="6911" max="6911" width="4.28515625" style="1" customWidth="1"/>
    <col min="6912" max="6913" width="5.42578125" style="1" customWidth="1"/>
    <col min="6914" max="6917" width="5.28515625" style="1" customWidth="1"/>
    <col min="6918" max="6923" width="4.42578125" style="1" customWidth="1"/>
    <col min="6924" max="6924" width="8.42578125" style="1" customWidth="1"/>
    <col min="6925" max="6925" width="10.28515625" style="1" customWidth="1"/>
    <col min="6926" max="6926" width="9" style="1"/>
    <col min="6927" max="6927" width="8.5703125" style="1" customWidth="1"/>
    <col min="6928" max="6929" width="6.85546875" style="1" customWidth="1"/>
    <col min="6930" max="7160" width="9" style="1"/>
    <col min="7161" max="7161" width="3.85546875" style="1" customWidth="1"/>
    <col min="7162" max="7162" width="11.28515625" style="1" customWidth="1"/>
    <col min="7163" max="7163" width="14.140625" style="1" customWidth="1"/>
    <col min="7164" max="7164" width="6.5703125" style="1" customWidth="1"/>
    <col min="7165" max="7165" width="8.5703125" style="1" customWidth="1"/>
    <col min="7166" max="7166" width="8.85546875" style="1" customWidth="1"/>
    <col min="7167" max="7167" width="4.28515625" style="1" customWidth="1"/>
    <col min="7168" max="7169" width="5.42578125" style="1" customWidth="1"/>
    <col min="7170" max="7173" width="5.28515625" style="1" customWidth="1"/>
    <col min="7174" max="7179" width="4.42578125" style="1" customWidth="1"/>
    <col min="7180" max="7180" width="8.42578125" style="1" customWidth="1"/>
    <col min="7181" max="7181" width="10.28515625" style="1" customWidth="1"/>
    <col min="7182" max="7182" width="9" style="1"/>
    <col min="7183" max="7183" width="8.5703125" style="1" customWidth="1"/>
    <col min="7184" max="7185" width="6.85546875" style="1" customWidth="1"/>
    <col min="7186" max="7416" width="9" style="1"/>
    <col min="7417" max="7417" width="3.85546875" style="1" customWidth="1"/>
    <col min="7418" max="7418" width="11.28515625" style="1" customWidth="1"/>
    <col min="7419" max="7419" width="14.140625" style="1" customWidth="1"/>
    <col min="7420" max="7420" width="6.5703125" style="1" customWidth="1"/>
    <col min="7421" max="7421" width="8.5703125" style="1" customWidth="1"/>
    <col min="7422" max="7422" width="8.85546875" style="1" customWidth="1"/>
    <col min="7423" max="7423" width="4.28515625" style="1" customWidth="1"/>
    <col min="7424" max="7425" width="5.42578125" style="1" customWidth="1"/>
    <col min="7426" max="7429" width="5.28515625" style="1" customWidth="1"/>
    <col min="7430" max="7435" width="4.42578125" style="1" customWidth="1"/>
    <col min="7436" max="7436" width="8.42578125" style="1" customWidth="1"/>
    <col min="7437" max="7437" width="10.28515625" style="1" customWidth="1"/>
    <col min="7438" max="7438" width="9" style="1"/>
    <col min="7439" max="7439" width="8.5703125" style="1" customWidth="1"/>
    <col min="7440" max="7441" width="6.85546875" style="1" customWidth="1"/>
    <col min="7442" max="7672" width="9" style="1"/>
    <col min="7673" max="7673" width="3.85546875" style="1" customWidth="1"/>
    <col min="7674" max="7674" width="11.28515625" style="1" customWidth="1"/>
    <col min="7675" max="7675" width="14.140625" style="1" customWidth="1"/>
    <col min="7676" max="7676" width="6.5703125" style="1" customWidth="1"/>
    <col min="7677" max="7677" width="8.5703125" style="1" customWidth="1"/>
    <col min="7678" max="7678" width="8.85546875" style="1" customWidth="1"/>
    <col min="7679" max="7679" width="4.28515625" style="1" customWidth="1"/>
    <col min="7680" max="7681" width="5.42578125" style="1" customWidth="1"/>
    <col min="7682" max="7685" width="5.28515625" style="1" customWidth="1"/>
    <col min="7686" max="7691" width="4.42578125" style="1" customWidth="1"/>
    <col min="7692" max="7692" width="8.42578125" style="1" customWidth="1"/>
    <col min="7693" max="7693" width="10.28515625" style="1" customWidth="1"/>
    <col min="7694" max="7694" width="9" style="1"/>
    <col min="7695" max="7695" width="8.5703125" style="1" customWidth="1"/>
    <col min="7696" max="7697" width="6.85546875" style="1" customWidth="1"/>
    <col min="7698" max="7928" width="9" style="1"/>
    <col min="7929" max="7929" width="3.85546875" style="1" customWidth="1"/>
    <col min="7930" max="7930" width="11.28515625" style="1" customWidth="1"/>
    <col min="7931" max="7931" width="14.140625" style="1" customWidth="1"/>
    <col min="7932" max="7932" width="6.5703125" style="1" customWidth="1"/>
    <col min="7933" max="7933" width="8.5703125" style="1" customWidth="1"/>
    <col min="7934" max="7934" width="8.85546875" style="1" customWidth="1"/>
    <col min="7935" max="7935" width="4.28515625" style="1" customWidth="1"/>
    <col min="7936" max="7937" width="5.42578125" style="1" customWidth="1"/>
    <col min="7938" max="7941" width="5.28515625" style="1" customWidth="1"/>
    <col min="7942" max="7947" width="4.42578125" style="1" customWidth="1"/>
    <col min="7948" max="7948" width="8.42578125" style="1" customWidth="1"/>
    <col min="7949" max="7949" width="10.28515625" style="1" customWidth="1"/>
    <col min="7950" max="7950" width="9" style="1"/>
    <col min="7951" max="7951" width="8.5703125" style="1" customWidth="1"/>
    <col min="7952" max="7953" width="6.85546875" style="1" customWidth="1"/>
    <col min="7954" max="8184" width="9" style="1"/>
    <col min="8185" max="8185" width="3.85546875" style="1" customWidth="1"/>
    <col min="8186" max="8186" width="11.28515625" style="1" customWidth="1"/>
    <col min="8187" max="8187" width="14.140625" style="1" customWidth="1"/>
    <col min="8188" max="8188" width="6.5703125" style="1" customWidth="1"/>
    <col min="8189" max="8189" width="8.5703125" style="1" customWidth="1"/>
    <col min="8190" max="8190" width="8.85546875" style="1" customWidth="1"/>
    <col min="8191" max="8191" width="4.28515625" style="1" customWidth="1"/>
    <col min="8192" max="8193" width="5.42578125" style="1" customWidth="1"/>
    <col min="8194" max="8197" width="5.28515625" style="1" customWidth="1"/>
    <col min="8198" max="8203" width="4.42578125" style="1" customWidth="1"/>
    <col min="8204" max="8204" width="8.42578125" style="1" customWidth="1"/>
    <col min="8205" max="8205" width="10.28515625" style="1" customWidth="1"/>
    <col min="8206" max="8206" width="9" style="1"/>
    <col min="8207" max="8207" width="8.5703125" style="1" customWidth="1"/>
    <col min="8208" max="8209" width="6.85546875" style="1" customWidth="1"/>
    <col min="8210" max="8440" width="9" style="1"/>
    <col min="8441" max="8441" width="3.85546875" style="1" customWidth="1"/>
    <col min="8442" max="8442" width="11.28515625" style="1" customWidth="1"/>
    <col min="8443" max="8443" width="14.140625" style="1" customWidth="1"/>
    <col min="8444" max="8444" width="6.5703125" style="1" customWidth="1"/>
    <col min="8445" max="8445" width="8.5703125" style="1" customWidth="1"/>
    <col min="8446" max="8446" width="8.85546875" style="1" customWidth="1"/>
    <col min="8447" max="8447" width="4.28515625" style="1" customWidth="1"/>
    <col min="8448" max="8449" width="5.42578125" style="1" customWidth="1"/>
    <col min="8450" max="8453" width="5.28515625" style="1" customWidth="1"/>
    <col min="8454" max="8459" width="4.42578125" style="1" customWidth="1"/>
    <col min="8460" max="8460" width="8.42578125" style="1" customWidth="1"/>
    <col min="8461" max="8461" width="10.28515625" style="1" customWidth="1"/>
    <col min="8462" max="8462" width="9" style="1"/>
    <col min="8463" max="8463" width="8.5703125" style="1" customWidth="1"/>
    <col min="8464" max="8465" width="6.85546875" style="1" customWidth="1"/>
    <col min="8466" max="8696" width="9" style="1"/>
    <col min="8697" max="8697" width="3.85546875" style="1" customWidth="1"/>
    <col min="8698" max="8698" width="11.28515625" style="1" customWidth="1"/>
    <col min="8699" max="8699" width="14.140625" style="1" customWidth="1"/>
    <col min="8700" max="8700" width="6.5703125" style="1" customWidth="1"/>
    <col min="8701" max="8701" width="8.5703125" style="1" customWidth="1"/>
    <col min="8702" max="8702" width="8.85546875" style="1" customWidth="1"/>
    <col min="8703" max="8703" width="4.28515625" style="1" customWidth="1"/>
    <col min="8704" max="8705" width="5.42578125" style="1" customWidth="1"/>
    <col min="8706" max="8709" width="5.28515625" style="1" customWidth="1"/>
    <col min="8710" max="8715" width="4.42578125" style="1" customWidth="1"/>
    <col min="8716" max="8716" width="8.42578125" style="1" customWidth="1"/>
    <col min="8717" max="8717" width="10.28515625" style="1" customWidth="1"/>
    <col min="8718" max="8718" width="9" style="1"/>
    <col min="8719" max="8719" width="8.5703125" style="1" customWidth="1"/>
    <col min="8720" max="8721" width="6.85546875" style="1" customWidth="1"/>
    <col min="8722" max="8952" width="9" style="1"/>
    <col min="8953" max="8953" width="3.85546875" style="1" customWidth="1"/>
    <col min="8954" max="8954" width="11.28515625" style="1" customWidth="1"/>
    <col min="8955" max="8955" width="14.140625" style="1" customWidth="1"/>
    <col min="8956" max="8956" width="6.5703125" style="1" customWidth="1"/>
    <col min="8957" max="8957" width="8.5703125" style="1" customWidth="1"/>
    <col min="8958" max="8958" width="8.85546875" style="1" customWidth="1"/>
    <col min="8959" max="8959" width="4.28515625" style="1" customWidth="1"/>
    <col min="8960" max="8961" width="5.42578125" style="1" customWidth="1"/>
    <col min="8962" max="8965" width="5.28515625" style="1" customWidth="1"/>
    <col min="8966" max="8971" width="4.42578125" style="1" customWidth="1"/>
    <col min="8972" max="8972" width="8.42578125" style="1" customWidth="1"/>
    <col min="8973" max="8973" width="10.28515625" style="1" customWidth="1"/>
    <col min="8974" max="8974" width="9" style="1"/>
    <col min="8975" max="8975" width="8.5703125" style="1" customWidth="1"/>
    <col min="8976" max="8977" width="6.85546875" style="1" customWidth="1"/>
    <col min="8978" max="9208" width="9" style="1"/>
    <col min="9209" max="9209" width="3.85546875" style="1" customWidth="1"/>
    <col min="9210" max="9210" width="11.28515625" style="1" customWidth="1"/>
    <col min="9211" max="9211" width="14.140625" style="1" customWidth="1"/>
    <col min="9212" max="9212" width="6.5703125" style="1" customWidth="1"/>
    <col min="9213" max="9213" width="8.5703125" style="1" customWidth="1"/>
    <col min="9214" max="9214" width="8.85546875" style="1" customWidth="1"/>
    <col min="9215" max="9215" width="4.28515625" style="1" customWidth="1"/>
    <col min="9216" max="9217" width="5.42578125" style="1" customWidth="1"/>
    <col min="9218" max="9221" width="5.28515625" style="1" customWidth="1"/>
    <col min="9222" max="9227" width="4.42578125" style="1" customWidth="1"/>
    <col min="9228" max="9228" width="8.42578125" style="1" customWidth="1"/>
    <col min="9229" max="9229" width="10.28515625" style="1" customWidth="1"/>
    <col min="9230" max="9230" width="9" style="1"/>
    <col min="9231" max="9231" width="8.5703125" style="1" customWidth="1"/>
    <col min="9232" max="9233" width="6.85546875" style="1" customWidth="1"/>
    <col min="9234" max="9464" width="9" style="1"/>
    <col min="9465" max="9465" width="3.85546875" style="1" customWidth="1"/>
    <col min="9466" max="9466" width="11.28515625" style="1" customWidth="1"/>
    <col min="9467" max="9467" width="14.140625" style="1" customWidth="1"/>
    <col min="9468" max="9468" width="6.5703125" style="1" customWidth="1"/>
    <col min="9469" max="9469" width="8.5703125" style="1" customWidth="1"/>
    <col min="9470" max="9470" width="8.85546875" style="1" customWidth="1"/>
    <col min="9471" max="9471" width="4.28515625" style="1" customWidth="1"/>
    <col min="9472" max="9473" width="5.42578125" style="1" customWidth="1"/>
    <col min="9474" max="9477" width="5.28515625" style="1" customWidth="1"/>
    <col min="9478" max="9483" width="4.42578125" style="1" customWidth="1"/>
    <col min="9484" max="9484" width="8.42578125" style="1" customWidth="1"/>
    <col min="9485" max="9485" width="10.28515625" style="1" customWidth="1"/>
    <col min="9486" max="9486" width="9" style="1"/>
    <col min="9487" max="9487" width="8.5703125" style="1" customWidth="1"/>
    <col min="9488" max="9489" width="6.85546875" style="1" customWidth="1"/>
    <col min="9490" max="9720" width="9" style="1"/>
    <col min="9721" max="9721" width="3.85546875" style="1" customWidth="1"/>
    <col min="9722" max="9722" width="11.28515625" style="1" customWidth="1"/>
    <col min="9723" max="9723" width="14.140625" style="1" customWidth="1"/>
    <col min="9724" max="9724" width="6.5703125" style="1" customWidth="1"/>
    <col min="9725" max="9725" width="8.5703125" style="1" customWidth="1"/>
    <col min="9726" max="9726" width="8.85546875" style="1" customWidth="1"/>
    <col min="9727" max="9727" width="4.28515625" style="1" customWidth="1"/>
    <col min="9728" max="9729" width="5.42578125" style="1" customWidth="1"/>
    <col min="9730" max="9733" width="5.28515625" style="1" customWidth="1"/>
    <col min="9734" max="9739" width="4.42578125" style="1" customWidth="1"/>
    <col min="9740" max="9740" width="8.42578125" style="1" customWidth="1"/>
    <col min="9741" max="9741" width="10.28515625" style="1" customWidth="1"/>
    <col min="9742" max="9742" width="9" style="1"/>
    <col min="9743" max="9743" width="8.5703125" style="1" customWidth="1"/>
    <col min="9744" max="9745" width="6.85546875" style="1" customWidth="1"/>
    <col min="9746" max="9976" width="9" style="1"/>
    <col min="9977" max="9977" width="3.85546875" style="1" customWidth="1"/>
    <col min="9978" max="9978" width="11.28515625" style="1" customWidth="1"/>
    <col min="9979" max="9979" width="14.140625" style="1" customWidth="1"/>
    <col min="9980" max="9980" width="6.5703125" style="1" customWidth="1"/>
    <col min="9981" max="9981" width="8.5703125" style="1" customWidth="1"/>
    <col min="9982" max="9982" width="8.85546875" style="1" customWidth="1"/>
    <col min="9983" max="9983" width="4.28515625" style="1" customWidth="1"/>
    <col min="9984" max="9985" width="5.42578125" style="1" customWidth="1"/>
    <col min="9986" max="9989" width="5.28515625" style="1" customWidth="1"/>
    <col min="9990" max="9995" width="4.42578125" style="1" customWidth="1"/>
    <col min="9996" max="9996" width="8.42578125" style="1" customWidth="1"/>
    <col min="9997" max="9997" width="10.28515625" style="1" customWidth="1"/>
    <col min="9998" max="9998" width="9" style="1"/>
    <col min="9999" max="9999" width="8.5703125" style="1" customWidth="1"/>
    <col min="10000" max="10001" width="6.85546875" style="1" customWidth="1"/>
    <col min="10002" max="10232" width="9" style="1"/>
    <col min="10233" max="10233" width="3.85546875" style="1" customWidth="1"/>
    <col min="10234" max="10234" width="11.28515625" style="1" customWidth="1"/>
    <col min="10235" max="10235" width="14.140625" style="1" customWidth="1"/>
    <col min="10236" max="10236" width="6.5703125" style="1" customWidth="1"/>
    <col min="10237" max="10237" width="8.5703125" style="1" customWidth="1"/>
    <col min="10238" max="10238" width="8.85546875" style="1" customWidth="1"/>
    <col min="10239" max="10239" width="4.28515625" style="1" customWidth="1"/>
    <col min="10240" max="10241" width="5.42578125" style="1" customWidth="1"/>
    <col min="10242" max="10245" width="5.28515625" style="1" customWidth="1"/>
    <col min="10246" max="10251" width="4.42578125" style="1" customWidth="1"/>
    <col min="10252" max="10252" width="8.42578125" style="1" customWidth="1"/>
    <col min="10253" max="10253" width="10.28515625" style="1" customWidth="1"/>
    <col min="10254" max="10254" width="9" style="1"/>
    <col min="10255" max="10255" width="8.5703125" style="1" customWidth="1"/>
    <col min="10256" max="10257" width="6.85546875" style="1" customWidth="1"/>
    <col min="10258" max="10488" width="9" style="1"/>
    <col min="10489" max="10489" width="3.85546875" style="1" customWidth="1"/>
    <col min="10490" max="10490" width="11.28515625" style="1" customWidth="1"/>
    <col min="10491" max="10491" width="14.140625" style="1" customWidth="1"/>
    <col min="10492" max="10492" width="6.5703125" style="1" customWidth="1"/>
    <col min="10493" max="10493" width="8.5703125" style="1" customWidth="1"/>
    <col min="10494" max="10494" width="8.85546875" style="1" customWidth="1"/>
    <col min="10495" max="10495" width="4.28515625" style="1" customWidth="1"/>
    <col min="10496" max="10497" width="5.42578125" style="1" customWidth="1"/>
    <col min="10498" max="10501" width="5.28515625" style="1" customWidth="1"/>
    <col min="10502" max="10507" width="4.42578125" style="1" customWidth="1"/>
    <col min="10508" max="10508" width="8.42578125" style="1" customWidth="1"/>
    <col min="10509" max="10509" width="10.28515625" style="1" customWidth="1"/>
    <col min="10510" max="10510" width="9" style="1"/>
    <col min="10511" max="10511" width="8.5703125" style="1" customWidth="1"/>
    <col min="10512" max="10513" width="6.85546875" style="1" customWidth="1"/>
    <col min="10514" max="10744" width="9" style="1"/>
    <col min="10745" max="10745" width="3.85546875" style="1" customWidth="1"/>
    <col min="10746" max="10746" width="11.28515625" style="1" customWidth="1"/>
    <col min="10747" max="10747" width="14.140625" style="1" customWidth="1"/>
    <col min="10748" max="10748" width="6.5703125" style="1" customWidth="1"/>
    <col min="10749" max="10749" width="8.5703125" style="1" customWidth="1"/>
    <col min="10750" max="10750" width="8.85546875" style="1" customWidth="1"/>
    <col min="10751" max="10751" width="4.28515625" style="1" customWidth="1"/>
    <col min="10752" max="10753" width="5.42578125" style="1" customWidth="1"/>
    <col min="10754" max="10757" width="5.28515625" style="1" customWidth="1"/>
    <col min="10758" max="10763" width="4.42578125" style="1" customWidth="1"/>
    <col min="10764" max="10764" width="8.42578125" style="1" customWidth="1"/>
    <col min="10765" max="10765" width="10.28515625" style="1" customWidth="1"/>
    <col min="10766" max="10766" width="9" style="1"/>
    <col min="10767" max="10767" width="8.5703125" style="1" customWidth="1"/>
    <col min="10768" max="10769" width="6.85546875" style="1" customWidth="1"/>
    <col min="10770" max="11000" width="9" style="1"/>
    <col min="11001" max="11001" width="3.85546875" style="1" customWidth="1"/>
    <col min="11002" max="11002" width="11.28515625" style="1" customWidth="1"/>
    <col min="11003" max="11003" width="14.140625" style="1" customWidth="1"/>
    <col min="11004" max="11004" width="6.5703125" style="1" customWidth="1"/>
    <col min="11005" max="11005" width="8.5703125" style="1" customWidth="1"/>
    <col min="11006" max="11006" width="8.85546875" style="1" customWidth="1"/>
    <col min="11007" max="11007" width="4.28515625" style="1" customWidth="1"/>
    <col min="11008" max="11009" width="5.42578125" style="1" customWidth="1"/>
    <col min="11010" max="11013" width="5.28515625" style="1" customWidth="1"/>
    <col min="11014" max="11019" width="4.42578125" style="1" customWidth="1"/>
    <col min="11020" max="11020" width="8.42578125" style="1" customWidth="1"/>
    <col min="11021" max="11021" width="10.28515625" style="1" customWidth="1"/>
    <col min="11022" max="11022" width="9" style="1"/>
    <col min="11023" max="11023" width="8.5703125" style="1" customWidth="1"/>
    <col min="11024" max="11025" width="6.85546875" style="1" customWidth="1"/>
    <col min="11026" max="11256" width="9" style="1"/>
    <col min="11257" max="11257" width="3.85546875" style="1" customWidth="1"/>
    <col min="11258" max="11258" width="11.28515625" style="1" customWidth="1"/>
    <col min="11259" max="11259" width="14.140625" style="1" customWidth="1"/>
    <col min="11260" max="11260" width="6.5703125" style="1" customWidth="1"/>
    <col min="11261" max="11261" width="8.5703125" style="1" customWidth="1"/>
    <col min="11262" max="11262" width="8.85546875" style="1" customWidth="1"/>
    <col min="11263" max="11263" width="4.28515625" style="1" customWidth="1"/>
    <col min="11264" max="11265" width="5.42578125" style="1" customWidth="1"/>
    <col min="11266" max="11269" width="5.28515625" style="1" customWidth="1"/>
    <col min="11270" max="11275" width="4.42578125" style="1" customWidth="1"/>
    <col min="11276" max="11276" width="8.42578125" style="1" customWidth="1"/>
    <col min="11277" max="11277" width="10.28515625" style="1" customWidth="1"/>
    <col min="11278" max="11278" width="9" style="1"/>
    <col min="11279" max="11279" width="8.5703125" style="1" customWidth="1"/>
    <col min="11280" max="11281" width="6.85546875" style="1" customWidth="1"/>
    <col min="11282" max="11512" width="9" style="1"/>
    <col min="11513" max="11513" width="3.85546875" style="1" customWidth="1"/>
    <col min="11514" max="11514" width="11.28515625" style="1" customWidth="1"/>
    <col min="11515" max="11515" width="14.140625" style="1" customWidth="1"/>
    <col min="11516" max="11516" width="6.5703125" style="1" customWidth="1"/>
    <col min="11517" max="11517" width="8.5703125" style="1" customWidth="1"/>
    <col min="11518" max="11518" width="8.85546875" style="1" customWidth="1"/>
    <col min="11519" max="11519" width="4.28515625" style="1" customWidth="1"/>
    <col min="11520" max="11521" width="5.42578125" style="1" customWidth="1"/>
    <col min="11522" max="11525" width="5.28515625" style="1" customWidth="1"/>
    <col min="11526" max="11531" width="4.42578125" style="1" customWidth="1"/>
    <col min="11532" max="11532" width="8.42578125" style="1" customWidth="1"/>
    <col min="11533" max="11533" width="10.28515625" style="1" customWidth="1"/>
    <col min="11534" max="11534" width="9" style="1"/>
    <col min="11535" max="11535" width="8.5703125" style="1" customWidth="1"/>
    <col min="11536" max="11537" width="6.85546875" style="1" customWidth="1"/>
    <col min="11538" max="11768" width="9" style="1"/>
    <col min="11769" max="11769" width="3.85546875" style="1" customWidth="1"/>
    <col min="11770" max="11770" width="11.28515625" style="1" customWidth="1"/>
    <col min="11771" max="11771" width="14.140625" style="1" customWidth="1"/>
    <col min="11772" max="11772" width="6.5703125" style="1" customWidth="1"/>
    <col min="11773" max="11773" width="8.5703125" style="1" customWidth="1"/>
    <col min="11774" max="11774" width="8.85546875" style="1" customWidth="1"/>
    <col min="11775" max="11775" width="4.28515625" style="1" customWidth="1"/>
    <col min="11776" max="11777" width="5.42578125" style="1" customWidth="1"/>
    <col min="11778" max="11781" width="5.28515625" style="1" customWidth="1"/>
    <col min="11782" max="11787" width="4.42578125" style="1" customWidth="1"/>
    <col min="11788" max="11788" width="8.42578125" style="1" customWidth="1"/>
    <col min="11789" max="11789" width="10.28515625" style="1" customWidth="1"/>
    <col min="11790" max="11790" width="9" style="1"/>
    <col min="11791" max="11791" width="8.5703125" style="1" customWidth="1"/>
    <col min="11792" max="11793" width="6.85546875" style="1" customWidth="1"/>
    <col min="11794" max="12024" width="9" style="1"/>
    <col min="12025" max="12025" width="3.85546875" style="1" customWidth="1"/>
    <col min="12026" max="12026" width="11.28515625" style="1" customWidth="1"/>
    <col min="12027" max="12027" width="14.140625" style="1" customWidth="1"/>
    <col min="12028" max="12028" width="6.5703125" style="1" customWidth="1"/>
    <col min="12029" max="12029" width="8.5703125" style="1" customWidth="1"/>
    <col min="12030" max="12030" width="8.85546875" style="1" customWidth="1"/>
    <col min="12031" max="12031" width="4.28515625" style="1" customWidth="1"/>
    <col min="12032" max="12033" width="5.42578125" style="1" customWidth="1"/>
    <col min="12034" max="12037" width="5.28515625" style="1" customWidth="1"/>
    <col min="12038" max="12043" width="4.42578125" style="1" customWidth="1"/>
    <col min="12044" max="12044" width="8.42578125" style="1" customWidth="1"/>
    <col min="12045" max="12045" width="10.28515625" style="1" customWidth="1"/>
    <col min="12046" max="12046" width="9" style="1"/>
    <col min="12047" max="12047" width="8.5703125" style="1" customWidth="1"/>
    <col min="12048" max="12049" width="6.85546875" style="1" customWidth="1"/>
    <col min="12050" max="12280" width="9" style="1"/>
    <col min="12281" max="12281" width="3.85546875" style="1" customWidth="1"/>
    <col min="12282" max="12282" width="11.28515625" style="1" customWidth="1"/>
    <col min="12283" max="12283" width="14.140625" style="1" customWidth="1"/>
    <col min="12284" max="12284" width="6.5703125" style="1" customWidth="1"/>
    <col min="12285" max="12285" width="8.5703125" style="1" customWidth="1"/>
    <col min="12286" max="12286" width="8.85546875" style="1" customWidth="1"/>
    <col min="12287" max="12287" width="4.28515625" style="1" customWidth="1"/>
    <col min="12288" max="12289" width="5.42578125" style="1" customWidth="1"/>
    <col min="12290" max="12293" width="5.28515625" style="1" customWidth="1"/>
    <col min="12294" max="12299" width="4.42578125" style="1" customWidth="1"/>
    <col min="12300" max="12300" width="8.42578125" style="1" customWidth="1"/>
    <col min="12301" max="12301" width="10.28515625" style="1" customWidth="1"/>
    <col min="12302" max="12302" width="9" style="1"/>
    <col min="12303" max="12303" width="8.5703125" style="1" customWidth="1"/>
    <col min="12304" max="12305" width="6.85546875" style="1" customWidth="1"/>
    <col min="12306" max="12536" width="9" style="1"/>
    <col min="12537" max="12537" width="3.85546875" style="1" customWidth="1"/>
    <col min="12538" max="12538" width="11.28515625" style="1" customWidth="1"/>
    <col min="12539" max="12539" width="14.140625" style="1" customWidth="1"/>
    <col min="12540" max="12540" width="6.5703125" style="1" customWidth="1"/>
    <col min="12541" max="12541" width="8.5703125" style="1" customWidth="1"/>
    <col min="12542" max="12542" width="8.85546875" style="1" customWidth="1"/>
    <col min="12543" max="12543" width="4.28515625" style="1" customWidth="1"/>
    <col min="12544" max="12545" width="5.42578125" style="1" customWidth="1"/>
    <col min="12546" max="12549" width="5.28515625" style="1" customWidth="1"/>
    <col min="12550" max="12555" width="4.42578125" style="1" customWidth="1"/>
    <col min="12556" max="12556" width="8.42578125" style="1" customWidth="1"/>
    <col min="12557" max="12557" width="10.28515625" style="1" customWidth="1"/>
    <col min="12558" max="12558" width="9" style="1"/>
    <col min="12559" max="12559" width="8.5703125" style="1" customWidth="1"/>
    <col min="12560" max="12561" width="6.85546875" style="1" customWidth="1"/>
    <col min="12562" max="12792" width="9" style="1"/>
    <col min="12793" max="12793" width="3.85546875" style="1" customWidth="1"/>
    <col min="12794" max="12794" width="11.28515625" style="1" customWidth="1"/>
    <col min="12795" max="12795" width="14.140625" style="1" customWidth="1"/>
    <col min="12796" max="12796" width="6.5703125" style="1" customWidth="1"/>
    <col min="12797" max="12797" width="8.5703125" style="1" customWidth="1"/>
    <col min="12798" max="12798" width="8.85546875" style="1" customWidth="1"/>
    <col min="12799" max="12799" width="4.28515625" style="1" customWidth="1"/>
    <col min="12800" max="12801" width="5.42578125" style="1" customWidth="1"/>
    <col min="12802" max="12805" width="5.28515625" style="1" customWidth="1"/>
    <col min="12806" max="12811" width="4.42578125" style="1" customWidth="1"/>
    <col min="12812" max="12812" width="8.42578125" style="1" customWidth="1"/>
    <col min="12813" max="12813" width="10.28515625" style="1" customWidth="1"/>
    <col min="12814" max="12814" width="9" style="1"/>
    <col min="12815" max="12815" width="8.5703125" style="1" customWidth="1"/>
    <col min="12816" max="12817" width="6.85546875" style="1" customWidth="1"/>
    <col min="12818" max="13048" width="9" style="1"/>
    <col min="13049" max="13049" width="3.85546875" style="1" customWidth="1"/>
    <col min="13050" max="13050" width="11.28515625" style="1" customWidth="1"/>
    <col min="13051" max="13051" width="14.140625" style="1" customWidth="1"/>
    <col min="13052" max="13052" width="6.5703125" style="1" customWidth="1"/>
    <col min="13053" max="13053" width="8.5703125" style="1" customWidth="1"/>
    <col min="13054" max="13054" width="8.85546875" style="1" customWidth="1"/>
    <col min="13055" max="13055" width="4.28515625" style="1" customWidth="1"/>
    <col min="13056" max="13057" width="5.42578125" style="1" customWidth="1"/>
    <col min="13058" max="13061" width="5.28515625" style="1" customWidth="1"/>
    <col min="13062" max="13067" width="4.42578125" style="1" customWidth="1"/>
    <col min="13068" max="13068" width="8.42578125" style="1" customWidth="1"/>
    <col min="13069" max="13069" width="10.28515625" style="1" customWidth="1"/>
    <col min="13070" max="13070" width="9" style="1"/>
    <col min="13071" max="13071" width="8.5703125" style="1" customWidth="1"/>
    <col min="13072" max="13073" width="6.85546875" style="1" customWidth="1"/>
    <col min="13074" max="13304" width="9" style="1"/>
    <col min="13305" max="13305" width="3.85546875" style="1" customWidth="1"/>
    <col min="13306" max="13306" width="11.28515625" style="1" customWidth="1"/>
    <col min="13307" max="13307" width="14.140625" style="1" customWidth="1"/>
    <col min="13308" max="13308" width="6.5703125" style="1" customWidth="1"/>
    <col min="13309" max="13309" width="8.5703125" style="1" customWidth="1"/>
    <col min="13310" max="13310" width="8.85546875" style="1" customWidth="1"/>
    <col min="13311" max="13311" width="4.28515625" style="1" customWidth="1"/>
    <col min="13312" max="13313" width="5.42578125" style="1" customWidth="1"/>
    <col min="13314" max="13317" width="5.28515625" style="1" customWidth="1"/>
    <col min="13318" max="13323" width="4.42578125" style="1" customWidth="1"/>
    <col min="13324" max="13324" width="8.42578125" style="1" customWidth="1"/>
    <col min="13325" max="13325" width="10.28515625" style="1" customWidth="1"/>
    <col min="13326" max="13326" width="9" style="1"/>
    <col min="13327" max="13327" width="8.5703125" style="1" customWidth="1"/>
    <col min="13328" max="13329" width="6.85546875" style="1" customWidth="1"/>
    <col min="13330" max="13560" width="9" style="1"/>
    <col min="13561" max="13561" width="3.85546875" style="1" customWidth="1"/>
    <col min="13562" max="13562" width="11.28515625" style="1" customWidth="1"/>
    <col min="13563" max="13563" width="14.140625" style="1" customWidth="1"/>
    <col min="13564" max="13564" width="6.5703125" style="1" customWidth="1"/>
    <col min="13565" max="13565" width="8.5703125" style="1" customWidth="1"/>
    <col min="13566" max="13566" width="8.85546875" style="1" customWidth="1"/>
    <col min="13567" max="13567" width="4.28515625" style="1" customWidth="1"/>
    <col min="13568" max="13569" width="5.42578125" style="1" customWidth="1"/>
    <col min="13570" max="13573" width="5.28515625" style="1" customWidth="1"/>
    <col min="13574" max="13579" width="4.42578125" style="1" customWidth="1"/>
    <col min="13580" max="13580" width="8.42578125" style="1" customWidth="1"/>
    <col min="13581" max="13581" width="10.28515625" style="1" customWidth="1"/>
    <col min="13582" max="13582" width="9" style="1"/>
    <col min="13583" max="13583" width="8.5703125" style="1" customWidth="1"/>
    <col min="13584" max="13585" width="6.85546875" style="1" customWidth="1"/>
    <col min="13586" max="13816" width="9" style="1"/>
    <col min="13817" max="13817" width="3.85546875" style="1" customWidth="1"/>
    <col min="13818" max="13818" width="11.28515625" style="1" customWidth="1"/>
    <col min="13819" max="13819" width="14.140625" style="1" customWidth="1"/>
    <col min="13820" max="13820" width="6.5703125" style="1" customWidth="1"/>
    <col min="13821" max="13821" width="8.5703125" style="1" customWidth="1"/>
    <col min="13822" max="13822" width="8.85546875" style="1" customWidth="1"/>
    <col min="13823" max="13823" width="4.28515625" style="1" customWidth="1"/>
    <col min="13824" max="13825" width="5.42578125" style="1" customWidth="1"/>
    <col min="13826" max="13829" width="5.28515625" style="1" customWidth="1"/>
    <col min="13830" max="13835" width="4.42578125" style="1" customWidth="1"/>
    <col min="13836" max="13836" width="8.42578125" style="1" customWidth="1"/>
    <col min="13837" max="13837" width="10.28515625" style="1" customWidth="1"/>
    <col min="13838" max="13838" width="9" style="1"/>
    <col min="13839" max="13839" width="8.5703125" style="1" customWidth="1"/>
    <col min="13840" max="13841" width="6.85546875" style="1" customWidth="1"/>
    <col min="13842" max="14072" width="9" style="1"/>
    <col min="14073" max="14073" width="3.85546875" style="1" customWidth="1"/>
    <col min="14074" max="14074" width="11.28515625" style="1" customWidth="1"/>
    <col min="14075" max="14075" width="14.140625" style="1" customWidth="1"/>
    <col min="14076" max="14076" width="6.5703125" style="1" customWidth="1"/>
    <col min="14077" max="14077" width="8.5703125" style="1" customWidth="1"/>
    <col min="14078" max="14078" width="8.85546875" style="1" customWidth="1"/>
    <col min="14079" max="14079" width="4.28515625" style="1" customWidth="1"/>
    <col min="14080" max="14081" width="5.42578125" style="1" customWidth="1"/>
    <col min="14082" max="14085" width="5.28515625" style="1" customWidth="1"/>
    <col min="14086" max="14091" width="4.42578125" style="1" customWidth="1"/>
    <col min="14092" max="14092" width="8.42578125" style="1" customWidth="1"/>
    <col min="14093" max="14093" width="10.28515625" style="1" customWidth="1"/>
    <col min="14094" max="14094" width="9" style="1"/>
    <col min="14095" max="14095" width="8.5703125" style="1" customWidth="1"/>
    <col min="14096" max="14097" width="6.85546875" style="1" customWidth="1"/>
    <col min="14098" max="14328" width="9" style="1"/>
    <col min="14329" max="14329" width="3.85546875" style="1" customWidth="1"/>
    <col min="14330" max="14330" width="11.28515625" style="1" customWidth="1"/>
    <col min="14331" max="14331" width="14.140625" style="1" customWidth="1"/>
    <col min="14332" max="14332" width="6.5703125" style="1" customWidth="1"/>
    <col min="14333" max="14333" width="8.5703125" style="1" customWidth="1"/>
    <col min="14334" max="14334" width="8.85546875" style="1" customWidth="1"/>
    <col min="14335" max="14335" width="4.28515625" style="1" customWidth="1"/>
    <col min="14336" max="14337" width="5.42578125" style="1" customWidth="1"/>
    <col min="14338" max="14341" width="5.28515625" style="1" customWidth="1"/>
    <col min="14342" max="14347" width="4.42578125" style="1" customWidth="1"/>
    <col min="14348" max="14348" width="8.42578125" style="1" customWidth="1"/>
    <col min="14349" max="14349" width="10.28515625" style="1" customWidth="1"/>
    <col min="14350" max="14350" width="9" style="1"/>
    <col min="14351" max="14351" width="8.5703125" style="1" customWidth="1"/>
    <col min="14352" max="14353" width="6.85546875" style="1" customWidth="1"/>
    <col min="14354" max="14584" width="9" style="1"/>
    <col min="14585" max="14585" width="3.85546875" style="1" customWidth="1"/>
    <col min="14586" max="14586" width="11.28515625" style="1" customWidth="1"/>
    <col min="14587" max="14587" width="14.140625" style="1" customWidth="1"/>
    <col min="14588" max="14588" width="6.5703125" style="1" customWidth="1"/>
    <col min="14589" max="14589" width="8.5703125" style="1" customWidth="1"/>
    <col min="14590" max="14590" width="8.85546875" style="1" customWidth="1"/>
    <col min="14591" max="14591" width="4.28515625" style="1" customWidth="1"/>
    <col min="14592" max="14593" width="5.42578125" style="1" customWidth="1"/>
    <col min="14594" max="14597" width="5.28515625" style="1" customWidth="1"/>
    <col min="14598" max="14603" width="4.42578125" style="1" customWidth="1"/>
    <col min="14604" max="14604" width="8.42578125" style="1" customWidth="1"/>
    <col min="14605" max="14605" width="10.28515625" style="1" customWidth="1"/>
    <col min="14606" max="14606" width="9" style="1"/>
    <col min="14607" max="14607" width="8.5703125" style="1" customWidth="1"/>
    <col min="14608" max="14609" width="6.85546875" style="1" customWidth="1"/>
    <col min="14610" max="14840" width="9" style="1"/>
    <col min="14841" max="14841" width="3.85546875" style="1" customWidth="1"/>
    <col min="14842" max="14842" width="11.28515625" style="1" customWidth="1"/>
    <col min="14843" max="14843" width="14.140625" style="1" customWidth="1"/>
    <col min="14844" max="14844" width="6.5703125" style="1" customWidth="1"/>
    <col min="14845" max="14845" width="8.5703125" style="1" customWidth="1"/>
    <col min="14846" max="14846" width="8.85546875" style="1" customWidth="1"/>
    <col min="14847" max="14847" width="4.28515625" style="1" customWidth="1"/>
    <col min="14848" max="14849" width="5.42578125" style="1" customWidth="1"/>
    <col min="14850" max="14853" width="5.28515625" style="1" customWidth="1"/>
    <col min="14854" max="14859" width="4.42578125" style="1" customWidth="1"/>
    <col min="14860" max="14860" width="8.42578125" style="1" customWidth="1"/>
    <col min="14861" max="14861" width="10.28515625" style="1" customWidth="1"/>
    <col min="14862" max="14862" width="9" style="1"/>
    <col min="14863" max="14863" width="8.5703125" style="1" customWidth="1"/>
    <col min="14864" max="14865" width="6.85546875" style="1" customWidth="1"/>
    <col min="14866" max="15096" width="9" style="1"/>
    <col min="15097" max="15097" width="3.85546875" style="1" customWidth="1"/>
    <col min="15098" max="15098" width="11.28515625" style="1" customWidth="1"/>
    <col min="15099" max="15099" width="14.140625" style="1" customWidth="1"/>
    <col min="15100" max="15100" width="6.5703125" style="1" customWidth="1"/>
    <col min="15101" max="15101" width="8.5703125" style="1" customWidth="1"/>
    <col min="15102" max="15102" width="8.85546875" style="1" customWidth="1"/>
    <col min="15103" max="15103" width="4.28515625" style="1" customWidth="1"/>
    <col min="15104" max="15105" width="5.42578125" style="1" customWidth="1"/>
    <col min="15106" max="15109" width="5.28515625" style="1" customWidth="1"/>
    <col min="15110" max="15115" width="4.42578125" style="1" customWidth="1"/>
    <col min="15116" max="15116" width="8.42578125" style="1" customWidth="1"/>
    <col min="15117" max="15117" width="10.28515625" style="1" customWidth="1"/>
    <col min="15118" max="15118" width="9" style="1"/>
    <col min="15119" max="15119" width="8.5703125" style="1" customWidth="1"/>
    <col min="15120" max="15121" width="6.85546875" style="1" customWidth="1"/>
    <col min="15122" max="15352" width="9" style="1"/>
    <col min="15353" max="15353" width="3.85546875" style="1" customWidth="1"/>
    <col min="15354" max="15354" width="11.28515625" style="1" customWidth="1"/>
    <col min="15355" max="15355" width="14.140625" style="1" customWidth="1"/>
    <col min="15356" max="15356" width="6.5703125" style="1" customWidth="1"/>
    <col min="15357" max="15357" width="8.5703125" style="1" customWidth="1"/>
    <col min="15358" max="15358" width="8.85546875" style="1" customWidth="1"/>
    <col min="15359" max="15359" width="4.28515625" style="1" customWidth="1"/>
    <col min="15360" max="15361" width="5.42578125" style="1" customWidth="1"/>
    <col min="15362" max="15365" width="5.28515625" style="1" customWidth="1"/>
    <col min="15366" max="15371" width="4.42578125" style="1" customWidth="1"/>
    <col min="15372" max="15372" width="8.42578125" style="1" customWidth="1"/>
    <col min="15373" max="15373" width="10.28515625" style="1" customWidth="1"/>
    <col min="15374" max="15374" width="9" style="1"/>
    <col min="15375" max="15375" width="8.5703125" style="1" customWidth="1"/>
    <col min="15376" max="15377" width="6.85546875" style="1" customWidth="1"/>
    <col min="15378" max="15608" width="9" style="1"/>
    <col min="15609" max="15609" width="3.85546875" style="1" customWidth="1"/>
    <col min="15610" max="15610" width="11.28515625" style="1" customWidth="1"/>
    <col min="15611" max="15611" width="14.140625" style="1" customWidth="1"/>
    <col min="15612" max="15612" width="6.5703125" style="1" customWidth="1"/>
    <col min="15613" max="15613" width="8.5703125" style="1" customWidth="1"/>
    <col min="15614" max="15614" width="8.85546875" style="1" customWidth="1"/>
    <col min="15615" max="15615" width="4.28515625" style="1" customWidth="1"/>
    <col min="15616" max="15617" width="5.42578125" style="1" customWidth="1"/>
    <col min="15618" max="15621" width="5.28515625" style="1" customWidth="1"/>
    <col min="15622" max="15627" width="4.42578125" style="1" customWidth="1"/>
    <col min="15628" max="15628" width="8.42578125" style="1" customWidth="1"/>
    <col min="15629" max="15629" width="10.28515625" style="1" customWidth="1"/>
    <col min="15630" max="15630" width="9" style="1"/>
    <col min="15631" max="15631" width="8.5703125" style="1" customWidth="1"/>
    <col min="15632" max="15633" width="6.85546875" style="1" customWidth="1"/>
    <col min="15634" max="15864" width="9" style="1"/>
    <col min="15865" max="15865" width="3.85546875" style="1" customWidth="1"/>
    <col min="15866" max="15866" width="11.28515625" style="1" customWidth="1"/>
    <col min="15867" max="15867" width="14.140625" style="1" customWidth="1"/>
    <col min="15868" max="15868" width="6.5703125" style="1" customWidth="1"/>
    <col min="15869" max="15869" width="8.5703125" style="1" customWidth="1"/>
    <col min="15870" max="15870" width="8.85546875" style="1" customWidth="1"/>
    <col min="15871" max="15871" width="4.28515625" style="1" customWidth="1"/>
    <col min="15872" max="15873" width="5.42578125" style="1" customWidth="1"/>
    <col min="15874" max="15877" width="5.28515625" style="1" customWidth="1"/>
    <col min="15878" max="15883" width="4.42578125" style="1" customWidth="1"/>
    <col min="15884" max="15884" width="8.42578125" style="1" customWidth="1"/>
    <col min="15885" max="15885" width="10.28515625" style="1" customWidth="1"/>
    <col min="15886" max="15886" width="9" style="1"/>
    <col min="15887" max="15887" width="8.5703125" style="1" customWidth="1"/>
    <col min="15888" max="15889" width="6.85546875" style="1" customWidth="1"/>
    <col min="15890" max="16120" width="9" style="1"/>
    <col min="16121" max="16121" width="3.85546875" style="1" customWidth="1"/>
    <col min="16122" max="16122" width="11.28515625" style="1" customWidth="1"/>
    <col min="16123" max="16123" width="14.140625" style="1" customWidth="1"/>
    <col min="16124" max="16124" width="6.5703125" style="1" customWidth="1"/>
    <col min="16125" max="16125" width="8.5703125" style="1" customWidth="1"/>
    <col min="16126" max="16126" width="8.85546875" style="1" customWidth="1"/>
    <col min="16127" max="16127" width="4.28515625" style="1" customWidth="1"/>
    <col min="16128" max="16129" width="5.42578125" style="1" customWidth="1"/>
    <col min="16130" max="16133" width="5.28515625" style="1" customWidth="1"/>
    <col min="16134" max="16139" width="4.42578125" style="1" customWidth="1"/>
    <col min="16140" max="16140" width="8.42578125" style="1" customWidth="1"/>
    <col min="16141" max="16141" width="10.28515625" style="1" customWidth="1"/>
    <col min="16142" max="16142" width="9" style="1"/>
    <col min="16143" max="16143" width="8.5703125" style="1" customWidth="1"/>
    <col min="16144" max="16145" width="6.85546875" style="1" customWidth="1"/>
    <col min="16146" max="16384" width="9" style="1"/>
  </cols>
  <sheetData>
    <row r="1" spans="1:24">
      <c r="A1" s="427" t="s">
        <v>0</v>
      </c>
      <c r="B1" s="427"/>
      <c r="C1" s="427"/>
      <c r="D1" s="427"/>
      <c r="E1" s="427" t="s">
        <v>1</v>
      </c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</row>
    <row r="2" spans="1:24">
      <c r="A2" s="427" t="s">
        <v>2</v>
      </c>
      <c r="B2" s="427"/>
      <c r="C2" s="427"/>
      <c r="D2" s="427"/>
      <c r="E2" s="427" t="s">
        <v>203</v>
      </c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</row>
    <row r="3" spans="1:2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 s="8" customFormat="1" ht="18" hidden="1" customHeight="1">
      <c r="A4" s="3"/>
      <c r="B4" s="5"/>
      <c r="C4" s="5">
        <v>2</v>
      </c>
      <c r="D4" s="5">
        <v>3</v>
      </c>
      <c r="E4" s="6">
        <v>4</v>
      </c>
      <c r="F4" s="5">
        <v>5</v>
      </c>
      <c r="G4" s="5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7"/>
    </row>
    <row r="5" spans="1:24" ht="15.75" customHeight="1">
      <c r="A5" s="428" t="s">
        <v>4</v>
      </c>
      <c r="B5" s="431" t="s">
        <v>5</v>
      </c>
      <c r="C5" s="434" t="s">
        <v>6</v>
      </c>
      <c r="D5" s="437" t="s">
        <v>7</v>
      </c>
      <c r="E5" s="428" t="s">
        <v>8</v>
      </c>
      <c r="F5" s="428" t="s">
        <v>9</v>
      </c>
      <c r="G5" s="444" t="s">
        <v>10</v>
      </c>
      <c r="H5" s="447" t="s">
        <v>11</v>
      </c>
      <c r="I5" s="450" t="s">
        <v>12</v>
      </c>
      <c r="J5" s="450"/>
      <c r="K5" s="450"/>
      <c r="L5" s="450"/>
      <c r="M5" s="450"/>
      <c r="N5" s="451" t="s">
        <v>13</v>
      </c>
      <c r="O5" s="459" t="s">
        <v>14</v>
      </c>
      <c r="P5" s="459" t="s">
        <v>15</v>
      </c>
      <c r="Q5" s="459" t="s">
        <v>16</v>
      </c>
      <c r="R5" s="459" t="s">
        <v>17</v>
      </c>
      <c r="S5" s="459" t="s">
        <v>18</v>
      </c>
      <c r="T5" s="451" t="s">
        <v>19</v>
      </c>
      <c r="U5" s="440" t="s">
        <v>20</v>
      </c>
      <c r="V5" s="443" t="s">
        <v>21</v>
      </c>
    </row>
    <row r="6" spans="1:24">
      <c r="A6" s="429"/>
      <c r="B6" s="432"/>
      <c r="C6" s="435"/>
      <c r="D6" s="438"/>
      <c r="E6" s="429"/>
      <c r="F6" s="429"/>
      <c r="G6" s="445"/>
      <c r="H6" s="448"/>
      <c r="I6" s="454" t="s">
        <v>22</v>
      </c>
      <c r="J6" s="455" t="s">
        <v>23</v>
      </c>
      <c r="K6" s="455" t="s">
        <v>24</v>
      </c>
      <c r="L6" s="455" t="s">
        <v>25</v>
      </c>
      <c r="M6" s="457" t="s">
        <v>26</v>
      </c>
      <c r="N6" s="452"/>
      <c r="O6" s="459" t="s">
        <v>27</v>
      </c>
      <c r="P6" s="459" t="s">
        <v>15</v>
      </c>
      <c r="Q6" s="459" t="s">
        <v>16</v>
      </c>
      <c r="R6" s="459" t="s">
        <v>17</v>
      </c>
      <c r="S6" s="459" t="s">
        <v>18</v>
      </c>
      <c r="T6" s="452"/>
      <c r="U6" s="441"/>
      <c r="V6" s="443" t="s">
        <v>28</v>
      </c>
    </row>
    <row r="7" spans="1:24" ht="47.25" customHeight="1">
      <c r="A7" s="430"/>
      <c r="B7" s="433"/>
      <c r="C7" s="436"/>
      <c r="D7" s="439"/>
      <c r="E7" s="430"/>
      <c r="F7" s="430"/>
      <c r="G7" s="446"/>
      <c r="H7" s="449"/>
      <c r="I7" s="446"/>
      <c r="J7" s="456"/>
      <c r="K7" s="456"/>
      <c r="L7" s="456"/>
      <c r="M7" s="458"/>
      <c r="N7" s="453"/>
      <c r="O7" s="459"/>
      <c r="P7" s="459"/>
      <c r="Q7" s="459"/>
      <c r="R7" s="459"/>
      <c r="S7" s="459"/>
      <c r="T7" s="453"/>
      <c r="U7" s="442"/>
      <c r="V7" s="443"/>
    </row>
    <row r="8" spans="1:24" ht="13.5" customHeight="1" thickBot="1">
      <c r="A8" s="9"/>
      <c r="B8" s="10"/>
      <c r="C8" s="11"/>
      <c r="D8" s="12"/>
      <c r="E8" s="10"/>
      <c r="F8" s="13"/>
      <c r="G8" s="14"/>
      <c r="H8" s="10"/>
      <c r="I8" s="11"/>
      <c r="J8" s="12"/>
      <c r="K8" s="10"/>
      <c r="L8" s="11"/>
      <c r="M8" s="12"/>
      <c r="N8" s="10"/>
      <c r="O8" s="11"/>
      <c r="P8" s="12"/>
      <c r="Q8" s="10"/>
      <c r="R8" s="11"/>
      <c r="S8" s="12"/>
      <c r="T8" s="12"/>
      <c r="U8" s="10"/>
      <c r="V8" s="9"/>
    </row>
    <row r="9" spans="1:24">
      <c r="A9" s="1" t="s">
        <v>41</v>
      </c>
    </row>
    <row r="10" spans="1:24" s="286" customFormat="1" ht="20.25" customHeight="1">
      <c r="A10" s="211">
        <v>1</v>
      </c>
      <c r="B10" s="272">
        <v>1920726025</v>
      </c>
      <c r="C10" s="54" t="s">
        <v>204</v>
      </c>
      <c r="D10" s="73" t="s">
        <v>96</v>
      </c>
      <c r="E10" s="74">
        <v>34848</v>
      </c>
      <c r="F10" s="75" t="s">
        <v>42</v>
      </c>
      <c r="G10" s="76" t="s">
        <v>43</v>
      </c>
      <c r="H10" s="273">
        <v>6.82</v>
      </c>
      <c r="I10" s="274">
        <v>8</v>
      </c>
      <c r="J10" s="275">
        <v>7.7</v>
      </c>
      <c r="K10" s="275">
        <v>8.1999999999999993</v>
      </c>
      <c r="L10" s="275">
        <v>8</v>
      </c>
      <c r="M10" s="273">
        <v>8</v>
      </c>
      <c r="N10" s="273">
        <v>6.86</v>
      </c>
      <c r="O10" s="273">
        <v>2.75</v>
      </c>
      <c r="P10" s="276" t="s">
        <v>84</v>
      </c>
      <c r="Q10" s="276" t="s">
        <v>84</v>
      </c>
      <c r="R10" s="276" t="s">
        <v>84</v>
      </c>
      <c r="S10" s="276" t="s">
        <v>84</v>
      </c>
      <c r="T10" s="276" t="s">
        <v>45</v>
      </c>
      <c r="U10" s="218"/>
      <c r="V10" s="219" t="s">
        <v>46</v>
      </c>
    </row>
    <row r="11" spans="1:24" s="286" customFormat="1" ht="20.25" customHeight="1">
      <c r="A11" s="139">
        <v>2</v>
      </c>
      <c r="B11" s="277">
        <v>1921634021</v>
      </c>
      <c r="C11" s="62" t="s">
        <v>205</v>
      </c>
      <c r="D11" s="77" t="s">
        <v>188</v>
      </c>
      <c r="E11" s="78">
        <v>34357</v>
      </c>
      <c r="F11" s="79" t="s">
        <v>42</v>
      </c>
      <c r="G11" s="70" t="s">
        <v>51</v>
      </c>
      <c r="H11" s="278">
        <v>6.48</v>
      </c>
      <c r="I11" s="279">
        <v>6.8</v>
      </c>
      <c r="J11" s="280">
        <v>5.7</v>
      </c>
      <c r="K11" s="280">
        <v>6</v>
      </c>
      <c r="L11" s="280">
        <v>7</v>
      </c>
      <c r="M11" s="278">
        <v>6.3</v>
      </c>
      <c r="N11" s="278">
        <v>6.47</v>
      </c>
      <c r="O11" s="278">
        <v>2.5</v>
      </c>
      <c r="P11" s="281" t="s">
        <v>84</v>
      </c>
      <c r="Q11" s="281" t="s">
        <v>84</v>
      </c>
      <c r="R11" s="281" t="s">
        <v>84</v>
      </c>
      <c r="S11" s="281" t="s">
        <v>84</v>
      </c>
      <c r="T11" s="281" t="s">
        <v>45</v>
      </c>
      <c r="U11" s="146"/>
      <c r="V11" s="225" t="s">
        <v>46</v>
      </c>
    </row>
    <row r="12" spans="1:24" s="286" customFormat="1" ht="20.25" customHeight="1">
      <c r="A12" s="226">
        <v>3</v>
      </c>
      <c r="B12" s="287">
        <v>1821254337</v>
      </c>
      <c r="C12" s="69" t="s">
        <v>265</v>
      </c>
      <c r="D12" s="80" t="s">
        <v>266</v>
      </c>
      <c r="E12" s="81">
        <v>34649</v>
      </c>
      <c r="F12" s="82" t="s">
        <v>42</v>
      </c>
      <c r="G12" s="83" t="s">
        <v>51</v>
      </c>
      <c r="H12" s="282">
        <v>6.59</v>
      </c>
      <c r="I12" s="283">
        <v>7.7</v>
      </c>
      <c r="J12" s="284">
        <v>5.5</v>
      </c>
      <c r="K12" s="284">
        <v>7.5</v>
      </c>
      <c r="L12" s="284">
        <v>7.5</v>
      </c>
      <c r="M12" s="282">
        <v>7.2</v>
      </c>
      <c r="N12" s="282">
        <v>6.61</v>
      </c>
      <c r="O12" s="282">
        <v>2.63</v>
      </c>
      <c r="P12" s="285" t="s">
        <v>84</v>
      </c>
      <c r="Q12" s="285" t="s">
        <v>84</v>
      </c>
      <c r="R12" s="285" t="s">
        <v>84</v>
      </c>
      <c r="S12" s="285" t="s">
        <v>84</v>
      </c>
      <c r="T12" s="285" t="s">
        <v>91</v>
      </c>
      <c r="U12" s="233"/>
      <c r="V12" s="234" t="s">
        <v>46</v>
      </c>
      <c r="X12" s="288"/>
    </row>
    <row r="13" spans="1:24" s="20" customFormat="1" ht="15" customHeight="1">
      <c r="B13" s="21"/>
      <c r="E13" s="22"/>
      <c r="F13" s="23"/>
      <c r="G13" s="22"/>
      <c r="H13" s="24"/>
      <c r="I13" s="25"/>
      <c r="J13" s="25"/>
      <c r="K13" s="25"/>
      <c r="L13" s="25"/>
      <c r="M13" s="26"/>
      <c r="N13" s="26"/>
      <c r="O13" s="26"/>
      <c r="R13" s="27"/>
      <c r="S13" s="27"/>
      <c r="U13" s="28" t="s">
        <v>158</v>
      </c>
      <c r="V13" s="28"/>
    </row>
    <row r="14" spans="1:24" s="30" customFormat="1" ht="15" customHeight="1">
      <c r="B14" s="31" t="s">
        <v>31</v>
      </c>
      <c r="D14" s="32" t="s">
        <v>32</v>
      </c>
      <c r="H14" s="33" t="s">
        <v>33</v>
      </c>
      <c r="I14" s="34"/>
      <c r="J14" s="33"/>
      <c r="L14" s="32"/>
      <c r="N14" s="32" t="s">
        <v>34</v>
      </c>
      <c r="U14" s="32" t="s">
        <v>35</v>
      </c>
      <c r="V14" s="32"/>
    </row>
    <row r="15" spans="1:24" s="39" customFormat="1" ht="18" customHeight="1">
      <c r="A15" s="36"/>
      <c r="B15" s="37"/>
      <c r="C15" s="36"/>
      <c r="D15" s="36"/>
      <c r="E15" s="38"/>
      <c r="G15" s="40"/>
      <c r="H15" s="38"/>
      <c r="I15" s="41"/>
      <c r="J15" s="42"/>
      <c r="L15" s="42"/>
      <c r="N15" s="42"/>
      <c r="P15" s="36"/>
      <c r="Q15" s="36"/>
      <c r="R15" s="36"/>
      <c r="S15" s="36"/>
      <c r="T15" s="36"/>
      <c r="U15" s="36"/>
      <c r="V15" s="38"/>
    </row>
    <row r="16" spans="1:24" s="39" customFormat="1" ht="18" customHeight="1">
      <c r="A16" s="36"/>
      <c r="B16" s="37"/>
      <c r="C16" s="36"/>
      <c r="D16" s="36"/>
      <c r="E16" s="38"/>
      <c r="G16" s="40"/>
      <c r="H16" s="38"/>
      <c r="I16" s="41"/>
      <c r="J16" s="42"/>
      <c r="L16" s="42"/>
      <c r="N16" s="42"/>
      <c r="P16" s="36"/>
      <c r="Q16" s="36"/>
      <c r="R16" s="36"/>
      <c r="S16" s="36"/>
      <c r="T16" s="36"/>
      <c r="U16" s="36"/>
      <c r="V16" s="38"/>
    </row>
    <row r="17" spans="1:22" s="39" customFormat="1" ht="18" customHeight="1">
      <c r="A17" s="36"/>
      <c r="B17" s="37"/>
      <c r="C17" s="36"/>
      <c r="D17" s="36"/>
      <c r="E17" s="38"/>
      <c r="G17" s="40"/>
      <c r="H17" s="38"/>
      <c r="I17" s="41"/>
      <c r="J17" s="42"/>
      <c r="L17" s="42"/>
      <c r="N17" s="42"/>
      <c r="P17" s="36"/>
      <c r="Q17" s="36"/>
      <c r="R17" s="36"/>
      <c r="S17" s="36"/>
      <c r="T17" s="36"/>
      <c r="U17" s="36"/>
      <c r="V17" s="38"/>
    </row>
    <row r="18" spans="1:22" s="39" customFormat="1" ht="18" customHeight="1">
      <c r="A18" s="36"/>
      <c r="B18" s="37"/>
      <c r="C18" s="36"/>
      <c r="D18" s="36"/>
      <c r="E18" s="38"/>
      <c r="G18" s="40"/>
      <c r="H18" s="38"/>
      <c r="I18" s="41"/>
      <c r="J18" s="42"/>
      <c r="L18" s="42"/>
      <c r="N18" s="42"/>
      <c r="P18" s="36"/>
      <c r="Q18" s="36"/>
      <c r="R18" s="36"/>
      <c r="S18" s="36"/>
      <c r="T18" s="36"/>
      <c r="U18" s="36"/>
      <c r="V18" s="38"/>
    </row>
    <row r="19" spans="1:22" s="30" customFormat="1" ht="12.75">
      <c r="A19" s="44"/>
      <c r="B19" s="45" t="s">
        <v>36</v>
      </c>
      <c r="C19" s="44"/>
      <c r="E19" s="32"/>
      <c r="G19" s="32"/>
      <c r="H19" s="32"/>
      <c r="I19" s="34"/>
      <c r="J19" s="33"/>
      <c r="L19" s="32"/>
      <c r="N19" s="32" t="s">
        <v>37</v>
      </c>
      <c r="V19" s="32"/>
    </row>
  </sheetData>
  <mergeCells count="27"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  <mergeCell ref="U5:U7"/>
    <mergeCell ref="V5:V7"/>
    <mergeCell ref="G5:G7"/>
    <mergeCell ref="H5:H7"/>
    <mergeCell ref="I5:M5"/>
    <mergeCell ref="N5:N7"/>
    <mergeCell ref="I6:I7"/>
    <mergeCell ref="J6:J7"/>
    <mergeCell ref="K6:K7"/>
    <mergeCell ref="L6:L7"/>
    <mergeCell ref="M6:M7"/>
    <mergeCell ref="Q5:Q7"/>
    <mergeCell ref="R5:R7"/>
    <mergeCell ref="S5:S7"/>
    <mergeCell ref="T5:T7"/>
    <mergeCell ref="O5:O7"/>
    <mergeCell ref="P5:P7"/>
  </mergeCells>
  <conditionalFormatting sqref="P1:S8">
    <cfRule type="cellIs" dxfId="75" priority="166" operator="equal">
      <formula>"Nợ"</formula>
    </cfRule>
    <cfRule type="cellIs" dxfId="74" priority="167" operator="equal">
      <formula>"Hỏng"</formula>
    </cfRule>
  </conditionalFormatting>
  <conditionalFormatting sqref="P10:S10 H10:N10">
    <cfRule type="cellIs" dxfId="73" priority="56" operator="lessThan">
      <formula>4</formula>
    </cfRule>
  </conditionalFormatting>
  <conditionalFormatting sqref="P10:S10 H10:N10">
    <cfRule type="cellIs" dxfId="72" priority="55" stopIfTrue="1" operator="lessThan">
      <formula>5</formula>
    </cfRule>
  </conditionalFormatting>
  <conditionalFormatting sqref="P10:S10 H10:N10">
    <cfRule type="cellIs" dxfId="71" priority="54" stopIfTrue="1" operator="lessThan">
      <formula>5</formula>
    </cfRule>
  </conditionalFormatting>
  <conditionalFormatting sqref="I10 P10:S10 L10:N10">
    <cfRule type="cellIs" dxfId="70" priority="53" operator="lessThan">
      <formula>5.5</formula>
    </cfRule>
  </conditionalFormatting>
  <conditionalFormatting sqref="P10:S10">
    <cfRule type="cellIs" dxfId="69" priority="52" operator="equal">
      <formula>"Ko Đạt"</formula>
    </cfRule>
  </conditionalFormatting>
  <conditionalFormatting sqref="M10">
    <cfRule type="cellIs" dxfId="68" priority="51" operator="lessThan">
      <formula>1</formula>
    </cfRule>
  </conditionalFormatting>
  <conditionalFormatting sqref="V10">
    <cfRule type="cellIs" dxfId="67" priority="49" operator="greaterThan">
      <formula>"HOÃN CN"</formula>
    </cfRule>
    <cfRule type="cellIs" dxfId="66" priority="50" operator="greaterThan">
      <formula>"Hoãn CN"</formula>
    </cfRule>
  </conditionalFormatting>
  <conditionalFormatting sqref="V10">
    <cfRule type="cellIs" dxfId="65" priority="48" operator="notEqual">
      <formula>"CNTN"</formula>
    </cfRule>
  </conditionalFormatting>
  <conditionalFormatting sqref="I10:L10">
    <cfRule type="containsText" dxfId="64" priority="47" operator="containsText" text="DC">
      <formula>NOT(ISERROR(SEARCH("DC",I10)))</formula>
    </cfRule>
  </conditionalFormatting>
  <conditionalFormatting sqref="P10:S10">
    <cfRule type="containsText" dxfId="63" priority="46" operator="containsText" text="Nợ">
      <formula>NOT(ISERROR(SEARCH("Nợ",P10)))</formula>
    </cfRule>
  </conditionalFormatting>
  <conditionalFormatting sqref="S10">
    <cfRule type="containsText" dxfId="62" priority="43" operator="containsText" text="N">
      <formula>NOT(ISERROR(SEARCH("N",S10)))</formula>
    </cfRule>
  </conditionalFormatting>
  <conditionalFormatting sqref="J10:L10">
    <cfRule type="cellIs" dxfId="61" priority="42" operator="lessThan">
      <formula>5.5</formula>
    </cfRule>
  </conditionalFormatting>
  <conditionalFormatting sqref="P10:S10">
    <cfRule type="cellIs" dxfId="60" priority="40" operator="equal">
      <formula>"Nợ"</formula>
    </cfRule>
    <cfRule type="cellIs" dxfId="59" priority="41" operator="equal">
      <formula>"Hỏng"</formula>
    </cfRule>
  </conditionalFormatting>
  <conditionalFormatting sqref="P11:S11 H11:N11">
    <cfRule type="cellIs" dxfId="58" priority="39" operator="lessThan">
      <formula>4</formula>
    </cfRule>
  </conditionalFormatting>
  <conditionalFormatting sqref="P11:S11 H11:N11">
    <cfRule type="cellIs" dxfId="57" priority="38" stopIfTrue="1" operator="lessThan">
      <formula>5</formula>
    </cfRule>
  </conditionalFormatting>
  <conditionalFormatting sqref="P11:S11 H11:N11">
    <cfRule type="cellIs" dxfId="56" priority="37" stopIfTrue="1" operator="lessThan">
      <formula>5</formula>
    </cfRule>
  </conditionalFormatting>
  <conditionalFormatting sqref="I11 P11:S11 L11:N11">
    <cfRule type="cellIs" dxfId="55" priority="36" operator="lessThan">
      <formula>5.5</formula>
    </cfRule>
  </conditionalFormatting>
  <conditionalFormatting sqref="P11:S11">
    <cfRule type="cellIs" dxfId="54" priority="35" operator="equal">
      <formula>"Ko Đạt"</formula>
    </cfRule>
  </conditionalFormatting>
  <conditionalFormatting sqref="M11">
    <cfRule type="cellIs" dxfId="53" priority="34" operator="lessThan">
      <formula>1</formula>
    </cfRule>
  </conditionalFormatting>
  <conditionalFormatting sqref="V11">
    <cfRule type="cellIs" dxfId="52" priority="32" operator="greaterThan">
      <formula>"HOÃN CN"</formula>
    </cfRule>
    <cfRule type="cellIs" dxfId="51" priority="33" operator="greaterThan">
      <formula>"Hoãn CN"</formula>
    </cfRule>
  </conditionalFormatting>
  <conditionalFormatting sqref="V11">
    <cfRule type="cellIs" dxfId="50" priority="31" operator="notEqual">
      <formula>"CNTN"</formula>
    </cfRule>
  </conditionalFormatting>
  <conditionalFormatting sqref="I11:L11">
    <cfRule type="containsText" dxfId="49" priority="30" operator="containsText" text="DC">
      <formula>NOT(ISERROR(SEARCH("DC",I11)))</formula>
    </cfRule>
  </conditionalFormatting>
  <conditionalFormatting sqref="P11:S11">
    <cfRule type="containsText" dxfId="48" priority="29" operator="containsText" text="Nợ">
      <formula>NOT(ISERROR(SEARCH("Nợ",P11)))</formula>
    </cfRule>
  </conditionalFormatting>
  <conditionalFormatting sqref="S11">
    <cfRule type="containsText" dxfId="47" priority="26" operator="containsText" text="N">
      <formula>NOT(ISERROR(SEARCH("N",S11)))</formula>
    </cfRule>
  </conditionalFormatting>
  <conditionalFormatting sqref="J11:L11">
    <cfRule type="cellIs" dxfId="46" priority="25" operator="lessThan">
      <formula>5.5</formula>
    </cfRule>
  </conditionalFormatting>
  <conditionalFormatting sqref="P11:S11">
    <cfRule type="cellIs" dxfId="45" priority="23" operator="equal">
      <formula>"Nợ"</formula>
    </cfRule>
    <cfRule type="cellIs" dxfId="44" priority="24" operator="equal">
      <formula>"Hỏng"</formula>
    </cfRule>
  </conditionalFormatting>
  <conditionalFormatting sqref="P13:S19">
    <cfRule type="cellIs" dxfId="43" priority="21" operator="equal">
      <formula>"Nợ"</formula>
    </cfRule>
    <cfRule type="cellIs" dxfId="42" priority="22" operator="equal">
      <formula>"Hỏng"</formula>
    </cfRule>
  </conditionalFormatting>
  <conditionalFormatting sqref="U13:U14">
    <cfRule type="cellIs" dxfId="41" priority="18" operator="equal">
      <formula>"Nợ"</formula>
    </cfRule>
    <cfRule type="cellIs" dxfId="40" priority="19" operator="equal">
      <formula>"Hỏng"</formula>
    </cfRule>
  </conditionalFormatting>
  <conditionalFormatting sqref="P12:S12">
    <cfRule type="cellIs" dxfId="39" priority="14" operator="equal">
      <formula>"Nợ"</formula>
    </cfRule>
    <cfRule type="cellIs" dxfId="38" priority="15" operator="equal">
      <formula>"Hỏng"</formula>
    </cfRule>
  </conditionalFormatting>
  <conditionalFormatting sqref="P12:S12 H12:N12">
    <cfRule type="cellIs" dxfId="37" priority="13" operator="lessThan">
      <formula>4</formula>
    </cfRule>
  </conditionalFormatting>
  <conditionalFormatting sqref="P12:S12 H12:N12">
    <cfRule type="cellIs" dxfId="36" priority="12" stopIfTrue="1" operator="lessThan">
      <formula>5</formula>
    </cfRule>
  </conditionalFormatting>
  <conditionalFormatting sqref="P12:S12 H12:N12">
    <cfRule type="cellIs" dxfId="35" priority="11" stopIfTrue="1" operator="lessThan">
      <formula>5</formula>
    </cfRule>
  </conditionalFormatting>
  <conditionalFormatting sqref="I12 P12:S12 L12:N12">
    <cfRule type="cellIs" dxfId="34" priority="10" operator="lessThan">
      <formula>5.5</formula>
    </cfRule>
  </conditionalFormatting>
  <conditionalFormatting sqref="P12:S12">
    <cfRule type="cellIs" dxfId="33" priority="9" operator="equal">
      <formula>"Ko Đạt"</formula>
    </cfRule>
  </conditionalFormatting>
  <conditionalFormatting sqref="M12">
    <cfRule type="cellIs" dxfId="32" priority="8" operator="lessThan">
      <formula>1</formula>
    </cfRule>
  </conditionalFormatting>
  <conditionalFormatting sqref="V12">
    <cfRule type="cellIs" dxfId="31" priority="6" operator="greaterThan">
      <formula>"HOÃN CN"</formula>
    </cfRule>
    <cfRule type="cellIs" dxfId="30" priority="7" operator="greaterThan">
      <formula>"Hoãn CN"</formula>
    </cfRule>
  </conditionalFormatting>
  <conditionalFormatting sqref="V12">
    <cfRule type="cellIs" dxfId="29" priority="5" operator="notEqual">
      <formula>"CNTN"</formula>
    </cfRule>
  </conditionalFormatting>
  <conditionalFormatting sqref="I12:L12">
    <cfRule type="containsText" dxfId="28" priority="4" operator="containsText" text="DC">
      <formula>NOT(ISERROR(SEARCH("DC",I12)))</formula>
    </cfRule>
  </conditionalFormatting>
  <conditionalFormatting sqref="P12:S12">
    <cfRule type="containsText" dxfId="27" priority="3" operator="containsText" text="Nợ">
      <formula>NOT(ISERROR(SEARCH("Nợ",P12)))</formula>
    </cfRule>
  </conditionalFormatting>
  <conditionalFormatting sqref="S12">
    <cfRule type="containsText" dxfId="26" priority="2" operator="containsText" text="N">
      <formula>NOT(ISERROR(SEARCH("N",S12)))</formula>
    </cfRule>
  </conditionalFormatting>
  <conditionalFormatting sqref="J12:L12">
    <cfRule type="cellIs" dxfId="25" priority="1" operator="lessThan">
      <formula>5.5</formula>
    </cfRule>
  </conditionalFormatting>
  <pageMargins left="0.17" right="0.1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35"/>
  <sheetViews>
    <sheetView workbookViewId="0">
      <selection activeCell="S16" sqref="S16"/>
    </sheetView>
  </sheetViews>
  <sheetFormatPr defaultColWidth="9" defaultRowHeight="12.75"/>
  <cols>
    <col min="1" max="1" width="3.85546875" style="348" customWidth="1"/>
    <col min="2" max="2" width="11.5703125" style="348" customWidth="1"/>
    <col min="3" max="3" width="14.85546875" style="348" customWidth="1"/>
    <col min="4" max="4" width="6.5703125" style="348" customWidth="1"/>
    <col min="5" max="5" width="8.42578125" style="348" customWidth="1"/>
    <col min="6" max="6" width="11" style="348" customWidth="1"/>
    <col min="7" max="7" width="4.28515625" style="348" bestFit="1" customWidth="1"/>
    <col min="8" max="8" width="6.85546875" style="348" customWidth="1"/>
    <col min="9" max="12" width="5.5703125" style="348" customWidth="1"/>
    <col min="13" max="13" width="5" style="348" customWidth="1"/>
    <col min="14" max="14" width="6" style="348" customWidth="1"/>
    <col min="15" max="15" width="6.5703125" style="348" customWidth="1"/>
    <col min="16" max="16" width="11.7109375" style="348" customWidth="1"/>
    <col min="17" max="17" width="11.42578125" style="348" customWidth="1"/>
    <col min="18" max="18" width="1.85546875" style="348" customWidth="1"/>
    <col min="19" max="16384" width="9" style="349"/>
  </cols>
  <sheetData>
    <row r="1" spans="1:20" ht="14.25">
      <c r="A1" s="498" t="s">
        <v>233</v>
      </c>
      <c r="B1" s="498"/>
      <c r="C1" s="498"/>
      <c r="D1" s="498"/>
      <c r="E1" s="499" t="s">
        <v>234</v>
      </c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</row>
    <row r="2" spans="1:20" ht="14.25">
      <c r="A2" s="498" t="s">
        <v>2</v>
      </c>
      <c r="B2" s="498"/>
      <c r="C2" s="498"/>
      <c r="D2" s="498"/>
      <c r="E2" s="499" t="s">
        <v>285</v>
      </c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</row>
    <row r="3" spans="1:20" ht="15">
      <c r="A3" s="350"/>
      <c r="B3" s="351"/>
      <c r="C3" s="350"/>
      <c r="D3" s="350"/>
      <c r="E3" s="500" t="s">
        <v>284</v>
      </c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</row>
    <row r="4" spans="1:20" ht="12" customHeight="1">
      <c r="A4" s="350"/>
      <c r="B4" s="351"/>
      <c r="C4" s="350"/>
      <c r="D4" s="350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</row>
    <row r="5" spans="1:20" ht="29.25" customHeight="1">
      <c r="A5" s="488" t="s">
        <v>4</v>
      </c>
      <c r="B5" s="490" t="s">
        <v>237</v>
      </c>
      <c r="C5" s="492" t="s">
        <v>267</v>
      </c>
      <c r="D5" s="493"/>
      <c r="E5" s="496" t="s">
        <v>239</v>
      </c>
      <c r="F5" s="490" t="s">
        <v>240</v>
      </c>
      <c r="G5" s="490" t="s">
        <v>268</v>
      </c>
      <c r="H5" s="501" t="s">
        <v>283</v>
      </c>
      <c r="I5" s="503" t="s">
        <v>269</v>
      </c>
      <c r="J5" s="504"/>
      <c r="K5" s="505" t="s">
        <v>270</v>
      </c>
      <c r="L5" s="505"/>
      <c r="M5" s="490" t="s">
        <v>271</v>
      </c>
      <c r="N5" s="490" t="s">
        <v>272</v>
      </c>
      <c r="O5" s="490" t="s">
        <v>273</v>
      </c>
      <c r="P5" s="490" t="s">
        <v>274</v>
      </c>
      <c r="Q5" s="490" t="s">
        <v>275</v>
      </c>
    </row>
    <row r="6" spans="1:20" ht="72" customHeight="1">
      <c r="A6" s="489"/>
      <c r="B6" s="491"/>
      <c r="C6" s="494"/>
      <c r="D6" s="495"/>
      <c r="E6" s="497"/>
      <c r="F6" s="489"/>
      <c r="G6" s="489"/>
      <c r="H6" s="502"/>
      <c r="I6" s="353" t="s">
        <v>276</v>
      </c>
      <c r="J6" s="353" t="s">
        <v>277</v>
      </c>
      <c r="K6" s="354" t="s">
        <v>278</v>
      </c>
      <c r="L6" s="354" t="s">
        <v>279</v>
      </c>
      <c r="M6" s="491"/>
      <c r="N6" s="491"/>
      <c r="O6" s="491"/>
      <c r="P6" s="491"/>
      <c r="Q6" s="491"/>
    </row>
    <row r="7" spans="1:20" ht="30.75" hidden="1" customHeight="1">
      <c r="A7" s="355">
        <v>5</v>
      </c>
      <c r="B7" s="356">
        <v>1811226166</v>
      </c>
      <c r="C7" s="357" t="s">
        <v>280</v>
      </c>
      <c r="D7" s="358" t="s">
        <v>60</v>
      </c>
      <c r="E7" s="359">
        <v>34475</v>
      </c>
      <c r="F7" s="360" t="s">
        <v>281</v>
      </c>
      <c r="G7" s="360" t="s">
        <v>51</v>
      </c>
      <c r="H7" s="361">
        <v>6.43</v>
      </c>
      <c r="I7" s="362">
        <v>6.9</v>
      </c>
      <c r="J7" s="362">
        <v>5.5</v>
      </c>
      <c r="K7" s="361">
        <v>6.45</v>
      </c>
      <c r="L7" s="361">
        <v>2.4900000000000002</v>
      </c>
      <c r="M7" s="363" t="s">
        <v>44</v>
      </c>
      <c r="N7" s="363" t="s">
        <v>44</v>
      </c>
      <c r="O7" s="363" t="s">
        <v>91</v>
      </c>
      <c r="P7" s="364"/>
      <c r="Q7" s="365" t="s">
        <v>46</v>
      </c>
      <c r="R7" s="366"/>
    </row>
    <row r="8" spans="1:20" ht="30" customHeight="1">
      <c r="A8" s="368" t="s">
        <v>226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70"/>
      <c r="R8" s="367"/>
    </row>
    <row r="9" spans="1:20" s="408" customFormat="1" ht="18" customHeight="1">
      <c r="A9" s="400">
        <v>1</v>
      </c>
      <c r="B9" s="189">
        <v>1811713761</v>
      </c>
      <c r="C9" s="190" t="s">
        <v>263</v>
      </c>
      <c r="D9" s="191" t="s">
        <v>264</v>
      </c>
      <c r="E9" s="192">
        <v>34647</v>
      </c>
      <c r="F9" s="193" t="s">
        <v>47</v>
      </c>
      <c r="G9" s="401" t="s">
        <v>51</v>
      </c>
      <c r="H9" s="402">
        <v>7.08</v>
      </c>
      <c r="I9" s="403">
        <v>7.9</v>
      </c>
      <c r="J9" s="403">
        <v>7</v>
      </c>
      <c r="K9" s="402">
        <v>7.12</v>
      </c>
      <c r="L9" s="402">
        <v>2.95</v>
      </c>
      <c r="M9" s="404" t="s">
        <v>44</v>
      </c>
      <c r="N9" s="404" t="s">
        <v>44</v>
      </c>
      <c r="O9" s="404" t="s">
        <v>91</v>
      </c>
      <c r="P9" s="405"/>
      <c r="Q9" s="406" t="s">
        <v>46</v>
      </c>
      <c r="R9" s="407"/>
    </row>
    <row r="10" spans="1:20" ht="6.75" customHeight="1">
      <c r="A10" s="371"/>
      <c r="B10" s="372"/>
      <c r="C10" s="373"/>
      <c r="D10" s="374"/>
      <c r="E10" s="375"/>
      <c r="F10" s="376"/>
      <c r="G10" s="376"/>
      <c r="H10" s="377"/>
      <c r="I10" s="377"/>
      <c r="J10" s="377"/>
      <c r="K10" s="377"/>
      <c r="L10" s="377"/>
      <c r="M10" s="378"/>
      <c r="N10" s="378"/>
      <c r="O10" s="378"/>
      <c r="P10" s="379"/>
      <c r="Q10" s="380"/>
      <c r="R10" s="381"/>
    </row>
    <row r="11" spans="1:20" ht="15">
      <c r="A11" s="366"/>
      <c r="B11" s="366"/>
      <c r="C11" s="366"/>
      <c r="D11" s="366"/>
      <c r="E11" s="383"/>
      <c r="F11" s="384"/>
      <c r="G11" s="384"/>
      <c r="H11" s="385"/>
      <c r="I11" s="366"/>
      <c r="J11" s="386"/>
      <c r="K11" s="385"/>
      <c r="L11" s="386"/>
      <c r="M11" s="386"/>
      <c r="N11" s="386"/>
      <c r="O11" s="386"/>
      <c r="P11" s="387" t="s">
        <v>158</v>
      </c>
      <c r="Q11" s="366"/>
      <c r="R11" s="382"/>
    </row>
    <row r="12" spans="1:20">
      <c r="A12" s="389"/>
      <c r="B12" s="389" t="s">
        <v>31</v>
      </c>
      <c r="C12" s="389"/>
      <c r="D12" s="389" t="s">
        <v>32</v>
      </c>
      <c r="E12" s="390"/>
      <c r="F12" s="409" t="s">
        <v>252</v>
      </c>
      <c r="G12" s="389"/>
      <c r="H12" s="349"/>
      <c r="J12" s="390" t="s">
        <v>34</v>
      </c>
      <c r="K12" s="349"/>
      <c r="L12" s="391"/>
      <c r="M12" s="391"/>
      <c r="N12" s="391"/>
      <c r="O12" s="391"/>
      <c r="P12" s="392" t="s">
        <v>282</v>
      </c>
      <c r="Q12" s="349"/>
      <c r="R12" s="349"/>
      <c r="S12" s="388"/>
      <c r="T12" s="388"/>
    </row>
    <row r="13" spans="1:20">
      <c r="A13" s="389"/>
      <c r="B13" s="389"/>
      <c r="C13" s="389"/>
      <c r="D13" s="389"/>
      <c r="E13" s="389"/>
      <c r="F13" s="391"/>
      <c r="G13" s="389"/>
      <c r="H13" s="391"/>
      <c r="I13" s="391"/>
      <c r="J13" s="391"/>
      <c r="K13" s="349"/>
      <c r="L13" s="391"/>
      <c r="M13" s="391"/>
      <c r="N13" s="391"/>
      <c r="O13" s="391"/>
      <c r="P13" s="391"/>
      <c r="Q13" s="393"/>
      <c r="R13" s="349"/>
      <c r="S13" s="394"/>
      <c r="T13" s="388"/>
    </row>
    <row r="14" spans="1:20">
      <c r="A14" s="395"/>
      <c r="B14" s="395"/>
      <c r="C14" s="395"/>
      <c r="D14" s="395"/>
      <c r="E14" s="395"/>
      <c r="F14" s="396"/>
      <c r="G14" s="395"/>
      <c r="H14" s="396"/>
      <c r="I14" s="396"/>
      <c r="J14" s="396"/>
      <c r="K14" s="349"/>
      <c r="L14" s="396"/>
      <c r="M14" s="396"/>
      <c r="N14" s="396"/>
      <c r="O14" s="396"/>
      <c r="P14" s="396"/>
      <c r="Q14" s="397"/>
      <c r="R14" s="349"/>
      <c r="S14" s="394"/>
      <c r="T14" s="394"/>
    </row>
    <row r="15" spans="1:20">
      <c r="A15" s="395"/>
      <c r="B15" s="395"/>
      <c r="C15" s="395"/>
      <c r="D15" s="395"/>
      <c r="E15" s="395"/>
      <c r="F15" s="396"/>
      <c r="G15" s="395"/>
      <c r="H15" s="396"/>
      <c r="I15" s="396"/>
      <c r="J15" s="396"/>
      <c r="K15" s="349"/>
      <c r="L15" s="396"/>
      <c r="M15" s="396"/>
      <c r="N15" s="396"/>
      <c r="O15" s="396"/>
      <c r="P15" s="396"/>
      <c r="Q15" s="397"/>
      <c r="R15" s="349"/>
      <c r="S15" s="394"/>
      <c r="T15" s="394"/>
    </row>
    <row r="16" spans="1:20">
      <c r="A16" s="395"/>
      <c r="B16" s="395"/>
      <c r="C16" s="395"/>
      <c r="D16" s="395"/>
      <c r="E16" s="395"/>
      <c r="F16" s="396"/>
      <c r="G16" s="395"/>
      <c r="H16" s="396"/>
      <c r="I16" s="396"/>
      <c r="J16" s="396"/>
      <c r="K16" s="349"/>
      <c r="L16" s="396"/>
      <c r="M16" s="396"/>
      <c r="N16" s="396"/>
      <c r="O16" s="396"/>
      <c r="P16" s="396"/>
      <c r="Q16" s="397"/>
      <c r="R16" s="349"/>
      <c r="S16" s="394"/>
      <c r="T16" s="394"/>
    </row>
    <row r="17" spans="1:20">
      <c r="A17" s="395"/>
      <c r="B17" s="395"/>
      <c r="C17" s="395"/>
      <c r="D17" s="395"/>
      <c r="E17" s="395"/>
      <c r="F17" s="396"/>
      <c r="G17" s="395"/>
      <c r="H17" s="396"/>
      <c r="I17" s="396"/>
      <c r="J17" s="396"/>
      <c r="K17" s="349"/>
      <c r="L17" s="396"/>
      <c r="M17" s="396"/>
      <c r="N17" s="396"/>
      <c r="O17" s="396"/>
      <c r="P17" s="396"/>
      <c r="Q17" s="397"/>
      <c r="R17" s="349"/>
      <c r="S17" s="394"/>
      <c r="T17" s="394"/>
    </row>
    <row r="18" spans="1:20">
      <c r="A18" s="398"/>
      <c r="B18" s="395" t="s">
        <v>36</v>
      </c>
      <c r="C18" s="398"/>
      <c r="D18" s="398"/>
      <c r="E18" s="398"/>
      <c r="F18" s="395"/>
      <c r="G18" s="398"/>
      <c r="H18" s="398"/>
      <c r="I18" s="395"/>
      <c r="J18" s="395" t="s">
        <v>37</v>
      </c>
      <c r="K18" s="349"/>
      <c r="L18" s="399"/>
      <c r="M18" s="399"/>
      <c r="N18" s="399"/>
      <c r="O18" s="399"/>
      <c r="P18" s="399"/>
      <c r="Q18" s="398"/>
      <c r="R18" s="349"/>
      <c r="S18" s="381"/>
      <c r="T18" s="394"/>
    </row>
    <row r="19" spans="1:20">
      <c r="A19" s="381"/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</row>
    <row r="20" spans="1:20">
      <c r="A20" s="381"/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</row>
    <row r="21" spans="1:20">
      <c r="A21" s="381"/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</row>
    <row r="22" spans="1:20">
      <c r="A22" s="381"/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</row>
    <row r="23" spans="1:20">
      <c r="A23" s="381"/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</row>
    <row r="24" spans="1:20">
      <c r="A24" s="381"/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</row>
    <row r="25" spans="1:20">
      <c r="A25" s="381"/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</row>
    <row r="26" spans="1:20">
      <c r="A26" s="381"/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</row>
    <row r="27" spans="1:20">
      <c r="A27" s="381"/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</row>
    <row r="28" spans="1:20">
      <c r="A28" s="381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</row>
    <row r="29" spans="1:20">
      <c r="A29" s="381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</row>
    <row r="30" spans="1:20">
      <c r="A30" s="381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</row>
    <row r="31" spans="1:20">
      <c r="A31" s="381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</row>
    <row r="32" spans="1:20">
      <c r="A32" s="381"/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</row>
    <row r="33" spans="1:18">
      <c r="A33" s="381"/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</row>
    <row r="34" spans="1:18">
      <c r="A34" s="381"/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</row>
    <row r="35" spans="1:18">
      <c r="A35" s="381"/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</row>
  </sheetData>
  <mergeCells count="19">
    <mergeCell ref="N5:N6"/>
    <mergeCell ref="O5:O6"/>
    <mergeCell ref="P5:P6"/>
    <mergeCell ref="Q5:Q6"/>
    <mergeCell ref="G5:G6"/>
    <mergeCell ref="H5:H6"/>
    <mergeCell ref="I5:J5"/>
    <mergeCell ref="K5:L5"/>
    <mergeCell ref="M5:M6"/>
    <mergeCell ref="A1:D1"/>
    <mergeCell ref="E1:Q1"/>
    <mergeCell ref="A2:D2"/>
    <mergeCell ref="E2:Q2"/>
    <mergeCell ref="E3:Q3"/>
    <mergeCell ref="A5:A6"/>
    <mergeCell ref="B5:B6"/>
    <mergeCell ref="C5:D6"/>
    <mergeCell ref="E5:E6"/>
    <mergeCell ref="F5:F6"/>
  </mergeCells>
  <conditionalFormatting sqref="Q7">
    <cfRule type="cellIs" dxfId="24" priority="67" operator="notEqual">
      <formula>"CNTN"</formula>
    </cfRule>
  </conditionalFormatting>
  <conditionalFormatting sqref="M7:N7 I7:J7">
    <cfRule type="cellIs" dxfId="23" priority="66" operator="lessThan">
      <formula>5.5</formula>
    </cfRule>
  </conditionalFormatting>
  <conditionalFormatting sqref="L7">
    <cfRule type="cellIs" dxfId="22" priority="65" operator="lessThan">
      <formula>2</formula>
    </cfRule>
  </conditionalFormatting>
  <conditionalFormatting sqref="M7:N7">
    <cfRule type="cellIs" dxfId="21" priority="64" operator="notEqual">
      <formula>"ĐẠT"</formula>
    </cfRule>
  </conditionalFormatting>
  <conditionalFormatting sqref="I7:N7">
    <cfRule type="containsBlanks" dxfId="20" priority="63" stopIfTrue="1">
      <formula>LEN(TRIM(I7))=0</formula>
    </cfRule>
  </conditionalFormatting>
  <conditionalFormatting sqref="Q9">
    <cfRule type="cellIs" dxfId="19" priority="43" operator="notEqual">
      <formula>"CNTN"</formula>
    </cfRule>
  </conditionalFormatting>
  <conditionalFormatting sqref="I9:J9 M9:N9">
    <cfRule type="cellIs" dxfId="18" priority="42" operator="lessThan">
      <formula>5.5</formula>
    </cfRule>
  </conditionalFormatting>
  <conditionalFormatting sqref="L9">
    <cfRule type="cellIs" dxfId="17" priority="41" operator="lessThan">
      <formula>2</formula>
    </cfRule>
  </conditionalFormatting>
  <conditionalFormatting sqref="M9:N9">
    <cfRule type="cellIs" dxfId="16" priority="40" operator="notEqual">
      <formula>"ĐẠT"</formula>
    </cfRule>
  </conditionalFormatting>
  <conditionalFormatting sqref="I9:N9">
    <cfRule type="containsBlanks" dxfId="15" priority="39" stopIfTrue="1">
      <formula>LEN(TRIM(I9))=0</formula>
    </cfRule>
  </conditionalFormatting>
  <pageMargins left="0.17" right="0.1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8"/>
  <sheetViews>
    <sheetView workbookViewId="0">
      <selection activeCell="V23" sqref="V23"/>
    </sheetView>
  </sheetViews>
  <sheetFormatPr defaultRowHeight="16.5"/>
  <cols>
    <col min="1" max="1" width="3.85546875" style="90" customWidth="1"/>
    <col min="2" max="2" width="9.42578125" style="90" customWidth="1"/>
    <col min="3" max="3" width="13.140625" style="90" customWidth="1"/>
    <col min="4" max="4" width="6.5703125" style="90" customWidth="1"/>
    <col min="5" max="5" width="8.42578125" style="98" customWidth="1"/>
    <col min="6" max="6" width="7.42578125" style="90" customWidth="1"/>
    <col min="7" max="7" width="3.85546875" style="98" customWidth="1"/>
    <col min="8" max="8" width="4.42578125" style="90" customWidth="1"/>
    <col min="9" max="9" width="5.42578125" style="90" customWidth="1"/>
    <col min="10" max="12" width="5" style="90" customWidth="1"/>
    <col min="13" max="13" width="4.5703125" style="90" customWidth="1"/>
    <col min="14" max="15" width="4.42578125" style="90" customWidth="1"/>
    <col min="16" max="19" width="4.28515625" style="90" customWidth="1"/>
    <col min="20" max="20" width="7.28515625" style="90" customWidth="1"/>
    <col min="21" max="21" width="9.28515625" style="90" customWidth="1"/>
    <col min="22" max="22" width="8.42578125" style="98" customWidth="1"/>
    <col min="23" max="251" width="9" style="90"/>
    <col min="252" max="252" width="3.85546875" style="90" customWidth="1"/>
    <col min="253" max="253" width="11.28515625" style="90" customWidth="1"/>
    <col min="254" max="254" width="14.140625" style="90" customWidth="1"/>
    <col min="255" max="255" width="6.5703125" style="90" customWidth="1"/>
    <col min="256" max="256" width="8.5703125" style="90" customWidth="1"/>
    <col min="257" max="257" width="8.85546875" style="90" customWidth="1"/>
    <col min="258" max="258" width="4.28515625" style="90" customWidth="1"/>
    <col min="259" max="260" width="5.42578125" style="90" customWidth="1"/>
    <col min="261" max="264" width="5.28515625" style="90" customWidth="1"/>
    <col min="265" max="270" width="4.42578125" style="90" customWidth="1"/>
    <col min="271" max="271" width="8.42578125" style="90" customWidth="1"/>
    <col min="272" max="272" width="10.28515625" style="90" customWidth="1"/>
    <col min="273" max="273" width="9" style="90"/>
    <col min="274" max="274" width="8.5703125" style="90" customWidth="1"/>
    <col min="275" max="276" width="6.85546875" style="90" customWidth="1"/>
    <col min="277" max="507" width="9" style="90"/>
    <col min="508" max="508" width="3.85546875" style="90" customWidth="1"/>
    <col min="509" max="509" width="11.28515625" style="90" customWidth="1"/>
    <col min="510" max="510" width="14.140625" style="90" customWidth="1"/>
    <col min="511" max="511" width="6.5703125" style="90" customWidth="1"/>
    <col min="512" max="512" width="8.5703125" style="90" customWidth="1"/>
    <col min="513" max="513" width="8.85546875" style="90" customWidth="1"/>
    <col min="514" max="514" width="4.28515625" style="90" customWidth="1"/>
    <col min="515" max="516" width="5.42578125" style="90" customWidth="1"/>
    <col min="517" max="520" width="5.28515625" style="90" customWidth="1"/>
    <col min="521" max="526" width="4.42578125" style="90" customWidth="1"/>
    <col min="527" max="527" width="8.42578125" style="90" customWidth="1"/>
    <col min="528" max="528" width="10.28515625" style="90" customWidth="1"/>
    <col min="529" max="529" width="9" style="90"/>
    <col min="530" max="530" width="8.5703125" style="90" customWidth="1"/>
    <col min="531" max="532" width="6.85546875" style="90" customWidth="1"/>
    <col min="533" max="763" width="9" style="90"/>
    <col min="764" max="764" width="3.85546875" style="90" customWidth="1"/>
    <col min="765" max="765" width="11.28515625" style="90" customWidth="1"/>
    <col min="766" max="766" width="14.140625" style="90" customWidth="1"/>
    <col min="767" max="767" width="6.5703125" style="90" customWidth="1"/>
    <col min="768" max="768" width="8.5703125" style="90" customWidth="1"/>
    <col min="769" max="769" width="8.85546875" style="90" customWidth="1"/>
    <col min="770" max="770" width="4.28515625" style="90" customWidth="1"/>
    <col min="771" max="772" width="5.42578125" style="90" customWidth="1"/>
    <col min="773" max="776" width="5.28515625" style="90" customWidth="1"/>
    <col min="777" max="782" width="4.42578125" style="90" customWidth="1"/>
    <col min="783" max="783" width="8.42578125" style="90" customWidth="1"/>
    <col min="784" max="784" width="10.28515625" style="90" customWidth="1"/>
    <col min="785" max="785" width="9" style="90"/>
    <col min="786" max="786" width="8.5703125" style="90" customWidth="1"/>
    <col min="787" max="788" width="6.85546875" style="90" customWidth="1"/>
    <col min="789" max="1019" width="9" style="90"/>
    <col min="1020" max="1020" width="3.85546875" style="90" customWidth="1"/>
    <col min="1021" max="1021" width="11.28515625" style="90" customWidth="1"/>
    <col min="1022" max="1022" width="14.140625" style="90" customWidth="1"/>
    <col min="1023" max="1023" width="6.5703125" style="90" customWidth="1"/>
    <col min="1024" max="1024" width="8.5703125" style="90" customWidth="1"/>
    <col min="1025" max="1025" width="8.85546875" style="90" customWidth="1"/>
    <col min="1026" max="1026" width="4.28515625" style="90" customWidth="1"/>
    <col min="1027" max="1028" width="5.42578125" style="90" customWidth="1"/>
    <col min="1029" max="1032" width="5.28515625" style="90" customWidth="1"/>
    <col min="1033" max="1038" width="4.42578125" style="90" customWidth="1"/>
    <col min="1039" max="1039" width="8.42578125" style="90" customWidth="1"/>
    <col min="1040" max="1040" width="10.28515625" style="90" customWidth="1"/>
    <col min="1041" max="1041" width="9" style="90"/>
    <col min="1042" max="1042" width="8.5703125" style="90" customWidth="1"/>
    <col min="1043" max="1044" width="6.85546875" style="90" customWidth="1"/>
    <col min="1045" max="1275" width="9" style="90"/>
    <col min="1276" max="1276" width="3.85546875" style="90" customWidth="1"/>
    <col min="1277" max="1277" width="11.28515625" style="90" customWidth="1"/>
    <col min="1278" max="1278" width="14.140625" style="90" customWidth="1"/>
    <col min="1279" max="1279" width="6.5703125" style="90" customWidth="1"/>
    <col min="1280" max="1280" width="8.5703125" style="90" customWidth="1"/>
    <col min="1281" max="1281" width="8.85546875" style="90" customWidth="1"/>
    <col min="1282" max="1282" width="4.28515625" style="90" customWidth="1"/>
    <col min="1283" max="1284" width="5.42578125" style="90" customWidth="1"/>
    <col min="1285" max="1288" width="5.28515625" style="90" customWidth="1"/>
    <col min="1289" max="1294" width="4.42578125" style="90" customWidth="1"/>
    <col min="1295" max="1295" width="8.42578125" style="90" customWidth="1"/>
    <col min="1296" max="1296" width="10.28515625" style="90" customWidth="1"/>
    <col min="1297" max="1297" width="9" style="90"/>
    <col min="1298" max="1298" width="8.5703125" style="90" customWidth="1"/>
    <col min="1299" max="1300" width="6.85546875" style="90" customWidth="1"/>
    <col min="1301" max="1531" width="9" style="90"/>
    <col min="1532" max="1532" width="3.85546875" style="90" customWidth="1"/>
    <col min="1533" max="1533" width="11.28515625" style="90" customWidth="1"/>
    <col min="1534" max="1534" width="14.140625" style="90" customWidth="1"/>
    <col min="1535" max="1535" width="6.5703125" style="90" customWidth="1"/>
    <col min="1536" max="1536" width="8.5703125" style="90" customWidth="1"/>
    <col min="1537" max="1537" width="8.85546875" style="90" customWidth="1"/>
    <col min="1538" max="1538" width="4.28515625" style="90" customWidth="1"/>
    <col min="1539" max="1540" width="5.42578125" style="90" customWidth="1"/>
    <col min="1541" max="1544" width="5.28515625" style="90" customWidth="1"/>
    <col min="1545" max="1550" width="4.42578125" style="90" customWidth="1"/>
    <col min="1551" max="1551" width="8.42578125" style="90" customWidth="1"/>
    <col min="1552" max="1552" width="10.28515625" style="90" customWidth="1"/>
    <col min="1553" max="1553" width="9" style="90"/>
    <col min="1554" max="1554" width="8.5703125" style="90" customWidth="1"/>
    <col min="1555" max="1556" width="6.85546875" style="90" customWidth="1"/>
    <col min="1557" max="1787" width="9" style="90"/>
    <col min="1788" max="1788" width="3.85546875" style="90" customWidth="1"/>
    <col min="1789" max="1789" width="11.28515625" style="90" customWidth="1"/>
    <col min="1790" max="1790" width="14.140625" style="90" customWidth="1"/>
    <col min="1791" max="1791" width="6.5703125" style="90" customWidth="1"/>
    <col min="1792" max="1792" width="8.5703125" style="90" customWidth="1"/>
    <col min="1793" max="1793" width="8.85546875" style="90" customWidth="1"/>
    <col min="1794" max="1794" width="4.28515625" style="90" customWidth="1"/>
    <col min="1795" max="1796" width="5.42578125" style="90" customWidth="1"/>
    <col min="1797" max="1800" width="5.28515625" style="90" customWidth="1"/>
    <col min="1801" max="1806" width="4.42578125" style="90" customWidth="1"/>
    <col min="1807" max="1807" width="8.42578125" style="90" customWidth="1"/>
    <col min="1808" max="1808" width="10.28515625" style="90" customWidth="1"/>
    <col min="1809" max="1809" width="9" style="90"/>
    <col min="1810" max="1810" width="8.5703125" style="90" customWidth="1"/>
    <col min="1811" max="1812" width="6.85546875" style="90" customWidth="1"/>
    <col min="1813" max="2043" width="9" style="90"/>
    <col min="2044" max="2044" width="3.85546875" style="90" customWidth="1"/>
    <col min="2045" max="2045" width="11.28515625" style="90" customWidth="1"/>
    <col min="2046" max="2046" width="14.140625" style="90" customWidth="1"/>
    <col min="2047" max="2047" width="6.5703125" style="90" customWidth="1"/>
    <col min="2048" max="2048" width="8.5703125" style="90" customWidth="1"/>
    <col min="2049" max="2049" width="8.85546875" style="90" customWidth="1"/>
    <col min="2050" max="2050" width="4.28515625" style="90" customWidth="1"/>
    <col min="2051" max="2052" width="5.42578125" style="90" customWidth="1"/>
    <col min="2053" max="2056" width="5.28515625" style="90" customWidth="1"/>
    <col min="2057" max="2062" width="4.42578125" style="90" customWidth="1"/>
    <col min="2063" max="2063" width="8.42578125" style="90" customWidth="1"/>
    <col min="2064" max="2064" width="10.28515625" style="90" customWidth="1"/>
    <col min="2065" max="2065" width="9" style="90"/>
    <col min="2066" max="2066" width="8.5703125" style="90" customWidth="1"/>
    <col min="2067" max="2068" width="6.85546875" style="90" customWidth="1"/>
    <col min="2069" max="2299" width="9" style="90"/>
    <col min="2300" max="2300" width="3.85546875" style="90" customWidth="1"/>
    <col min="2301" max="2301" width="11.28515625" style="90" customWidth="1"/>
    <col min="2302" max="2302" width="14.140625" style="90" customWidth="1"/>
    <col min="2303" max="2303" width="6.5703125" style="90" customWidth="1"/>
    <col min="2304" max="2304" width="8.5703125" style="90" customWidth="1"/>
    <col min="2305" max="2305" width="8.85546875" style="90" customWidth="1"/>
    <col min="2306" max="2306" width="4.28515625" style="90" customWidth="1"/>
    <col min="2307" max="2308" width="5.42578125" style="90" customWidth="1"/>
    <col min="2309" max="2312" width="5.28515625" style="90" customWidth="1"/>
    <col min="2313" max="2318" width="4.42578125" style="90" customWidth="1"/>
    <col min="2319" max="2319" width="8.42578125" style="90" customWidth="1"/>
    <col min="2320" max="2320" width="10.28515625" style="90" customWidth="1"/>
    <col min="2321" max="2321" width="9" style="90"/>
    <col min="2322" max="2322" width="8.5703125" style="90" customWidth="1"/>
    <col min="2323" max="2324" width="6.85546875" style="90" customWidth="1"/>
    <col min="2325" max="2555" width="9" style="90"/>
    <col min="2556" max="2556" width="3.85546875" style="90" customWidth="1"/>
    <col min="2557" max="2557" width="11.28515625" style="90" customWidth="1"/>
    <col min="2558" max="2558" width="14.140625" style="90" customWidth="1"/>
    <col min="2559" max="2559" width="6.5703125" style="90" customWidth="1"/>
    <col min="2560" max="2560" width="8.5703125" style="90" customWidth="1"/>
    <col min="2561" max="2561" width="8.85546875" style="90" customWidth="1"/>
    <col min="2562" max="2562" width="4.28515625" style="90" customWidth="1"/>
    <col min="2563" max="2564" width="5.42578125" style="90" customWidth="1"/>
    <col min="2565" max="2568" width="5.28515625" style="90" customWidth="1"/>
    <col min="2569" max="2574" width="4.42578125" style="90" customWidth="1"/>
    <col min="2575" max="2575" width="8.42578125" style="90" customWidth="1"/>
    <col min="2576" max="2576" width="10.28515625" style="90" customWidth="1"/>
    <col min="2577" max="2577" width="9" style="90"/>
    <col min="2578" max="2578" width="8.5703125" style="90" customWidth="1"/>
    <col min="2579" max="2580" width="6.85546875" style="90" customWidth="1"/>
    <col min="2581" max="2811" width="9" style="90"/>
    <col min="2812" max="2812" width="3.85546875" style="90" customWidth="1"/>
    <col min="2813" max="2813" width="11.28515625" style="90" customWidth="1"/>
    <col min="2814" max="2814" width="14.140625" style="90" customWidth="1"/>
    <col min="2815" max="2815" width="6.5703125" style="90" customWidth="1"/>
    <col min="2816" max="2816" width="8.5703125" style="90" customWidth="1"/>
    <col min="2817" max="2817" width="8.85546875" style="90" customWidth="1"/>
    <col min="2818" max="2818" width="4.28515625" style="90" customWidth="1"/>
    <col min="2819" max="2820" width="5.42578125" style="90" customWidth="1"/>
    <col min="2821" max="2824" width="5.28515625" style="90" customWidth="1"/>
    <col min="2825" max="2830" width="4.42578125" style="90" customWidth="1"/>
    <col min="2831" max="2831" width="8.42578125" style="90" customWidth="1"/>
    <col min="2832" max="2832" width="10.28515625" style="90" customWidth="1"/>
    <col min="2833" max="2833" width="9" style="90"/>
    <col min="2834" max="2834" width="8.5703125" style="90" customWidth="1"/>
    <col min="2835" max="2836" width="6.85546875" style="90" customWidth="1"/>
    <col min="2837" max="3067" width="9" style="90"/>
    <col min="3068" max="3068" width="3.85546875" style="90" customWidth="1"/>
    <col min="3069" max="3069" width="11.28515625" style="90" customWidth="1"/>
    <col min="3070" max="3070" width="14.140625" style="90" customWidth="1"/>
    <col min="3071" max="3071" width="6.5703125" style="90" customWidth="1"/>
    <col min="3072" max="3072" width="8.5703125" style="90" customWidth="1"/>
    <col min="3073" max="3073" width="8.85546875" style="90" customWidth="1"/>
    <col min="3074" max="3074" width="4.28515625" style="90" customWidth="1"/>
    <col min="3075" max="3076" width="5.42578125" style="90" customWidth="1"/>
    <col min="3077" max="3080" width="5.28515625" style="90" customWidth="1"/>
    <col min="3081" max="3086" width="4.42578125" style="90" customWidth="1"/>
    <col min="3087" max="3087" width="8.42578125" style="90" customWidth="1"/>
    <col min="3088" max="3088" width="10.28515625" style="90" customWidth="1"/>
    <col min="3089" max="3089" width="9" style="90"/>
    <col min="3090" max="3090" width="8.5703125" style="90" customWidth="1"/>
    <col min="3091" max="3092" width="6.85546875" style="90" customWidth="1"/>
    <col min="3093" max="3323" width="9" style="90"/>
    <col min="3324" max="3324" width="3.85546875" style="90" customWidth="1"/>
    <col min="3325" max="3325" width="11.28515625" style="90" customWidth="1"/>
    <col min="3326" max="3326" width="14.140625" style="90" customWidth="1"/>
    <col min="3327" max="3327" width="6.5703125" style="90" customWidth="1"/>
    <col min="3328" max="3328" width="8.5703125" style="90" customWidth="1"/>
    <col min="3329" max="3329" width="8.85546875" style="90" customWidth="1"/>
    <col min="3330" max="3330" width="4.28515625" style="90" customWidth="1"/>
    <col min="3331" max="3332" width="5.42578125" style="90" customWidth="1"/>
    <col min="3333" max="3336" width="5.28515625" style="90" customWidth="1"/>
    <col min="3337" max="3342" width="4.42578125" style="90" customWidth="1"/>
    <col min="3343" max="3343" width="8.42578125" style="90" customWidth="1"/>
    <col min="3344" max="3344" width="10.28515625" style="90" customWidth="1"/>
    <col min="3345" max="3345" width="9" style="90"/>
    <col min="3346" max="3346" width="8.5703125" style="90" customWidth="1"/>
    <col min="3347" max="3348" width="6.85546875" style="90" customWidth="1"/>
    <col min="3349" max="3579" width="9" style="90"/>
    <col min="3580" max="3580" width="3.85546875" style="90" customWidth="1"/>
    <col min="3581" max="3581" width="11.28515625" style="90" customWidth="1"/>
    <col min="3582" max="3582" width="14.140625" style="90" customWidth="1"/>
    <col min="3583" max="3583" width="6.5703125" style="90" customWidth="1"/>
    <col min="3584" max="3584" width="8.5703125" style="90" customWidth="1"/>
    <col min="3585" max="3585" width="8.85546875" style="90" customWidth="1"/>
    <col min="3586" max="3586" width="4.28515625" style="90" customWidth="1"/>
    <col min="3587" max="3588" width="5.42578125" style="90" customWidth="1"/>
    <col min="3589" max="3592" width="5.28515625" style="90" customWidth="1"/>
    <col min="3593" max="3598" width="4.42578125" style="90" customWidth="1"/>
    <col min="3599" max="3599" width="8.42578125" style="90" customWidth="1"/>
    <col min="3600" max="3600" width="10.28515625" style="90" customWidth="1"/>
    <col min="3601" max="3601" width="9" style="90"/>
    <col min="3602" max="3602" width="8.5703125" style="90" customWidth="1"/>
    <col min="3603" max="3604" width="6.85546875" style="90" customWidth="1"/>
    <col min="3605" max="3835" width="9" style="90"/>
    <col min="3836" max="3836" width="3.85546875" style="90" customWidth="1"/>
    <col min="3837" max="3837" width="11.28515625" style="90" customWidth="1"/>
    <col min="3838" max="3838" width="14.140625" style="90" customWidth="1"/>
    <col min="3839" max="3839" width="6.5703125" style="90" customWidth="1"/>
    <col min="3840" max="3840" width="8.5703125" style="90" customWidth="1"/>
    <col min="3841" max="3841" width="8.85546875" style="90" customWidth="1"/>
    <col min="3842" max="3842" width="4.28515625" style="90" customWidth="1"/>
    <col min="3843" max="3844" width="5.42578125" style="90" customWidth="1"/>
    <col min="3845" max="3848" width="5.28515625" style="90" customWidth="1"/>
    <col min="3849" max="3854" width="4.42578125" style="90" customWidth="1"/>
    <col min="3855" max="3855" width="8.42578125" style="90" customWidth="1"/>
    <col min="3856" max="3856" width="10.28515625" style="90" customWidth="1"/>
    <col min="3857" max="3857" width="9" style="90"/>
    <col min="3858" max="3858" width="8.5703125" style="90" customWidth="1"/>
    <col min="3859" max="3860" width="6.85546875" style="90" customWidth="1"/>
    <col min="3861" max="4091" width="9" style="90"/>
    <col min="4092" max="4092" width="3.85546875" style="90" customWidth="1"/>
    <col min="4093" max="4093" width="11.28515625" style="90" customWidth="1"/>
    <col min="4094" max="4094" width="14.140625" style="90" customWidth="1"/>
    <col min="4095" max="4095" width="6.5703125" style="90" customWidth="1"/>
    <col min="4096" max="4096" width="8.5703125" style="90" customWidth="1"/>
    <col min="4097" max="4097" width="8.85546875" style="90" customWidth="1"/>
    <col min="4098" max="4098" width="4.28515625" style="90" customWidth="1"/>
    <col min="4099" max="4100" width="5.42578125" style="90" customWidth="1"/>
    <col min="4101" max="4104" width="5.28515625" style="90" customWidth="1"/>
    <col min="4105" max="4110" width="4.42578125" style="90" customWidth="1"/>
    <col min="4111" max="4111" width="8.42578125" style="90" customWidth="1"/>
    <col min="4112" max="4112" width="10.28515625" style="90" customWidth="1"/>
    <col min="4113" max="4113" width="9" style="90"/>
    <col min="4114" max="4114" width="8.5703125" style="90" customWidth="1"/>
    <col min="4115" max="4116" width="6.85546875" style="90" customWidth="1"/>
    <col min="4117" max="4347" width="9" style="90"/>
    <col min="4348" max="4348" width="3.85546875" style="90" customWidth="1"/>
    <col min="4349" max="4349" width="11.28515625" style="90" customWidth="1"/>
    <col min="4350" max="4350" width="14.140625" style="90" customWidth="1"/>
    <col min="4351" max="4351" width="6.5703125" style="90" customWidth="1"/>
    <col min="4352" max="4352" width="8.5703125" style="90" customWidth="1"/>
    <col min="4353" max="4353" width="8.85546875" style="90" customWidth="1"/>
    <col min="4354" max="4354" width="4.28515625" style="90" customWidth="1"/>
    <col min="4355" max="4356" width="5.42578125" style="90" customWidth="1"/>
    <col min="4357" max="4360" width="5.28515625" style="90" customWidth="1"/>
    <col min="4361" max="4366" width="4.42578125" style="90" customWidth="1"/>
    <col min="4367" max="4367" width="8.42578125" style="90" customWidth="1"/>
    <col min="4368" max="4368" width="10.28515625" style="90" customWidth="1"/>
    <col min="4369" max="4369" width="9" style="90"/>
    <col min="4370" max="4370" width="8.5703125" style="90" customWidth="1"/>
    <col min="4371" max="4372" width="6.85546875" style="90" customWidth="1"/>
    <col min="4373" max="4603" width="9" style="90"/>
    <col min="4604" max="4604" width="3.85546875" style="90" customWidth="1"/>
    <col min="4605" max="4605" width="11.28515625" style="90" customWidth="1"/>
    <col min="4606" max="4606" width="14.140625" style="90" customWidth="1"/>
    <col min="4607" max="4607" width="6.5703125" style="90" customWidth="1"/>
    <col min="4608" max="4608" width="8.5703125" style="90" customWidth="1"/>
    <col min="4609" max="4609" width="8.85546875" style="90" customWidth="1"/>
    <col min="4610" max="4610" width="4.28515625" style="90" customWidth="1"/>
    <col min="4611" max="4612" width="5.42578125" style="90" customWidth="1"/>
    <col min="4613" max="4616" width="5.28515625" style="90" customWidth="1"/>
    <col min="4617" max="4622" width="4.42578125" style="90" customWidth="1"/>
    <col min="4623" max="4623" width="8.42578125" style="90" customWidth="1"/>
    <col min="4624" max="4624" width="10.28515625" style="90" customWidth="1"/>
    <col min="4625" max="4625" width="9" style="90"/>
    <col min="4626" max="4626" width="8.5703125" style="90" customWidth="1"/>
    <col min="4627" max="4628" width="6.85546875" style="90" customWidth="1"/>
    <col min="4629" max="4859" width="9" style="90"/>
    <col min="4860" max="4860" width="3.85546875" style="90" customWidth="1"/>
    <col min="4861" max="4861" width="11.28515625" style="90" customWidth="1"/>
    <col min="4862" max="4862" width="14.140625" style="90" customWidth="1"/>
    <col min="4863" max="4863" width="6.5703125" style="90" customWidth="1"/>
    <col min="4864" max="4864" width="8.5703125" style="90" customWidth="1"/>
    <col min="4865" max="4865" width="8.85546875" style="90" customWidth="1"/>
    <col min="4866" max="4866" width="4.28515625" style="90" customWidth="1"/>
    <col min="4867" max="4868" width="5.42578125" style="90" customWidth="1"/>
    <col min="4869" max="4872" width="5.28515625" style="90" customWidth="1"/>
    <col min="4873" max="4878" width="4.42578125" style="90" customWidth="1"/>
    <col min="4879" max="4879" width="8.42578125" style="90" customWidth="1"/>
    <col min="4880" max="4880" width="10.28515625" style="90" customWidth="1"/>
    <col min="4881" max="4881" width="9" style="90"/>
    <col min="4882" max="4882" width="8.5703125" style="90" customWidth="1"/>
    <col min="4883" max="4884" width="6.85546875" style="90" customWidth="1"/>
    <col min="4885" max="5115" width="9" style="90"/>
    <col min="5116" max="5116" width="3.85546875" style="90" customWidth="1"/>
    <col min="5117" max="5117" width="11.28515625" style="90" customWidth="1"/>
    <col min="5118" max="5118" width="14.140625" style="90" customWidth="1"/>
    <col min="5119" max="5119" width="6.5703125" style="90" customWidth="1"/>
    <col min="5120" max="5120" width="8.5703125" style="90" customWidth="1"/>
    <col min="5121" max="5121" width="8.85546875" style="90" customWidth="1"/>
    <col min="5122" max="5122" width="4.28515625" style="90" customWidth="1"/>
    <col min="5123" max="5124" width="5.42578125" style="90" customWidth="1"/>
    <col min="5125" max="5128" width="5.28515625" style="90" customWidth="1"/>
    <col min="5129" max="5134" width="4.42578125" style="90" customWidth="1"/>
    <col min="5135" max="5135" width="8.42578125" style="90" customWidth="1"/>
    <col min="5136" max="5136" width="10.28515625" style="90" customWidth="1"/>
    <col min="5137" max="5137" width="9" style="90"/>
    <col min="5138" max="5138" width="8.5703125" style="90" customWidth="1"/>
    <col min="5139" max="5140" width="6.85546875" style="90" customWidth="1"/>
    <col min="5141" max="5371" width="9" style="90"/>
    <col min="5372" max="5372" width="3.85546875" style="90" customWidth="1"/>
    <col min="5373" max="5373" width="11.28515625" style="90" customWidth="1"/>
    <col min="5374" max="5374" width="14.140625" style="90" customWidth="1"/>
    <col min="5375" max="5375" width="6.5703125" style="90" customWidth="1"/>
    <col min="5376" max="5376" width="8.5703125" style="90" customWidth="1"/>
    <col min="5377" max="5377" width="8.85546875" style="90" customWidth="1"/>
    <col min="5378" max="5378" width="4.28515625" style="90" customWidth="1"/>
    <col min="5379" max="5380" width="5.42578125" style="90" customWidth="1"/>
    <col min="5381" max="5384" width="5.28515625" style="90" customWidth="1"/>
    <col min="5385" max="5390" width="4.42578125" style="90" customWidth="1"/>
    <col min="5391" max="5391" width="8.42578125" style="90" customWidth="1"/>
    <col min="5392" max="5392" width="10.28515625" style="90" customWidth="1"/>
    <col min="5393" max="5393" width="9" style="90"/>
    <col min="5394" max="5394" width="8.5703125" style="90" customWidth="1"/>
    <col min="5395" max="5396" width="6.85546875" style="90" customWidth="1"/>
    <col min="5397" max="5627" width="9" style="90"/>
    <col min="5628" max="5628" width="3.85546875" style="90" customWidth="1"/>
    <col min="5629" max="5629" width="11.28515625" style="90" customWidth="1"/>
    <col min="5630" max="5630" width="14.140625" style="90" customWidth="1"/>
    <col min="5631" max="5631" width="6.5703125" style="90" customWidth="1"/>
    <col min="5632" max="5632" width="8.5703125" style="90" customWidth="1"/>
    <col min="5633" max="5633" width="8.85546875" style="90" customWidth="1"/>
    <col min="5634" max="5634" width="4.28515625" style="90" customWidth="1"/>
    <col min="5635" max="5636" width="5.42578125" style="90" customWidth="1"/>
    <col min="5637" max="5640" width="5.28515625" style="90" customWidth="1"/>
    <col min="5641" max="5646" width="4.42578125" style="90" customWidth="1"/>
    <col min="5647" max="5647" width="8.42578125" style="90" customWidth="1"/>
    <col min="5648" max="5648" width="10.28515625" style="90" customWidth="1"/>
    <col min="5649" max="5649" width="9" style="90"/>
    <col min="5650" max="5650" width="8.5703125" style="90" customWidth="1"/>
    <col min="5651" max="5652" width="6.85546875" style="90" customWidth="1"/>
    <col min="5653" max="5883" width="9" style="90"/>
    <col min="5884" max="5884" width="3.85546875" style="90" customWidth="1"/>
    <col min="5885" max="5885" width="11.28515625" style="90" customWidth="1"/>
    <col min="5886" max="5886" width="14.140625" style="90" customWidth="1"/>
    <col min="5887" max="5887" width="6.5703125" style="90" customWidth="1"/>
    <col min="5888" max="5888" width="8.5703125" style="90" customWidth="1"/>
    <col min="5889" max="5889" width="8.85546875" style="90" customWidth="1"/>
    <col min="5890" max="5890" width="4.28515625" style="90" customWidth="1"/>
    <col min="5891" max="5892" width="5.42578125" style="90" customWidth="1"/>
    <col min="5893" max="5896" width="5.28515625" style="90" customWidth="1"/>
    <col min="5897" max="5902" width="4.42578125" style="90" customWidth="1"/>
    <col min="5903" max="5903" width="8.42578125" style="90" customWidth="1"/>
    <col min="5904" max="5904" width="10.28515625" style="90" customWidth="1"/>
    <col min="5905" max="5905" width="9" style="90"/>
    <col min="5906" max="5906" width="8.5703125" style="90" customWidth="1"/>
    <col min="5907" max="5908" width="6.85546875" style="90" customWidth="1"/>
    <col min="5909" max="6139" width="9" style="90"/>
    <col min="6140" max="6140" width="3.85546875" style="90" customWidth="1"/>
    <col min="6141" max="6141" width="11.28515625" style="90" customWidth="1"/>
    <col min="6142" max="6142" width="14.140625" style="90" customWidth="1"/>
    <col min="6143" max="6143" width="6.5703125" style="90" customWidth="1"/>
    <col min="6144" max="6144" width="8.5703125" style="90" customWidth="1"/>
    <col min="6145" max="6145" width="8.85546875" style="90" customWidth="1"/>
    <col min="6146" max="6146" width="4.28515625" style="90" customWidth="1"/>
    <col min="6147" max="6148" width="5.42578125" style="90" customWidth="1"/>
    <col min="6149" max="6152" width="5.28515625" style="90" customWidth="1"/>
    <col min="6153" max="6158" width="4.42578125" style="90" customWidth="1"/>
    <col min="6159" max="6159" width="8.42578125" style="90" customWidth="1"/>
    <col min="6160" max="6160" width="10.28515625" style="90" customWidth="1"/>
    <col min="6161" max="6161" width="9" style="90"/>
    <col min="6162" max="6162" width="8.5703125" style="90" customWidth="1"/>
    <col min="6163" max="6164" width="6.85546875" style="90" customWidth="1"/>
    <col min="6165" max="6395" width="9" style="90"/>
    <col min="6396" max="6396" width="3.85546875" style="90" customWidth="1"/>
    <col min="6397" max="6397" width="11.28515625" style="90" customWidth="1"/>
    <col min="6398" max="6398" width="14.140625" style="90" customWidth="1"/>
    <col min="6399" max="6399" width="6.5703125" style="90" customWidth="1"/>
    <col min="6400" max="6400" width="8.5703125" style="90" customWidth="1"/>
    <col min="6401" max="6401" width="8.85546875" style="90" customWidth="1"/>
    <col min="6402" max="6402" width="4.28515625" style="90" customWidth="1"/>
    <col min="6403" max="6404" width="5.42578125" style="90" customWidth="1"/>
    <col min="6405" max="6408" width="5.28515625" style="90" customWidth="1"/>
    <col min="6409" max="6414" width="4.42578125" style="90" customWidth="1"/>
    <col min="6415" max="6415" width="8.42578125" style="90" customWidth="1"/>
    <col min="6416" max="6416" width="10.28515625" style="90" customWidth="1"/>
    <col min="6417" max="6417" width="9" style="90"/>
    <col min="6418" max="6418" width="8.5703125" style="90" customWidth="1"/>
    <col min="6419" max="6420" width="6.85546875" style="90" customWidth="1"/>
    <col min="6421" max="6651" width="9" style="90"/>
    <col min="6652" max="6652" width="3.85546875" style="90" customWidth="1"/>
    <col min="6653" max="6653" width="11.28515625" style="90" customWidth="1"/>
    <col min="6654" max="6654" width="14.140625" style="90" customWidth="1"/>
    <col min="6655" max="6655" width="6.5703125" style="90" customWidth="1"/>
    <col min="6656" max="6656" width="8.5703125" style="90" customWidth="1"/>
    <col min="6657" max="6657" width="8.85546875" style="90" customWidth="1"/>
    <col min="6658" max="6658" width="4.28515625" style="90" customWidth="1"/>
    <col min="6659" max="6660" width="5.42578125" style="90" customWidth="1"/>
    <col min="6661" max="6664" width="5.28515625" style="90" customWidth="1"/>
    <col min="6665" max="6670" width="4.42578125" style="90" customWidth="1"/>
    <col min="6671" max="6671" width="8.42578125" style="90" customWidth="1"/>
    <col min="6672" max="6672" width="10.28515625" style="90" customWidth="1"/>
    <col min="6673" max="6673" width="9" style="90"/>
    <col min="6674" max="6674" width="8.5703125" style="90" customWidth="1"/>
    <col min="6675" max="6676" width="6.85546875" style="90" customWidth="1"/>
    <col min="6677" max="6907" width="9" style="90"/>
    <col min="6908" max="6908" width="3.85546875" style="90" customWidth="1"/>
    <col min="6909" max="6909" width="11.28515625" style="90" customWidth="1"/>
    <col min="6910" max="6910" width="14.140625" style="90" customWidth="1"/>
    <col min="6911" max="6911" width="6.5703125" style="90" customWidth="1"/>
    <col min="6912" max="6912" width="8.5703125" style="90" customWidth="1"/>
    <col min="6913" max="6913" width="8.85546875" style="90" customWidth="1"/>
    <col min="6914" max="6914" width="4.28515625" style="90" customWidth="1"/>
    <col min="6915" max="6916" width="5.42578125" style="90" customWidth="1"/>
    <col min="6917" max="6920" width="5.28515625" style="90" customWidth="1"/>
    <col min="6921" max="6926" width="4.42578125" style="90" customWidth="1"/>
    <col min="6927" max="6927" width="8.42578125" style="90" customWidth="1"/>
    <col min="6928" max="6928" width="10.28515625" style="90" customWidth="1"/>
    <col min="6929" max="6929" width="9" style="90"/>
    <col min="6930" max="6930" width="8.5703125" style="90" customWidth="1"/>
    <col min="6931" max="6932" width="6.85546875" style="90" customWidth="1"/>
    <col min="6933" max="7163" width="9" style="90"/>
    <col min="7164" max="7164" width="3.85546875" style="90" customWidth="1"/>
    <col min="7165" max="7165" width="11.28515625" style="90" customWidth="1"/>
    <col min="7166" max="7166" width="14.140625" style="90" customWidth="1"/>
    <col min="7167" max="7167" width="6.5703125" style="90" customWidth="1"/>
    <col min="7168" max="7168" width="8.5703125" style="90" customWidth="1"/>
    <col min="7169" max="7169" width="8.85546875" style="90" customWidth="1"/>
    <col min="7170" max="7170" width="4.28515625" style="90" customWidth="1"/>
    <col min="7171" max="7172" width="5.42578125" style="90" customWidth="1"/>
    <col min="7173" max="7176" width="5.28515625" style="90" customWidth="1"/>
    <col min="7177" max="7182" width="4.42578125" style="90" customWidth="1"/>
    <col min="7183" max="7183" width="8.42578125" style="90" customWidth="1"/>
    <col min="7184" max="7184" width="10.28515625" style="90" customWidth="1"/>
    <col min="7185" max="7185" width="9" style="90"/>
    <col min="7186" max="7186" width="8.5703125" style="90" customWidth="1"/>
    <col min="7187" max="7188" width="6.85546875" style="90" customWidth="1"/>
    <col min="7189" max="7419" width="9" style="90"/>
    <col min="7420" max="7420" width="3.85546875" style="90" customWidth="1"/>
    <col min="7421" max="7421" width="11.28515625" style="90" customWidth="1"/>
    <col min="7422" max="7422" width="14.140625" style="90" customWidth="1"/>
    <col min="7423" max="7423" width="6.5703125" style="90" customWidth="1"/>
    <col min="7424" max="7424" width="8.5703125" style="90" customWidth="1"/>
    <col min="7425" max="7425" width="8.85546875" style="90" customWidth="1"/>
    <col min="7426" max="7426" width="4.28515625" style="90" customWidth="1"/>
    <col min="7427" max="7428" width="5.42578125" style="90" customWidth="1"/>
    <col min="7429" max="7432" width="5.28515625" style="90" customWidth="1"/>
    <col min="7433" max="7438" width="4.42578125" style="90" customWidth="1"/>
    <col min="7439" max="7439" width="8.42578125" style="90" customWidth="1"/>
    <col min="7440" max="7440" width="10.28515625" style="90" customWidth="1"/>
    <col min="7441" max="7441" width="9" style="90"/>
    <col min="7442" max="7442" width="8.5703125" style="90" customWidth="1"/>
    <col min="7443" max="7444" width="6.85546875" style="90" customWidth="1"/>
    <col min="7445" max="7675" width="9" style="90"/>
    <col min="7676" max="7676" width="3.85546875" style="90" customWidth="1"/>
    <col min="7677" max="7677" width="11.28515625" style="90" customWidth="1"/>
    <col min="7678" max="7678" width="14.140625" style="90" customWidth="1"/>
    <col min="7679" max="7679" width="6.5703125" style="90" customWidth="1"/>
    <col min="7680" max="7680" width="8.5703125" style="90" customWidth="1"/>
    <col min="7681" max="7681" width="8.85546875" style="90" customWidth="1"/>
    <col min="7682" max="7682" width="4.28515625" style="90" customWidth="1"/>
    <col min="7683" max="7684" width="5.42578125" style="90" customWidth="1"/>
    <col min="7685" max="7688" width="5.28515625" style="90" customWidth="1"/>
    <col min="7689" max="7694" width="4.42578125" style="90" customWidth="1"/>
    <col min="7695" max="7695" width="8.42578125" style="90" customWidth="1"/>
    <col min="7696" max="7696" width="10.28515625" style="90" customWidth="1"/>
    <col min="7697" max="7697" width="9" style="90"/>
    <col min="7698" max="7698" width="8.5703125" style="90" customWidth="1"/>
    <col min="7699" max="7700" width="6.85546875" style="90" customWidth="1"/>
    <col min="7701" max="7931" width="9" style="90"/>
    <col min="7932" max="7932" width="3.85546875" style="90" customWidth="1"/>
    <col min="7933" max="7933" width="11.28515625" style="90" customWidth="1"/>
    <col min="7934" max="7934" width="14.140625" style="90" customWidth="1"/>
    <col min="7935" max="7935" width="6.5703125" style="90" customWidth="1"/>
    <col min="7936" max="7936" width="8.5703125" style="90" customWidth="1"/>
    <col min="7937" max="7937" width="8.85546875" style="90" customWidth="1"/>
    <col min="7938" max="7938" width="4.28515625" style="90" customWidth="1"/>
    <col min="7939" max="7940" width="5.42578125" style="90" customWidth="1"/>
    <col min="7941" max="7944" width="5.28515625" style="90" customWidth="1"/>
    <col min="7945" max="7950" width="4.42578125" style="90" customWidth="1"/>
    <col min="7951" max="7951" width="8.42578125" style="90" customWidth="1"/>
    <col min="7952" max="7952" width="10.28515625" style="90" customWidth="1"/>
    <col min="7953" max="7953" width="9" style="90"/>
    <col min="7954" max="7954" width="8.5703125" style="90" customWidth="1"/>
    <col min="7955" max="7956" width="6.85546875" style="90" customWidth="1"/>
    <col min="7957" max="8187" width="9" style="90"/>
    <col min="8188" max="8188" width="3.85546875" style="90" customWidth="1"/>
    <col min="8189" max="8189" width="11.28515625" style="90" customWidth="1"/>
    <col min="8190" max="8190" width="14.140625" style="90" customWidth="1"/>
    <col min="8191" max="8191" width="6.5703125" style="90" customWidth="1"/>
    <col min="8192" max="8192" width="8.5703125" style="90" customWidth="1"/>
    <col min="8193" max="8193" width="8.85546875" style="90" customWidth="1"/>
    <col min="8194" max="8194" width="4.28515625" style="90" customWidth="1"/>
    <col min="8195" max="8196" width="5.42578125" style="90" customWidth="1"/>
    <col min="8197" max="8200" width="5.28515625" style="90" customWidth="1"/>
    <col min="8201" max="8206" width="4.42578125" style="90" customWidth="1"/>
    <col min="8207" max="8207" width="8.42578125" style="90" customWidth="1"/>
    <col min="8208" max="8208" width="10.28515625" style="90" customWidth="1"/>
    <col min="8209" max="8209" width="9" style="90"/>
    <col min="8210" max="8210" width="8.5703125" style="90" customWidth="1"/>
    <col min="8211" max="8212" width="6.85546875" style="90" customWidth="1"/>
    <col min="8213" max="8443" width="9" style="90"/>
    <col min="8444" max="8444" width="3.85546875" style="90" customWidth="1"/>
    <col min="8445" max="8445" width="11.28515625" style="90" customWidth="1"/>
    <col min="8446" max="8446" width="14.140625" style="90" customWidth="1"/>
    <col min="8447" max="8447" width="6.5703125" style="90" customWidth="1"/>
    <col min="8448" max="8448" width="8.5703125" style="90" customWidth="1"/>
    <col min="8449" max="8449" width="8.85546875" style="90" customWidth="1"/>
    <col min="8450" max="8450" width="4.28515625" style="90" customWidth="1"/>
    <col min="8451" max="8452" width="5.42578125" style="90" customWidth="1"/>
    <col min="8453" max="8456" width="5.28515625" style="90" customWidth="1"/>
    <col min="8457" max="8462" width="4.42578125" style="90" customWidth="1"/>
    <col min="8463" max="8463" width="8.42578125" style="90" customWidth="1"/>
    <col min="8464" max="8464" width="10.28515625" style="90" customWidth="1"/>
    <col min="8465" max="8465" width="9" style="90"/>
    <col min="8466" max="8466" width="8.5703125" style="90" customWidth="1"/>
    <col min="8467" max="8468" width="6.85546875" style="90" customWidth="1"/>
    <col min="8469" max="8699" width="9" style="90"/>
    <col min="8700" max="8700" width="3.85546875" style="90" customWidth="1"/>
    <col min="8701" max="8701" width="11.28515625" style="90" customWidth="1"/>
    <col min="8702" max="8702" width="14.140625" style="90" customWidth="1"/>
    <col min="8703" max="8703" width="6.5703125" style="90" customWidth="1"/>
    <col min="8704" max="8704" width="8.5703125" style="90" customWidth="1"/>
    <col min="8705" max="8705" width="8.85546875" style="90" customWidth="1"/>
    <col min="8706" max="8706" width="4.28515625" style="90" customWidth="1"/>
    <col min="8707" max="8708" width="5.42578125" style="90" customWidth="1"/>
    <col min="8709" max="8712" width="5.28515625" style="90" customWidth="1"/>
    <col min="8713" max="8718" width="4.42578125" style="90" customWidth="1"/>
    <col min="8719" max="8719" width="8.42578125" style="90" customWidth="1"/>
    <col min="8720" max="8720" width="10.28515625" style="90" customWidth="1"/>
    <col min="8721" max="8721" width="9" style="90"/>
    <col min="8722" max="8722" width="8.5703125" style="90" customWidth="1"/>
    <col min="8723" max="8724" width="6.85546875" style="90" customWidth="1"/>
    <col min="8725" max="8955" width="9" style="90"/>
    <col min="8956" max="8956" width="3.85546875" style="90" customWidth="1"/>
    <col min="8957" max="8957" width="11.28515625" style="90" customWidth="1"/>
    <col min="8958" max="8958" width="14.140625" style="90" customWidth="1"/>
    <col min="8959" max="8959" width="6.5703125" style="90" customWidth="1"/>
    <col min="8960" max="8960" width="8.5703125" style="90" customWidth="1"/>
    <col min="8961" max="8961" width="8.85546875" style="90" customWidth="1"/>
    <col min="8962" max="8962" width="4.28515625" style="90" customWidth="1"/>
    <col min="8963" max="8964" width="5.42578125" style="90" customWidth="1"/>
    <col min="8965" max="8968" width="5.28515625" style="90" customWidth="1"/>
    <col min="8969" max="8974" width="4.42578125" style="90" customWidth="1"/>
    <col min="8975" max="8975" width="8.42578125" style="90" customWidth="1"/>
    <col min="8976" max="8976" width="10.28515625" style="90" customWidth="1"/>
    <col min="8977" max="8977" width="9" style="90"/>
    <col min="8978" max="8978" width="8.5703125" style="90" customWidth="1"/>
    <col min="8979" max="8980" width="6.85546875" style="90" customWidth="1"/>
    <col min="8981" max="9211" width="9" style="90"/>
    <col min="9212" max="9212" width="3.85546875" style="90" customWidth="1"/>
    <col min="9213" max="9213" width="11.28515625" style="90" customWidth="1"/>
    <col min="9214" max="9214" width="14.140625" style="90" customWidth="1"/>
    <col min="9215" max="9215" width="6.5703125" style="90" customWidth="1"/>
    <col min="9216" max="9216" width="8.5703125" style="90" customWidth="1"/>
    <col min="9217" max="9217" width="8.85546875" style="90" customWidth="1"/>
    <col min="9218" max="9218" width="4.28515625" style="90" customWidth="1"/>
    <col min="9219" max="9220" width="5.42578125" style="90" customWidth="1"/>
    <col min="9221" max="9224" width="5.28515625" style="90" customWidth="1"/>
    <col min="9225" max="9230" width="4.42578125" style="90" customWidth="1"/>
    <col min="9231" max="9231" width="8.42578125" style="90" customWidth="1"/>
    <col min="9232" max="9232" width="10.28515625" style="90" customWidth="1"/>
    <col min="9233" max="9233" width="9" style="90"/>
    <col min="9234" max="9234" width="8.5703125" style="90" customWidth="1"/>
    <col min="9235" max="9236" width="6.85546875" style="90" customWidth="1"/>
    <col min="9237" max="9467" width="9" style="90"/>
    <col min="9468" max="9468" width="3.85546875" style="90" customWidth="1"/>
    <col min="9469" max="9469" width="11.28515625" style="90" customWidth="1"/>
    <col min="9470" max="9470" width="14.140625" style="90" customWidth="1"/>
    <col min="9471" max="9471" width="6.5703125" style="90" customWidth="1"/>
    <col min="9472" max="9472" width="8.5703125" style="90" customWidth="1"/>
    <col min="9473" max="9473" width="8.85546875" style="90" customWidth="1"/>
    <col min="9474" max="9474" width="4.28515625" style="90" customWidth="1"/>
    <col min="9475" max="9476" width="5.42578125" style="90" customWidth="1"/>
    <col min="9477" max="9480" width="5.28515625" style="90" customWidth="1"/>
    <col min="9481" max="9486" width="4.42578125" style="90" customWidth="1"/>
    <col min="9487" max="9487" width="8.42578125" style="90" customWidth="1"/>
    <col min="9488" max="9488" width="10.28515625" style="90" customWidth="1"/>
    <col min="9489" max="9489" width="9" style="90"/>
    <col min="9490" max="9490" width="8.5703125" style="90" customWidth="1"/>
    <col min="9491" max="9492" width="6.85546875" style="90" customWidth="1"/>
    <col min="9493" max="9723" width="9" style="90"/>
    <col min="9724" max="9724" width="3.85546875" style="90" customWidth="1"/>
    <col min="9725" max="9725" width="11.28515625" style="90" customWidth="1"/>
    <col min="9726" max="9726" width="14.140625" style="90" customWidth="1"/>
    <col min="9727" max="9727" width="6.5703125" style="90" customWidth="1"/>
    <col min="9728" max="9728" width="8.5703125" style="90" customWidth="1"/>
    <col min="9729" max="9729" width="8.85546875" style="90" customWidth="1"/>
    <col min="9730" max="9730" width="4.28515625" style="90" customWidth="1"/>
    <col min="9731" max="9732" width="5.42578125" style="90" customWidth="1"/>
    <col min="9733" max="9736" width="5.28515625" style="90" customWidth="1"/>
    <col min="9737" max="9742" width="4.42578125" style="90" customWidth="1"/>
    <col min="9743" max="9743" width="8.42578125" style="90" customWidth="1"/>
    <col min="9744" max="9744" width="10.28515625" style="90" customWidth="1"/>
    <col min="9745" max="9745" width="9" style="90"/>
    <col min="9746" max="9746" width="8.5703125" style="90" customWidth="1"/>
    <col min="9747" max="9748" width="6.85546875" style="90" customWidth="1"/>
    <col min="9749" max="9979" width="9" style="90"/>
    <col min="9980" max="9980" width="3.85546875" style="90" customWidth="1"/>
    <col min="9981" max="9981" width="11.28515625" style="90" customWidth="1"/>
    <col min="9982" max="9982" width="14.140625" style="90" customWidth="1"/>
    <col min="9983" max="9983" width="6.5703125" style="90" customWidth="1"/>
    <col min="9984" max="9984" width="8.5703125" style="90" customWidth="1"/>
    <col min="9985" max="9985" width="8.85546875" style="90" customWidth="1"/>
    <col min="9986" max="9986" width="4.28515625" style="90" customWidth="1"/>
    <col min="9987" max="9988" width="5.42578125" style="90" customWidth="1"/>
    <col min="9989" max="9992" width="5.28515625" style="90" customWidth="1"/>
    <col min="9993" max="9998" width="4.42578125" style="90" customWidth="1"/>
    <col min="9999" max="9999" width="8.42578125" style="90" customWidth="1"/>
    <col min="10000" max="10000" width="10.28515625" style="90" customWidth="1"/>
    <col min="10001" max="10001" width="9" style="90"/>
    <col min="10002" max="10002" width="8.5703125" style="90" customWidth="1"/>
    <col min="10003" max="10004" width="6.85546875" style="90" customWidth="1"/>
    <col min="10005" max="10235" width="9" style="90"/>
    <col min="10236" max="10236" width="3.85546875" style="90" customWidth="1"/>
    <col min="10237" max="10237" width="11.28515625" style="90" customWidth="1"/>
    <col min="10238" max="10238" width="14.140625" style="90" customWidth="1"/>
    <col min="10239" max="10239" width="6.5703125" style="90" customWidth="1"/>
    <col min="10240" max="10240" width="8.5703125" style="90" customWidth="1"/>
    <col min="10241" max="10241" width="8.85546875" style="90" customWidth="1"/>
    <col min="10242" max="10242" width="4.28515625" style="90" customWidth="1"/>
    <col min="10243" max="10244" width="5.42578125" style="90" customWidth="1"/>
    <col min="10245" max="10248" width="5.28515625" style="90" customWidth="1"/>
    <col min="10249" max="10254" width="4.42578125" style="90" customWidth="1"/>
    <col min="10255" max="10255" width="8.42578125" style="90" customWidth="1"/>
    <col min="10256" max="10256" width="10.28515625" style="90" customWidth="1"/>
    <col min="10257" max="10257" width="9" style="90"/>
    <col min="10258" max="10258" width="8.5703125" style="90" customWidth="1"/>
    <col min="10259" max="10260" width="6.85546875" style="90" customWidth="1"/>
    <col min="10261" max="10491" width="9" style="90"/>
    <col min="10492" max="10492" width="3.85546875" style="90" customWidth="1"/>
    <col min="10493" max="10493" width="11.28515625" style="90" customWidth="1"/>
    <col min="10494" max="10494" width="14.140625" style="90" customWidth="1"/>
    <col min="10495" max="10495" width="6.5703125" style="90" customWidth="1"/>
    <col min="10496" max="10496" width="8.5703125" style="90" customWidth="1"/>
    <col min="10497" max="10497" width="8.85546875" style="90" customWidth="1"/>
    <col min="10498" max="10498" width="4.28515625" style="90" customWidth="1"/>
    <col min="10499" max="10500" width="5.42578125" style="90" customWidth="1"/>
    <col min="10501" max="10504" width="5.28515625" style="90" customWidth="1"/>
    <col min="10505" max="10510" width="4.42578125" style="90" customWidth="1"/>
    <col min="10511" max="10511" width="8.42578125" style="90" customWidth="1"/>
    <col min="10512" max="10512" width="10.28515625" style="90" customWidth="1"/>
    <col min="10513" max="10513" width="9" style="90"/>
    <col min="10514" max="10514" width="8.5703125" style="90" customWidth="1"/>
    <col min="10515" max="10516" width="6.85546875" style="90" customWidth="1"/>
    <col min="10517" max="10747" width="9" style="90"/>
    <col min="10748" max="10748" width="3.85546875" style="90" customWidth="1"/>
    <col min="10749" max="10749" width="11.28515625" style="90" customWidth="1"/>
    <col min="10750" max="10750" width="14.140625" style="90" customWidth="1"/>
    <col min="10751" max="10751" width="6.5703125" style="90" customWidth="1"/>
    <col min="10752" max="10752" width="8.5703125" style="90" customWidth="1"/>
    <col min="10753" max="10753" width="8.85546875" style="90" customWidth="1"/>
    <col min="10754" max="10754" width="4.28515625" style="90" customWidth="1"/>
    <col min="10755" max="10756" width="5.42578125" style="90" customWidth="1"/>
    <col min="10757" max="10760" width="5.28515625" style="90" customWidth="1"/>
    <col min="10761" max="10766" width="4.42578125" style="90" customWidth="1"/>
    <col min="10767" max="10767" width="8.42578125" style="90" customWidth="1"/>
    <col min="10768" max="10768" width="10.28515625" style="90" customWidth="1"/>
    <col min="10769" max="10769" width="9" style="90"/>
    <col min="10770" max="10770" width="8.5703125" style="90" customWidth="1"/>
    <col min="10771" max="10772" width="6.85546875" style="90" customWidth="1"/>
    <col min="10773" max="11003" width="9" style="90"/>
    <col min="11004" max="11004" width="3.85546875" style="90" customWidth="1"/>
    <col min="11005" max="11005" width="11.28515625" style="90" customWidth="1"/>
    <col min="11006" max="11006" width="14.140625" style="90" customWidth="1"/>
    <col min="11007" max="11007" width="6.5703125" style="90" customWidth="1"/>
    <col min="11008" max="11008" width="8.5703125" style="90" customWidth="1"/>
    <col min="11009" max="11009" width="8.85546875" style="90" customWidth="1"/>
    <col min="11010" max="11010" width="4.28515625" style="90" customWidth="1"/>
    <col min="11011" max="11012" width="5.42578125" style="90" customWidth="1"/>
    <col min="11013" max="11016" width="5.28515625" style="90" customWidth="1"/>
    <col min="11017" max="11022" width="4.42578125" style="90" customWidth="1"/>
    <col min="11023" max="11023" width="8.42578125" style="90" customWidth="1"/>
    <col min="11024" max="11024" width="10.28515625" style="90" customWidth="1"/>
    <col min="11025" max="11025" width="9" style="90"/>
    <col min="11026" max="11026" width="8.5703125" style="90" customWidth="1"/>
    <col min="11027" max="11028" width="6.85546875" style="90" customWidth="1"/>
    <col min="11029" max="11259" width="9" style="90"/>
    <col min="11260" max="11260" width="3.85546875" style="90" customWidth="1"/>
    <col min="11261" max="11261" width="11.28515625" style="90" customWidth="1"/>
    <col min="11262" max="11262" width="14.140625" style="90" customWidth="1"/>
    <col min="11263" max="11263" width="6.5703125" style="90" customWidth="1"/>
    <col min="11264" max="11264" width="8.5703125" style="90" customWidth="1"/>
    <col min="11265" max="11265" width="8.85546875" style="90" customWidth="1"/>
    <col min="11266" max="11266" width="4.28515625" style="90" customWidth="1"/>
    <col min="11267" max="11268" width="5.42578125" style="90" customWidth="1"/>
    <col min="11269" max="11272" width="5.28515625" style="90" customWidth="1"/>
    <col min="11273" max="11278" width="4.42578125" style="90" customWidth="1"/>
    <col min="11279" max="11279" width="8.42578125" style="90" customWidth="1"/>
    <col min="11280" max="11280" width="10.28515625" style="90" customWidth="1"/>
    <col min="11281" max="11281" width="9" style="90"/>
    <col min="11282" max="11282" width="8.5703125" style="90" customWidth="1"/>
    <col min="11283" max="11284" width="6.85546875" style="90" customWidth="1"/>
    <col min="11285" max="11515" width="9" style="90"/>
    <col min="11516" max="11516" width="3.85546875" style="90" customWidth="1"/>
    <col min="11517" max="11517" width="11.28515625" style="90" customWidth="1"/>
    <col min="11518" max="11518" width="14.140625" style="90" customWidth="1"/>
    <col min="11519" max="11519" width="6.5703125" style="90" customWidth="1"/>
    <col min="11520" max="11520" width="8.5703125" style="90" customWidth="1"/>
    <col min="11521" max="11521" width="8.85546875" style="90" customWidth="1"/>
    <col min="11522" max="11522" width="4.28515625" style="90" customWidth="1"/>
    <col min="11523" max="11524" width="5.42578125" style="90" customWidth="1"/>
    <col min="11525" max="11528" width="5.28515625" style="90" customWidth="1"/>
    <col min="11529" max="11534" width="4.42578125" style="90" customWidth="1"/>
    <col min="11535" max="11535" width="8.42578125" style="90" customWidth="1"/>
    <col min="11536" max="11536" width="10.28515625" style="90" customWidth="1"/>
    <col min="11537" max="11537" width="9" style="90"/>
    <col min="11538" max="11538" width="8.5703125" style="90" customWidth="1"/>
    <col min="11539" max="11540" width="6.85546875" style="90" customWidth="1"/>
    <col min="11541" max="11771" width="9" style="90"/>
    <col min="11772" max="11772" width="3.85546875" style="90" customWidth="1"/>
    <col min="11773" max="11773" width="11.28515625" style="90" customWidth="1"/>
    <col min="11774" max="11774" width="14.140625" style="90" customWidth="1"/>
    <col min="11775" max="11775" width="6.5703125" style="90" customWidth="1"/>
    <col min="11776" max="11776" width="8.5703125" style="90" customWidth="1"/>
    <col min="11777" max="11777" width="8.85546875" style="90" customWidth="1"/>
    <col min="11778" max="11778" width="4.28515625" style="90" customWidth="1"/>
    <col min="11779" max="11780" width="5.42578125" style="90" customWidth="1"/>
    <col min="11781" max="11784" width="5.28515625" style="90" customWidth="1"/>
    <col min="11785" max="11790" width="4.42578125" style="90" customWidth="1"/>
    <col min="11791" max="11791" width="8.42578125" style="90" customWidth="1"/>
    <col min="11792" max="11792" width="10.28515625" style="90" customWidth="1"/>
    <col min="11793" max="11793" width="9" style="90"/>
    <col min="11794" max="11794" width="8.5703125" style="90" customWidth="1"/>
    <col min="11795" max="11796" width="6.85546875" style="90" customWidth="1"/>
    <col min="11797" max="12027" width="9" style="90"/>
    <col min="12028" max="12028" width="3.85546875" style="90" customWidth="1"/>
    <col min="12029" max="12029" width="11.28515625" style="90" customWidth="1"/>
    <col min="12030" max="12030" width="14.140625" style="90" customWidth="1"/>
    <col min="12031" max="12031" width="6.5703125" style="90" customWidth="1"/>
    <col min="12032" max="12032" width="8.5703125" style="90" customWidth="1"/>
    <col min="12033" max="12033" width="8.85546875" style="90" customWidth="1"/>
    <col min="12034" max="12034" width="4.28515625" style="90" customWidth="1"/>
    <col min="12035" max="12036" width="5.42578125" style="90" customWidth="1"/>
    <col min="12037" max="12040" width="5.28515625" style="90" customWidth="1"/>
    <col min="12041" max="12046" width="4.42578125" style="90" customWidth="1"/>
    <col min="12047" max="12047" width="8.42578125" style="90" customWidth="1"/>
    <col min="12048" max="12048" width="10.28515625" style="90" customWidth="1"/>
    <col min="12049" max="12049" width="9" style="90"/>
    <col min="12050" max="12050" width="8.5703125" style="90" customWidth="1"/>
    <col min="12051" max="12052" width="6.85546875" style="90" customWidth="1"/>
    <col min="12053" max="12283" width="9" style="90"/>
    <col min="12284" max="12284" width="3.85546875" style="90" customWidth="1"/>
    <col min="12285" max="12285" width="11.28515625" style="90" customWidth="1"/>
    <col min="12286" max="12286" width="14.140625" style="90" customWidth="1"/>
    <col min="12287" max="12287" width="6.5703125" style="90" customWidth="1"/>
    <col min="12288" max="12288" width="8.5703125" style="90" customWidth="1"/>
    <col min="12289" max="12289" width="8.85546875" style="90" customWidth="1"/>
    <col min="12290" max="12290" width="4.28515625" style="90" customWidth="1"/>
    <col min="12291" max="12292" width="5.42578125" style="90" customWidth="1"/>
    <col min="12293" max="12296" width="5.28515625" style="90" customWidth="1"/>
    <col min="12297" max="12302" width="4.42578125" style="90" customWidth="1"/>
    <col min="12303" max="12303" width="8.42578125" style="90" customWidth="1"/>
    <col min="12304" max="12304" width="10.28515625" style="90" customWidth="1"/>
    <col min="12305" max="12305" width="9" style="90"/>
    <col min="12306" max="12306" width="8.5703125" style="90" customWidth="1"/>
    <col min="12307" max="12308" width="6.85546875" style="90" customWidth="1"/>
    <col min="12309" max="12539" width="9" style="90"/>
    <col min="12540" max="12540" width="3.85546875" style="90" customWidth="1"/>
    <col min="12541" max="12541" width="11.28515625" style="90" customWidth="1"/>
    <col min="12542" max="12542" width="14.140625" style="90" customWidth="1"/>
    <col min="12543" max="12543" width="6.5703125" style="90" customWidth="1"/>
    <col min="12544" max="12544" width="8.5703125" style="90" customWidth="1"/>
    <col min="12545" max="12545" width="8.85546875" style="90" customWidth="1"/>
    <col min="12546" max="12546" width="4.28515625" style="90" customWidth="1"/>
    <col min="12547" max="12548" width="5.42578125" style="90" customWidth="1"/>
    <col min="12549" max="12552" width="5.28515625" style="90" customWidth="1"/>
    <col min="12553" max="12558" width="4.42578125" style="90" customWidth="1"/>
    <col min="12559" max="12559" width="8.42578125" style="90" customWidth="1"/>
    <col min="12560" max="12560" width="10.28515625" style="90" customWidth="1"/>
    <col min="12561" max="12561" width="9" style="90"/>
    <col min="12562" max="12562" width="8.5703125" style="90" customWidth="1"/>
    <col min="12563" max="12564" width="6.85546875" style="90" customWidth="1"/>
    <col min="12565" max="12795" width="9" style="90"/>
    <col min="12796" max="12796" width="3.85546875" style="90" customWidth="1"/>
    <col min="12797" max="12797" width="11.28515625" style="90" customWidth="1"/>
    <col min="12798" max="12798" width="14.140625" style="90" customWidth="1"/>
    <col min="12799" max="12799" width="6.5703125" style="90" customWidth="1"/>
    <col min="12800" max="12800" width="8.5703125" style="90" customWidth="1"/>
    <col min="12801" max="12801" width="8.85546875" style="90" customWidth="1"/>
    <col min="12802" max="12802" width="4.28515625" style="90" customWidth="1"/>
    <col min="12803" max="12804" width="5.42578125" style="90" customWidth="1"/>
    <col min="12805" max="12808" width="5.28515625" style="90" customWidth="1"/>
    <col min="12809" max="12814" width="4.42578125" style="90" customWidth="1"/>
    <col min="12815" max="12815" width="8.42578125" style="90" customWidth="1"/>
    <col min="12816" max="12816" width="10.28515625" style="90" customWidth="1"/>
    <col min="12817" max="12817" width="9" style="90"/>
    <col min="12818" max="12818" width="8.5703125" style="90" customWidth="1"/>
    <col min="12819" max="12820" width="6.85546875" style="90" customWidth="1"/>
    <col min="12821" max="13051" width="9" style="90"/>
    <col min="13052" max="13052" width="3.85546875" style="90" customWidth="1"/>
    <col min="13053" max="13053" width="11.28515625" style="90" customWidth="1"/>
    <col min="13054" max="13054" width="14.140625" style="90" customWidth="1"/>
    <col min="13055" max="13055" width="6.5703125" style="90" customWidth="1"/>
    <col min="13056" max="13056" width="8.5703125" style="90" customWidth="1"/>
    <col min="13057" max="13057" width="8.85546875" style="90" customWidth="1"/>
    <col min="13058" max="13058" width="4.28515625" style="90" customWidth="1"/>
    <col min="13059" max="13060" width="5.42578125" style="90" customWidth="1"/>
    <col min="13061" max="13064" width="5.28515625" style="90" customWidth="1"/>
    <col min="13065" max="13070" width="4.42578125" style="90" customWidth="1"/>
    <col min="13071" max="13071" width="8.42578125" style="90" customWidth="1"/>
    <col min="13072" max="13072" width="10.28515625" style="90" customWidth="1"/>
    <col min="13073" max="13073" width="9" style="90"/>
    <col min="13074" max="13074" width="8.5703125" style="90" customWidth="1"/>
    <col min="13075" max="13076" width="6.85546875" style="90" customWidth="1"/>
    <col min="13077" max="13307" width="9" style="90"/>
    <col min="13308" max="13308" width="3.85546875" style="90" customWidth="1"/>
    <col min="13309" max="13309" width="11.28515625" style="90" customWidth="1"/>
    <col min="13310" max="13310" width="14.140625" style="90" customWidth="1"/>
    <col min="13311" max="13311" width="6.5703125" style="90" customWidth="1"/>
    <col min="13312" max="13312" width="8.5703125" style="90" customWidth="1"/>
    <col min="13313" max="13313" width="8.85546875" style="90" customWidth="1"/>
    <col min="13314" max="13314" width="4.28515625" style="90" customWidth="1"/>
    <col min="13315" max="13316" width="5.42578125" style="90" customWidth="1"/>
    <col min="13317" max="13320" width="5.28515625" style="90" customWidth="1"/>
    <col min="13321" max="13326" width="4.42578125" style="90" customWidth="1"/>
    <col min="13327" max="13327" width="8.42578125" style="90" customWidth="1"/>
    <col min="13328" max="13328" width="10.28515625" style="90" customWidth="1"/>
    <col min="13329" max="13329" width="9" style="90"/>
    <col min="13330" max="13330" width="8.5703125" style="90" customWidth="1"/>
    <col min="13331" max="13332" width="6.85546875" style="90" customWidth="1"/>
    <col min="13333" max="13563" width="9" style="90"/>
    <col min="13564" max="13564" width="3.85546875" style="90" customWidth="1"/>
    <col min="13565" max="13565" width="11.28515625" style="90" customWidth="1"/>
    <col min="13566" max="13566" width="14.140625" style="90" customWidth="1"/>
    <col min="13567" max="13567" width="6.5703125" style="90" customWidth="1"/>
    <col min="13568" max="13568" width="8.5703125" style="90" customWidth="1"/>
    <col min="13569" max="13569" width="8.85546875" style="90" customWidth="1"/>
    <col min="13570" max="13570" width="4.28515625" style="90" customWidth="1"/>
    <col min="13571" max="13572" width="5.42578125" style="90" customWidth="1"/>
    <col min="13573" max="13576" width="5.28515625" style="90" customWidth="1"/>
    <col min="13577" max="13582" width="4.42578125" style="90" customWidth="1"/>
    <col min="13583" max="13583" width="8.42578125" style="90" customWidth="1"/>
    <col min="13584" max="13584" width="10.28515625" style="90" customWidth="1"/>
    <col min="13585" max="13585" width="9" style="90"/>
    <col min="13586" max="13586" width="8.5703125" style="90" customWidth="1"/>
    <col min="13587" max="13588" width="6.85546875" style="90" customWidth="1"/>
    <col min="13589" max="13819" width="9" style="90"/>
    <col min="13820" max="13820" width="3.85546875" style="90" customWidth="1"/>
    <col min="13821" max="13821" width="11.28515625" style="90" customWidth="1"/>
    <col min="13822" max="13822" width="14.140625" style="90" customWidth="1"/>
    <col min="13823" max="13823" width="6.5703125" style="90" customWidth="1"/>
    <col min="13824" max="13824" width="8.5703125" style="90" customWidth="1"/>
    <col min="13825" max="13825" width="8.85546875" style="90" customWidth="1"/>
    <col min="13826" max="13826" width="4.28515625" style="90" customWidth="1"/>
    <col min="13827" max="13828" width="5.42578125" style="90" customWidth="1"/>
    <col min="13829" max="13832" width="5.28515625" style="90" customWidth="1"/>
    <col min="13833" max="13838" width="4.42578125" style="90" customWidth="1"/>
    <col min="13839" max="13839" width="8.42578125" style="90" customWidth="1"/>
    <col min="13840" max="13840" width="10.28515625" style="90" customWidth="1"/>
    <col min="13841" max="13841" width="9" style="90"/>
    <col min="13842" max="13842" width="8.5703125" style="90" customWidth="1"/>
    <col min="13843" max="13844" width="6.85546875" style="90" customWidth="1"/>
    <col min="13845" max="14075" width="9" style="90"/>
    <col min="14076" max="14076" width="3.85546875" style="90" customWidth="1"/>
    <col min="14077" max="14077" width="11.28515625" style="90" customWidth="1"/>
    <col min="14078" max="14078" width="14.140625" style="90" customWidth="1"/>
    <col min="14079" max="14079" width="6.5703125" style="90" customWidth="1"/>
    <col min="14080" max="14080" width="8.5703125" style="90" customWidth="1"/>
    <col min="14081" max="14081" width="8.85546875" style="90" customWidth="1"/>
    <col min="14082" max="14082" width="4.28515625" style="90" customWidth="1"/>
    <col min="14083" max="14084" width="5.42578125" style="90" customWidth="1"/>
    <col min="14085" max="14088" width="5.28515625" style="90" customWidth="1"/>
    <col min="14089" max="14094" width="4.42578125" style="90" customWidth="1"/>
    <col min="14095" max="14095" width="8.42578125" style="90" customWidth="1"/>
    <col min="14096" max="14096" width="10.28515625" style="90" customWidth="1"/>
    <col min="14097" max="14097" width="9" style="90"/>
    <col min="14098" max="14098" width="8.5703125" style="90" customWidth="1"/>
    <col min="14099" max="14100" width="6.85546875" style="90" customWidth="1"/>
    <col min="14101" max="14331" width="9" style="90"/>
    <col min="14332" max="14332" width="3.85546875" style="90" customWidth="1"/>
    <col min="14333" max="14333" width="11.28515625" style="90" customWidth="1"/>
    <col min="14334" max="14334" width="14.140625" style="90" customWidth="1"/>
    <col min="14335" max="14335" width="6.5703125" style="90" customWidth="1"/>
    <col min="14336" max="14336" width="8.5703125" style="90" customWidth="1"/>
    <col min="14337" max="14337" width="8.85546875" style="90" customWidth="1"/>
    <col min="14338" max="14338" width="4.28515625" style="90" customWidth="1"/>
    <col min="14339" max="14340" width="5.42578125" style="90" customWidth="1"/>
    <col min="14341" max="14344" width="5.28515625" style="90" customWidth="1"/>
    <col min="14345" max="14350" width="4.42578125" style="90" customWidth="1"/>
    <col min="14351" max="14351" width="8.42578125" style="90" customWidth="1"/>
    <col min="14352" max="14352" width="10.28515625" style="90" customWidth="1"/>
    <col min="14353" max="14353" width="9" style="90"/>
    <col min="14354" max="14354" width="8.5703125" style="90" customWidth="1"/>
    <col min="14355" max="14356" width="6.85546875" style="90" customWidth="1"/>
    <col min="14357" max="14587" width="9" style="90"/>
    <col min="14588" max="14588" width="3.85546875" style="90" customWidth="1"/>
    <col min="14589" max="14589" width="11.28515625" style="90" customWidth="1"/>
    <col min="14590" max="14590" width="14.140625" style="90" customWidth="1"/>
    <col min="14591" max="14591" width="6.5703125" style="90" customWidth="1"/>
    <col min="14592" max="14592" width="8.5703125" style="90" customWidth="1"/>
    <col min="14593" max="14593" width="8.85546875" style="90" customWidth="1"/>
    <col min="14594" max="14594" width="4.28515625" style="90" customWidth="1"/>
    <col min="14595" max="14596" width="5.42578125" style="90" customWidth="1"/>
    <col min="14597" max="14600" width="5.28515625" style="90" customWidth="1"/>
    <col min="14601" max="14606" width="4.42578125" style="90" customWidth="1"/>
    <col min="14607" max="14607" width="8.42578125" style="90" customWidth="1"/>
    <col min="14608" max="14608" width="10.28515625" style="90" customWidth="1"/>
    <col min="14609" max="14609" width="9" style="90"/>
    <col min="14610" max="14610" width="8.5703125" style="90" customWidth="1"/>
    <col min="14611" max="14612" width="6.85546875" style="90" customWidth="1"/>
    <col min="14613" max="14843" width="9" style="90"/>
    <col min="14844" max="14844" width="3.85546875" style="90" customWidth="1"/>
    <col min="14845" max="14845" width="11.28515625" style="90" customWidth="1"/>
    <col min="14846" max="14846" width="14.140625" style="90" customWidth="1"/>
    <col min="14847" max="14847" width="6.5703125" style="90" customWidth="1"/>
    <col min="14848" max="14848" width="8.5703125" style="90" customWidth="1"/>
    <col min="14849" max="14849" width="8.85546875" style="90" customWidth="1"/>
    <col min="14850" max="14850" width="4.28515625" style="90" customWidth="1"/>
    <col min="14851" max="14852" width="5.42578125" style="90" customWidth="1"/>
    <col min="14853" max="14856" width="5.28515625" style="90" customWidth="1"/>
    <col min="14857" max="14862" width="4.42578125" style="90" customWidth="1"/>
    <col min="14863" max="14863" width="8.42578125" style="90" customWidth="1"/>
    <col min="14864" max="14864" width="10.28515625" style="90" customWidth="1"/>
    <col min="14865" max="14865" width="9" style="90"/>
    <col min="14866" max="14866" width="8.5703125" style="90" customWidth="1"/>
    <col min="14867" max="14868" width="6.85546875" style="90" customWidth="1"/>
    <col min="14869" max="15099" width="9" style="90"/>
    <col min="15100" max="15100" width="3.85546875" style="90" customWidth="1"/>
    <col min="15101" max="15101" width="11.28515625" style="90" customWidth="1"/>
    <col min="15102" max="15102" width="14.140625" style="90" customWidth="1"/>
    <col min="15103" max="15103" width="6.5703125" style="90" customWidth="1"/>
    <col min="15104" max="15104" width="8.5703125" style="90" customWidth="1"/>
    <col min="15105" max="15105" width="8.85546875" style="90" customWidth="1"/>
    <col min="15106" max="15106" width="4.28515625" style="90" customWidth="1"/>
    <col min="15107" max="15108" width="5.42578125" style="90" customWidth="1"/>
    <col min="15109" max="15112" width="5.28515625" style="90" customWidth="1"/>
    <col min="15113" max="15118" width="4.42578125" style="90" customWidth="1"/>
    <col min="15119" max="15119" width="8.42578125" style="90" customWidth="1"/>
    <col min="15120" max="15120" width="10.28515625" style="90" customWidth="1"/>
    <col min="15121" max="15121" width="9" style="90"/>
    <col min="15122" max="15122" width="8.5703125" style="90" customWidth="1"/>
    <col min="15123" max="15124" width="6.85546875" style="90" customWidth="1"/>
    <col min="15125" max="15355" width="9" style="90"/>
    <col min="15356" max="15356" width="3.85546875" style="90" customWidth="1"/>
    <col min="15357" max="15357" width="11.28515625" style="90" customWidth="1"/>
    <col min="15358" max="15358" width="14.140625" style="90" customWidth="1"/>
    <col min="15359" max="15359" width="6.5703125" style="90" customWidth="1"/>
    <col min="15360" max="15360" width="8.5703125" style="90" customWidth="1"/>
    <col min="15361" max="15361" width="8.85546875" style="90" customWidth="1"/>
    <col min="15362" max="15362" width="4.28515625" style="90" customWidth="1"/>
    <col min="15363" max="15364" width="5.42578125" style="90" customWidth="1"/>
    <col min="15365" max="15368" width="5.28515625" style="90" customWidth="1"/>
    <col min="15369" max="15374" width="4.42578125" style="90" customWidth="1"/>
    <col min="15375" max="15375" width="8.42578125" style="90" customWidth="1"/>
    <col min="15376" max="15376" width="10.28515625" style="90" customWidth="1"/>
    <col min="15377" max="15377" width="9" style="90"/>
    <col min="15378" max="15378" width="8.5703125" style="90" customWidth="1"/>
    <col min="15379" max="15380" width="6.85546875" style="90" customWidth="1"/>
    <col min="15381" max="15611" width="9" style="90"/>
    <col min="15612" max="15612" width="3.85546875" style="90" customWidth="1"/>
    <col min="15613" max="15613" width="11.28515625" style="90" customWidth="1"/>
    <col min="15614" max="15614" width="14.140625" style="90" customWidth="1"/>
    <col min="15615" max="15615" width="6.5703125" style="90" customWidth="1"/>
    <col min="15616" max="15616" width="8.5703125" style="90" customWidth="1"/>
    <col min="15617" max="15617" width="8.85546875" style="90" customWidth="1"/>
    <col min="15618" max="15618" width="4.28515625" style="90" customWidth="1"/>
    <col min="15619" max="15620" width="5.42578125" style="90" customWidth="1"/>
    <col min="15621" max="15624" width="5.28515625" style="90" customWidth="1"/>
    <col min="15625" max="15630" width="4.42578125" style="90" customWidth="1"/>
    <col min="15631" max="15631" width="8.42578125" style="90" customWidth="1"/>
    <col min="15632" max="15632" width="10.28515625" style="90" customWidth="1"/>
    <col min="15633" max="15633" width="9" style="90"/>
    <col min="15634" max="15634" width="8.5703125" style="90" customWidth="1"/>
    <col min="15635" max="15636" width="6.85546875" style="90" customWidth="1"/>
    <col min="15637" max="15867" width="9" style="90"/>
    <col min="15868" max="15868" width="3.85546875" style="90" customWidth="1"/>
    <col min="15869" max="15869" width="11.28515625" style="90" customWidth="1"/>
    <col min="15870" max="15870" width="14.140625" style="90" customWidth="1"/>
    <col min="15871" max="15871" width="6.5703125" style="90" customWidth="1"/>
    <col min="15872" max="15872" width="8.5703125" style="90" customWidth="1"/>
    <col min="15873" max="15873" width="8.85546875" style="90" customWidth="1"/>
    <col min="15874" max="15874" width="4.28515625" style="90" customWidth="1"/>
    <col min="15875" max="15876" width="5.42578125" style="90" customWidth="1"/>
    <col min="15877" max="15880" width="5.28515625" style="90" customWidth="1"/>
    <col min="15881" max="15886" width="4.42578125" style="90" customWidth="1"/>
    <col min="15887" max="15887" width="8.42578125" style="90" customWidth="1"/>
    <col min="15888" max="15888" width="10.28515625" style="90" customWidth="1"/>
    <col min="15889" max="15889" width="9" style="90"/>
    <col min="15890" max="15890" width="8.5703125" style="90" customWidth="1"/>
    <col min="15891" max="15892" width="6.85546875" style="90" customWidth="1"/>
    <col min="15893" max="16123" width="9" style="90"/>
    <col min="16124" max="16124" width="3.85546875" style="90" customWidth="1"/>
    <col min="16125" max="16125" width="11.28515625" style="90" customWidth="1"/>
    <col min="16126" max="16126" width="14.140625" style="90" customWidth="1"/>
    <col min="16127" max="16127" width="6.5703125" style="90" customWidth="1"/>
    <col min="16128" max="16128" width="8.5703125" style="90" customWidth="1"/>
    <col min="16129" max="16129" width="8.85546875" style="90" customWidth="1"/>
    <col min="16130" max="16130" width="4.28515625" style="90" customWidth="1"/>
    <col min="16131" max="16132" width="5.42578125" style="90" customWidth="1"/>
    <col min="16133" max="16136" width="5.28515625" style="90" customWidth="1"/>
    <col min="16137" max="16142" width="4.42578125" style="90" customWidth="1"/>
    <col min="16143" max="16143" width="8.42578125" style="90" customWidth="1"/>
    <col min="16144" max="16144" width="10.28515625" style="90" customWidth="1"/>
    <col min="16145" max="16145" width="9" style="90"/>
    <col min="16146" max="16146" width="8.5703125" style="90" customWidth="1"/>
    <col min="16147" max="16148" width="6.85546875" style="90" customWidth="1"/>
    <col min="16149" max="16384" width="9" style="90"/>
  </cols>
  <sheetData>
    <row r="1" spans="1:22">
      <c r="A1" s="427" t="s">
        <v>0</v>
      </c>
      <c r="B1" s="427"/>
      <c r="C1" s="427"/>
      <c r="D1" s="427"/>
      <c r="E1" s="427" t="s">
        <v>1</v>
      </c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</row>
    <row r="2" spans="1:22">
      <c r="A2" s="427" t="s">
        <v>2</v>
      </c>
      <c r="B2" s="427"/>
      <c r="C2" s="427"/>
      <c r="D2" s="427"/>
      <c r="E2" s="427" t="s">
        <v>225</v>
      </c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91" customFormat="1" hidden="1">
      <c r="A4" s="3"/>
      <c r="B4" s="5"/>
      <c r="C4" s="5">
        <v>2</v>
      </c>
      <c r="D4" s="5">
        <v>3</v>
      </c>
      <c r="E4" s="6">
        <v>4</v>
      </c>
      <c r="F4" s="5">
        <v>5</v>
      </c>
      <c r="G4" s="5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7"/>
    </row>
    <row r="5" spans="1:22">
      <c r="A5" s="428" t="s">
        <v>4</v>
      </c>
      <c r="B5" s="431" t="s">
        <v>5</v>
      </c>
      <c r="C5" s="434" t="s">
        <v>6</v>
      </c>
      <c r="D5" s="437" t="s">
        <v>7</v>
      </c>
      <c r="E5" s="428" t="s">
        <v>8</v>
      </c>
      <c r="F5" s="428" t="s">
        <v>9</v>
      </c>
      <c r="G5" s="444" t="s">
        <v>10</v>
      </c>
      <c r="H5" s="447" t="s">
        <v>11</v>
      </c>
      <c r="I5" s="450" t="s">
        <v>12</v>
      </c>
      <c r="J5" s="450"/>
      <c r="K5" s="450"/>
      <c r="L5" s="450"/>
      <c r="M5" s="450"/>
      <c r="N5" s="451" t="s">
        <v>13</v>
      </c>
      <c r="O5" s="459" t="s">
        <v>14</v>
      </c>
      <c r="P5" s="459" t="s">
        <v>15</v>
      </c>
      <c r="Q5" s="459" t="s">
        <v>16</v>
      </c>
      <c r="R5" s="459" t="s">
        <v>17</v>
      </c>
      <c r="S5" s="459" t="s">
        <v>18</v>
      </c>
      <c r="T5" s="451" t="s">
        <v>19</v>
      </c>
      <c r="U5" s="440" t="s">
        <v>20</v>
      </c>
      <c r="V5" s="443" t="s">
        <v>21</v>
      </c>
    </row>
    <row r="6" spans="1:22">
      <c r="A6" s="429"/>
      <c r="B6" s="432"/>
      <c r="C6" s="435"/>
      <c r="D6" s="438"/>
      <c r="E6" s="429"/>
      <c r="F6" s="429"/>
      <c r="G6" s="445"/>
      <c r="H6" s="448"/>
      <c r="I6" s="454" t="s">
        <v>22</v>
      </c>
      <c r="J6" s="455" t="s">
        <v>23</v>
      </c>
      <c r="K6" s="455" t="s">
        <v>24</v>
      </c>
      <c r="L6" s="455" t="s">
        <v>25</v>
      </c>
      <c r="M6" s="457" t="s">
        <v>26</v>
      </c>
      <c r="N6" s="452"/>
      <c r="O6" s="459" t="s">
        <v>27</v>
      </c>
      <c r="P6" s="459" t="s">
        <v>15</v>
      </c>
      <c r="Q6" s="459" t="s">
        <v>16</v>
      </c>
      <c r="R6" s="459" t="s">
        <v>17</v>
      </c>
      <c r="S6" s="459" t="s">
        <v>18</v>
      </c>
      <c r="T6" s="452"/>
      <c r="U6" s="441"/>
      <c r="V6" s="443" t="s">
        <v>28</v>
      </c>
    </row>
    <row r="7" spans="1:22" ht="36" customHeight="1">
      <c r="A7" s="430"/>
      <c r="B7" s="433"/>
      <c r="C7" s="436"/>
      <c r="D7" s="439"/>
      <c r="E7" s="430"/>
      <c r="F7" s="430"/>
      <c r="G7" s="446"/>
      <c r="H7" s="449"/>
      <c r="I7" s="446"/>
      <c r="J7" s="456"/>
      <c r="K7" s="456"/>
      <c r="L7" s="456"/>
      <c r="M7" s="458"/>
      <c r="N7" s="453"/>
      <c r="O7" s="459"/>
      <c r="P7" s="459"/>
      <c r="Q7" s="459"/>
      <c r="R7" s="459"/>
      <c r="S7" s="459"/>
      <c r="T7" s="453"/>
      <c r="U7" s="442"/>
      <c r="V7" s="443"/>
    </row>
    <row r="8" spans="1:22" ht="17.25" thickBot="1">
      <c r="A8" s="9"/>
      <c r="B8" s="10"/>
      <c r="C8" s="11"/>
      <c r="D8" s="12"/>
      <c r="E8" s="10"/>
      <c r="F8" s="13"/>
      <c r="G8" s="14"/>
      <c r="H8" s="10"/>
      <c r="I8" s="11"/>
      <c r="J8" s="12"/>
      <c r="K8" s="10"/>
      <c r="L8" s="11"/>
      <c r="M8" s="12"/>
      <c r="N8" s="10"/>
      <c r="O8" s="11"/>
      <c r="P8" s="12"/>
      <c r="Q8" s="10"/>
      <c r="R8" s="11"/>
      <c r="S8" s="12"/>
      <c r="T8" s="12"/>
      <c r="U8" s="10"/>
      <c r="V8" s="9"/>
    </row>
    <row r="9" spans="1:22" ht="17.25" thickBot="1">
      <c r="A9" s="118" t="s">
        <v>226</v>
      </c>
      <c r="B9" s="119"/>
      <c r="C9" s="119"/>
      <c r="D9" s="120"/>
      <c r="E9" s="121"/>
      <c r="F9" s="122"/>
      <c r="G9" s="121"/>
      <c r="H9" s="119"/>
      <c r="I9" s="123"/>
      <c r="J9" s="121"/>
      <c r="K9" s="121"/>
      <c r="L9" s="121"/>
      <c r="M9" s="121"/>
      <c r="N9" s="121"/>
      <c r="O9" s="121"/>
      <c r="P9" s="119"/>
      <c r="Q9" s="119"/>
      <c r="R9" s="119"/>
      <c r="S9" s="119"/>
      <c r="T9" s="119"/>
      <c r="U9" s="124"/>
      <c r="V9" s="123"/>
    </row>
    <row r="10" spans="1:22" s="260" customFormat="1" ht="18" customHeight="1">
      <c r="A10" s="249">
        <v>1</v>
      </c>
      <c r="B10" s="250">
        <v>172416898</v>
      </c>
      <c r="C10" s="251" t="s">
        <v>147</v>
      </c>
      <c r="D10" s="252" t="s">
        <v>227</v>
      </c>
      <c r="E10" s="253" t="s">
        <v>228</v>
      </c>
      <c r="F10" s="152" t="s">
        <v>42</v>
      </c>
      <c r="G10" s="153" t="s">
        <v>172</v>
      </c>
      <c r="H10" s="254">
        <v>7.89</v>
      </c>
      <c r="I10" s="255">
        <v>6.7</v>
      </c>
      <c r="J10" s="256">
        <v>8.9</v>
      </c>
      <c r="K10" s="256">
        <v>6.9</v>
      </c>
      <c r="L10" s="256">
        <v>8</v>
      </c>
      <c r="M10" s="254">
        <v>7.2</v>
      </c>
      <c r="N10" s="254">
        <v>7.86</v>
      </c>
      <c r="O10" s="254">
        <v>3.41</v>
      </c>
      <c r="P10" s="257" t="s">
        <v>44</v>
      </c>
      <c r="Q10" s="257" t="s">
        <v>44</v>
      </c>
      <c r="R10" s="257" t="s">
        <v>44</v>
      </c>
      <c r="S10" s="257" t="s">
        <v>44</v>
      </c>
      <c r="T10" s="257" t="s">
        <v>229</v>
      </c>
      <c r="U10" s="258"/>
      <c r="V10" s="259" t="s">
        <v>46</v>
      </c>
    </row>
    <row r="11" spans="1:22" s="260" customFormat="1" ht="18" customHeight="1">
      <c r="A11" s="261">
        <v>2</v>
      </c>
      <c r="B11" s="262">
        <v>172416897</v>
      </c>
      <c r="C11" s="263" t="s">
        <v>230</v>
      </c>
      <c r="D11" s="264" t="s">
        <v>231</v>
      </c>
      <c r="E11" s="265" t="s">
        <v>232</v>
      </c>
      <c r="F11" s="154" t="s">
        <v>42</v>
      </c>
      <c r="G11" s="155" t="s">
        <v>172</v>
      </c>
      <c r="H11" s="266">
        <v>8.08</v>
      </c>
      <c r="I11" s="267">
        <v>6.5</v>
      </c>
      <c r="J11" s="268">
        <v>8.1</v>
      </c>
      <c r="K11" s="268">
        <v>7.7</v>
      </c>
      <c r="L11" s="268">
        <v>7</v>
      </c>
      <c r="M11" s="266">
        <v>7.3</v>
      </c>
      <c r="N11" s="266">
        <v>8.0500000000000007</v>
      </c>
      <c r="O11" s="266">
        <v>3.46</v>
      </c>
      <c r="P11" s="269" t="s">
        <v>44</v>
      </c>
      <c r="Q11" s="269" t="s">
        <v>44</v>
      </c>
      <c r="R11" s="269" t="s">
        <v>44</v>
      </c>
      <c r="S11" s="269" t="s">
        <v>44</v>
      </c>
      <c r="T11" s="269" t="s">
        <v>229</v>
      </c>
      <c r="U11" s="270"/>
      <c r="V11" s="271" t="s">
        <v>46</v>
      </c>
    </row>
    <row r="12" spans="1:22" s="20" customFormat="1" ht="12.75">
      <c r="B12" s="21"/>
      <c r="E12" s="22"/>
      <c r="F12" s="23"/>
      <c r="G12" s="22"/>
      <c r="H12" s="24"/>
      <c r="I12" s="25"/>
      <c r="J12" s="25"/>
      <c r="K12" s="25"/>
      <c r="L12" s="25"/>
      <c r="M12" s="26"/>
      <c r="N12" s="26"/>
      <c r="O12" s="26"/>
      <c r="R12" s="27"/>
      <c r="S12" s="27"/>
      <c r="U12" s="28" t="s">
        <v>158</v>
      </c>
      <c r="V12" s="28"/>
    </row>
    <row r="13" spans="1:22" s="30" customFormat="1" ht="12.75">
      <c r="B13" s="31" t="s">
        <v>31</v>
      </c>
      <c r="D13" s="32" t="s">
        <v>32</v>
      </c>
      <c r="H13" s="33" t="s">
        <v>33</v>
      </c>
      <c r="I13" s="34"/>
      <c r="J13" s="33"/>
      <c r="L13" s="32"/>
      <c r="N13" s="32" t="s">
        <v>34</v>
      </c>
      <c r="U13" s="32" t="s">
        <v>35</v>
      </c>
      <c r="V13" s="32"/>
    </row>
    <row r="14" spans="1:22" s="39" customFormat="1" ht="12.75">
      <c r="A14" s="36"/>
      <c r="B14" s="37"/>
      <c r="C14" s="36"/>
      <c r="D14" s="36"/>
      <c r="E14" s="38"/>
      <c r="G14" s="40"/>
      <c r="H14" s="38"/>
      <c r="I14" s="41"/>
      <c r="J14" s="42"/>
      <c r="L14" s="42"/>
      <c r="N14" s="42"/>
      <c r="P14" s="36"/>
      <c r="Q14" s="36"/>
      <c r="R14" s="36"/>
      <c r="S14" s="36"/>
      <c r="T14" s="36"/>
      <c r="U14" s="36"/>
      <c r="V14" s="38"/>
    </row>
    <row r="15" spans="1:22" s="39" customFormat="1" ht="12.75">
      <c r="A15" s="36"/>
      <c r="B15" s="37"/>
      <c r="C15" s="36"/>
      <c r="D15" s="36"/>
      <c r="E15" s="38"/>
      <c r="G15" s="40"/>
      <c r="H15" s="38"/>
      <c r="I15" s="41"/>
      <c r="J15" s="42"/>
      <c r="L15" s="42"/>
      <c r="N15" s="42"/>
      <c r="P15" s="36"/>
      <c r="Q15" s="36"/>
      <c r="R15" s="36"/>
      <c r="S15" s="36"/>
      <c r="T15" s="36"/>
      <c r="U15" s="36"/>
      <c r="V15" s="38"/>
    </row>
    <row r="16" spans="1:22" s="39" customFormat="1" ht="12.75">
      <c r="A16" s="36"/>
      <c r="B16" s="37"/>
      <c r="C16" s="36"/>
      <c r="D16" s="36"/>
      <c r="E16" s="38"/>
      <c r="G16" s="40"/>
      <c r="H16" s="38"/>
      <c r="I16" s="41"/>
      <c r="J16" s="42"/>
      <c r="L16" s="42"/>
      <c r="N16" s="42"/>
      <c r="P16" s="36"/>
      <c r="Q16" s="36"/>
      <c r="R16" s="36"/>
      <c r="S16" s="36"/>
      <c r="T16" s="36"/>
      <c r="U16" s="36"/>
      <c r="V16" s="38"/>
    </row>
    <row r="17" spans="1:22" s="39" customFormat="1" ht="12.75">
      <c r="A17" s="36"/>
      <c r="B17" s="37"/>
      <c r="C17" s="36"/>
      <c r="D17" s="36"/>
      <c r="E17" s="38"/>
      <c r="G17" s="40"/>
      <c r="H17" s="38"/>
      <c r="I17" s="41"/>
      <c r="J17" s="42"/>
      <c r="L17" s="42"/>
      <c r="N17" s="42"/>
      <c r="P17" s="36"/>
      <c r="Q17" s="36"/>
      <c r="R17" s="36"/>
      <c r="S17" s="36"/>
      <c r="T17" s="36"/>
      <c r="U17" s="36"/>
      <c r="V17" s="38"/>
    </row>
    <row r="18" spans="1:22" s="30" customFormat="1" ht="12.75">
      <c r="A18" s="44"/>
      <c r="B18" s="45" t="s">
        <v>36</v>
      </c>
      <c r="C18" s="44"/>
      <c r="E18" s="32"/>
      <c r="G18" s="32"/>
      <c r="H18" s="32"/>
      <c r="I18" s="34"/>
      <c r="J18" s="33"/>
      <c r="L18" s="32"/>
      <c r="N18" s="32" t="s">
        <v>37</v>
      </c>
      <c r="V18" s="32"/>
    </row>
  </sheetData>
  <mergeCells count="27">
    <mergeCell ref="Q5:Q7"/>
    <mergeCell ref="R5:R7"/>
    <mergeCell ref="S5:S7"/>
    <mergeCell ref="T5:T7"/>
    <mergeCell ref="O5:O7"/>
    <mergeCell ref="P5:P7"/>
    <mergeCell ref="I6:I7"/>
    <mergeCell ref="J6:J7"/>
    <mergeCell ref="K6:K7"/>
    <mergeCell ref="L6:L7"/>
    <mergeCell ref="M6:M7"/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  <mergeCell ref="U5:U7"/>
    <mergeCell ref="V5:V7"/>
    <mergeCell ref="G5:G7"/>
    <mergeCell ref="H5:H7"/>
    <mergeCell ref="I5:M5"/>
    <mergeCell ref="N5:N7"/>
  </mergeCells>
  <conditionalFormatting sqref="P1:S8">
    <cfRule type="cellIs" dxfId="14" priority="36" operator="equal">
      <formula>"Nợ"</formula>
    </cfRule>
    <cfRule type="cellIs" dxfId="13" priority="37" operator="equal">
      <formula>"Hỏng"</formula>
    </cfRule>
  </conditionalFormatting>
  <conditionalFormatting sqref="P10:S11 H10:H11 L10:N11">
    <cfRule type="cellIs" dxfId="12" priority="15" operator="lessThan">
      <formula>4</formula>
    </cfRule>
  </conditionalFormatting>
  <conditionalFormatting sqref="P10:S11 H10:H11 L10:N11">
    <cfRule type="cellIs" dxfId="11" priority="14" stopIfTrue="1" operator="lessThan">
      <formula>5</formula>
    </cfRule>
  </conditionalFormatting>
  <conditionalFormatting sqref="P10:S11 H10:H11 L10:N11">
    <cfRule type="cellIs" dxfId="10" priority="13" stopIfTrue="1" operator="lessThan">
      <formula>5</formula>
    </cfRule>
  </conditionalFormatting>
  <conditionalFormatting sqref="P10:S11 I10:I11 L10:N11">
    <cfRule type="cellIs" dxfId="9" priority="12" operator="lessThan">
      <formula>5.5</formula>
    </cfRule>
  </conditionalFormatting>
  <conditionalFormatting sqref="P10:S11">
    <cfRule type="cellIs" dxfId="8" priority="11" operator="equal">
      <formula>"Ko Đạt"</formula>
    </cfRule>
  </conditionalFormatting>
  <conditionalFormatting sqref="M10:M11">
    <cfRule type="cellIs" dxfId="7" priority="10" operator="lessThan">
      <formula>1</formula>
    </cfRule>
  </conditionalFormatting>
  <conditionalFormatting sqref="V10:V11">
    <cfRule type="cellIs" dxfId="6" priority="8" operator="greaterThan">
      <formula>"HOÃN CN"</formula>
    </cfRule>
    <cfRule type="cellIs" dxfId="5" priority="9" operator="greaterThan">
      <formula>"Hoãn CN"</formula>
    </cfRule>
  </conditionalFormatting>
  <conditionalFormatting sqref="V10:V11">
    <cfRule type="cellIs" dxfId="4" priority="7" operator="notEqual">
      <formula>"CNTN"</formula>
    </cfRule>
  </conditionalFormatting>
  <conditionalFormatting sqref="P10:S11">
    <cfRule type="containsText" dxfId="3" priority="6" operator="containsText" text="Nợ">
      <formula>NOT(ISERROR(SEARCH("Nợ",P10)))</formula>
    </cfRule>
  </conditionalFormatting>
  <conditionalFormatting sqref="S10:S11">
    <cfRule type="containsText" dxfId="2" priority="3" operator="containsText" text="N">
      <formula>NOT(ISERROR(SEARCH("N",S10)))</formula>
    </cfRule>
  </conditionalFormatting>
  <conditionalFormatting sqref="U12:U13 P9:S18">
    <cfRule type="cellIs" dxfId="1" priority="1" operator="equal">
      <formula>"Nợ"</formula>
    </cfRule>
    <cfRule type="cellIs" dxfId="0" priority="2" operator="equal">
      <formula>"Hỏng"</formula>
    </cfRule>
  </conditionalFormatting>
  <pageMargins left="0.17" right="0.1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19"/>
  <sheetViews>
    <sheetView workbookViewId="0">
      <selection activeCell="V17" sqref="V17"/>
    </sheetView>
  </sheetViews>
  <sheetFormatPr defaultRowHeight="16.5"/>
  <cols>
    <col min="1" max="1" width="3.85546875" style="90" customWidth="1"/>
    <col min="2" max="2" width="11.28515625" style="90" customWidth="1"/>
    <col min="3" max="3" width="10.85546875" style="90" customWidth="1"/>
    <col min="4" max="4" width="6.5703125" style="90" customWidth="1"/>
    <col min="5" max="5" width="8.5703125" style="98" customWidth="1"/>
    <col min="6" max="6" width="8.85546875" style="90" customWidth="1"/>
    <col min="7" max="7" width="4.85546875" style="98" customWidth="1"/>
    <col min="8" max="15" width="4.42578125" style="90" customWidth="1"/>
    <col min="16" max="20" width="4.5703125" style="90" customWidth="1"/>
    <col min="21" max="21" width="10.28515625" style="90" customWidth="1"/>
    <col min="22" max="22" width="9" style="98"/>
    <col min="23" max="23" width="11.5703125" style="90" customWidth="1"/>
    <col min="24" max="25" width="6.85546875" style="125" customWidth="1"/>
    <col min="26" max="27" width="9" style="90"/>
    <col min="28" max="28" width="11" style="90" customWidth="1"/>
    <col min="29" max="256" width="9" style="90"/>
    <col min="257" max="257" width="3.85546875" style="90" customWidth="1"/>
    <col min="258" max="258" width="11.28515625" style="90" customWidth="1"/>
    <col min="259" max="259" width="10.85546875" style="90" customWidth="1"/>
    <col min="260" max="260" width="6.5703125" style="90" customWidth="1"/>
    <col min="261" max="261" width="8.5703125" style="90" customWidth="1"/>
    <col min="262" max="262" width="8.85546875" style="90" customWidth="1"/>
    <col min="263" max="271" width="4.42578125" style="90" customWidth="1"/>
    <col min="272" max="276" width="4.28515625" style="90" customWidth="1"/>
    <col min="277" max="277" width="10.28515625" style="90" customWidth="1"/>
    <col min="278" max="278" width="9" style="90"/>
    <col min="279" max="279" width="11.5703125" style="90" customWidth="1"/>
    <col min="280" max="281" width="6.85546875" style="90" customWidth="1"/>
    <col min="282" max="283" width="9" style="90"/>
    <col min="284" max="284" width="11" style="90" customWidth="1"/>
    <col min="285" max="512" width="9" style="90"/>
    <col min="513" max="513" width="3.85546875" style="90" customWidth="1"/>
    <col min="514" max="514" width="11.28515625" style="90" customWidth="1"/>
    <col min="515" max="515" width="10.85546875" style="90" customWidth="1"/>
    <col min="516" max="516" width="6.5703125" style="90" customWidth="1"/>
    <col min="517" max="517" width="8.5703125" style="90" customWidth="1"/>
    <col min="518" max="518" width="8.85546875" style="90" customWidth="1"/>
    <col min="519" max="527" width="4.42578125" style="90" customWidth="1"/>
    <col min="528" max="532" width="4.28515625" style="90" customWidth="1"/>
    <col min="533" max="533" width="10.28515625" style="90" customWidth="1"/>
    <col min="534" max="534" width="9" style="90"/>
    <col min="535" max="535" width="11.5703125" style="90" customWidth="1"/>
    <col min="536" max="537" width="6.85546875" style="90" customWidth="1"/>
    <col min="538" max="539" width="9" style="90"/>
    <col min="540" max="540" width="11" style="90" customWidth="1"/>
    <col min="541" max="768" width="9" style="90"/>
    <col min="769" max="769" width="3.85546875" style="90" customWidth="1"/>
    <col min="770" max="770" width="11.28515625" style="90" customWidth="1"/>
    <col min="771" max="771" width="10.85546875" style="90" customWidth="1"/>
    <col min="772" max="772" width="6.5703125" style="90" customWidth="1"/>
    <col min="773" max="773" width="8.5703125" style="90" customWidth="1"/>
    <col min="774" max="774" width="8.85546875" style="90" customWidth="1"/>
    <col min="775" max="783" width="4.42578125" style="90" customWidth="1"/>
    <col min="784" max="788" width="4.28515625" style="90" customWidth="1"/>
    <col min="789" max="789" width="10.28515625" style="90" customWidth="1"/>
    <col min="790" max="790" width="9" style="90"/>
    <col min="791" max="791" width="11.5703125" style="90" customWidth="1"/>
    <col min="792" max="793" width="6.85546875" style="90" customWidth="1"/>
    <col min="794" max="795" width="9" style="90"/>
    <col min="796" max="796" width="11" style="90" customWidth="1"/>
    <col min="797" max="1024" width="9" style="90"/>
    <col min="1025" max="1025" width="3.85546875" style="90" customWidth="1"/>
    <col min="1026" max="1026" width="11.28515625" style="90" customWidth="1"/>
    <col min="1027" max="1027" width="10.85546875" style="90" customWidth="1"/>
    <col min="1028" max="1028" width="6.5703125" style="90" customWidth="1"/>
    <col min="1029" max="1029" width="8.5703125" style="90" customWidth="1"/>
    <col min="1030" max="1030" width="8.85546875" style="90" customWidth="1"/>
    <col min="1031" max="1039" width="4.42578125" style="90" customWidth="1"/>
    <col min="1040" max="1044" width="4.28515625" style="90" customWidth="1"/>
    <col min="1045" max="1045" width="10.28515625" style="90" customWidth="1"/>
    <col min="1046" max="1046" width="9" style="90"/>
    <col min="1047" max="1047" width="11.5703125" style="90" customWidth="1"/>
    <col min="1048" max="1049" width="6.85546875" style="90" customWidth="1"/>
    <col min="1050" max="1051" width="9" style="90"/>
    <col min="1052" max="1052" width="11" style="90" customWidth="1"/>
    <col min="1053" max="1280" width="9" style="90"/>
    <col min="1281" max="1281" width="3.85546875" style="90" customWidth="1"/>
    <col min="1282" max="1282" width="11.28515625" style="90" customWidth="1"/>
    <col min="1283" max="1283" width="10.85546875" style="90" customWidth="1"/>
    <col min="1284" max="1284" width="6.5703125" style="90" customWidth="1"/>
    <col min="1285" max="1285" width="8.5703125" style="90" customWidth="1"/>
    <col min="1286" max="1286" width="8.85546875" style="90" customWidth="1"/>
    <col min="1287" max="1295" width="4.42578125" style="90" customWidth="1"/>
    <col min="1296" max="1300" width="4.28515625" style="90" customWidth="1"/>
    <col min="1301" max="1301" width="10.28515625" style="90" customWidth="1"/>
    <col min="1302" max="1302" width="9" style="90"/>
    <col min="1303" max="1303" width="11.5703125" style="90" customWidth="1"/>
    <col min="1304" max="1305" width="6.85546875" style="90" customWidth="1"/>
    <col min="1306" max="1307" width="9" style="90"/>
    <col min="1308" max="1308" width="11" style="90" customWidth="1"/>
    <col min="1309" max="1536" width="9" style="90"/>
    <col min="1537" max="1537" width="3.85546875" style="90" customWidth="1"/>
    <col min="1538" max="1538" width="11.28515625" style="90" customWidth="1"/>
    <col min="1539" max="1539" width="10.85546875" style="90" customWidth="1"/>
    <col min="1540" max="1540" width="6.5703125" style="90" customWidth="1"/>
    <col min="1541" max="1541" width="8.5703125" style="90" customWidth="1"/>
    <col min="1542" max="1542" width="8.85546875" style="90" customWidth="1"/>
    <col min="1543" max="1551" width="4.42578125" style="90" customWidth="1"/>
    <col min="1552" max="1556" width="4.28515625" style="90" customWidth="1"/>
    <col min="1557" max="1557" width="10.28515625" style="90" customWidth="1"/>
    <col min="1558" max="1558" width="9" style="90"/>
    <col min="1559" max="1559" width="11.5703125" style="90" customWidth="1"/>
    <col min="1560" max="1561" width="6.85546875" style="90" customWidth="1"/>
    <col min="1562" max="1563" width="9" style="90"/>
    <col min="1564" max="1564" width="11" style="90" customWidth="1"/>
    <col min="1565" max="1792" width="9" style="90"/>
    <col min="1793" max="1793" width="3.85546875" style="90" customWidth="1"/>
    <col min="1794" max="1794" width="11.28515625" style="90" customWidth="1"/>
    <col min="1795" max="1795" width="10.85546875" style="90" customWidth="1"/>
    <col min="1796" max="1796" width="6.5703125" style="90" customWidth="1"/>
    <col min="1797" max="1797" width="8.5703125" style="90" customWidth="1"/>
    <col min="1798" max="1798" width="8.85546875" style="90" customWidth="1"/>
    <col min="1799" max="1807" width="4.42578125" style="90" customWidth="1"/>
    <col min="1808" max="1812" width="4.28515625" style="90" customWidth="1"/>
    <col min="1813" max="1813" width="10.28515625" style="90" customWidth="1"/>
    <col min="1814" max="1814" width="9" style="90"/>
    <col min="1815" max="1815" width="11.5703125" style="90" customWidth="1"/>
    <col min="1816" max="1817" width="6.85546875" style="90" customWidth="1"/>
    <col min="1818" max="1819" width="9" style="90"/>
    <col min="1820" max="1820" width="11" style="90" customWidth="1"/>
    <col min="1821" max="2048" width="9" style="90"/>
    <col min="2049" max="2049" width="3.85546875" style="90" customWidth="1"/>
    <col min="2050" max="2050" width="11.28515625" style="90" customWidth="1"/>
    <col min="2051" max="2051" width="10.85546875" style="90" customWidth="1"/>
    <col min="2052" max="2052" width="6.5703125" style="90" customWidth="1"/>
    <col min="2053" max="2053" width="8.5703125" style="90" customWidth="1"/>
    <col min="2054" max="2054" width="8.85546875" style="90" customWidth="1"/>
    <col min="2055" max="2063" width="4.42578125" style="90" customWidth="1"/>
    <col min="2064" max="2068" width="4.28515625" style="90" customWidth="1"/>
    <col min="2069" max="2069" width="10.28515625" style="90" customWidth="1"/>
    <col min="2070" max="2070" width="9" style="90"/>
    <col min="2071" max="2071" width="11.5703125" style="90" customWidth="1"/>
    <col min="2072" max="2073" width="6.85546875" style="90" customWidth="1"/>
    <col min="2074" max="2075" width="9" style="90"/>
    <col min="2076" max="2076" width="11" style="90" customWidth="1"/>
    <col min="2077" max="2304" width="9" style="90"/>
    <col min="2305" max="2305" width="3.85546875" style="90" customWidth="1"/>
    <col min="2306" max="2306" width="11.28515625" style="90" customWidth="1"/>
    <col min="2307" max="2307" width="10.85546875" style="90" customWidth="1"/>
    <col min="2308" max="2308" width="6.5703125" style="90" customWidth="1"/>
    <col min="2309" max="2309" width="8.5703125" style="90" customWidth="1"/>
    <col min="2310" max="2310" width="8.85546875" style="90" customWidth="1"/>
    <col min="2311" max="2319" width="4.42578125" style="90" customWidth="1"/>
    <col min="2320" max="2324" width="4.28515625" style="90" customWidth="1"/>
    <col min="2325" max="2325" width="10.28515625" style="90" customWidth="1"/>
    <col min="2326" max="2326" width="9" style="90"/>
    <col min="2327" max="2327" width="11.5703125" style="90" customWidth="1"/>
    <col min="2328" max="2329" width="6.85546875" style="90" customWidth="1"/>
    <col min="2330" max="2331" width="9" style="90"/>
    <col min="2332" max="2332" width="11" style="90" customWidth="1"/>
    <col min="2333" max="2560" width="9" style="90"/>
    <col min="2561" max="2561" width="3.85546875" style="90" customWidth="1"/>
    <col min="2562" max="2562" width="11.28515625" style="90" customWidth="1"/>
    <col min="2563" max="2563" width="10.85546875" style="90" customWidth="1"/>
    <col min="2564" max="2564" width="6.5703125" style="90" customWidth="1"/>
    <col min="2565" max="2565" width="8.5703125" style="90" customWidth="1"/>
    <col min="2566" max="2566" width="8.85546875" style="90" customWidth="1"/>
    <col min="2567" max="2575" width="4.42578125" style="90" customWidth="1"/>
    <col min="2576" max="2580" width="4.28515625" style="90" customWidth="1"/>
    <col min="2581" max="2581" width="10.28515625" style="90" customWidth="1"/>
    <col min="2582" max="2582" width="9" style="90"/>
    <col min="2583" max="2583" width="11.5703125" style="90" customWidth="1"/>
    <col min="2584" max="2585" width="6.85546875" style="90" customWidth="1"/>
    <col min="2586" max="2587" width="9" style="90"/>
    <col min="2588" max="2588" width="11" style="90" customWidth="1"/>
    <col min="2589" max="2816" width="9" style="90"/>
    <col min="2817" max="2817" width="3.85546875" style="90" customWidth="1"/>
    <col min="2818" max="2818" width="11.28515625" style="90" customWidth="1"/>
    <col min="2819" max="2819" width="10.85546875" style="90" customWidth="1"/>
    <col min="2820" max="2820" width="6.5703125" style="90" customWidth="1"/>
    <col min="2821" max="2821" width="8.5703125" style="90" customWidth="1"/>
    <col min="2822" max="2822" width="8.85546875" style="90" customWidth="1"/>
    <col min="2823" max="2831" width="4.42578125" style="90" customWidth="1"/>
    <col min="2832" max="2836" width="4.28515625" style="90" customWidth="1"/>
    <col min="2837" max="2837" width="10.28515625" style="90" customWidth="1"/>
    <col min="2838" max="2838" width="9" style="90"/>
    <col min="2839" max="2839" width="11.5703125" style="90" customWidth="1"/>
    <col min="2840" max="2841" width="6.85546875" style="90" customWidth="1"/>
    <col min="2842" max="2843" width="9" style="90"/>
    <col min="2844" max="2844" width="11" style="90" customWidth="1"/>
    <col min="2845" max="3072" width="9" style="90"/>
    <col min="3073" max="3073" width="3.85546875" style="90" customWidth="1"/>
    <col min="3074" max="3074" width="11.28515625" style="90" customWidth="1"/>
    <col min="3075" max="3075" width="10.85546875" style="90" customWidth="1"/>
    <col min="3076" max="3076" width="6.5703125" style="90" customWidth="1"/>
    <col min="3077" max="3077" width="8.5703125" style="90" customWidth="1"/>
    <col min="3078" max="3078" width="8.85546875" style="90" customWidth="1"/>
    <col min="3079" max="3087" width="4.42578125" style="90" customWidth="1"/>
    <col min="3088" max="3092" width="4.28515625" style="90" customWidth="1"/>
    <col min="3093" max="3093" width="10.28515625" style="90" customWidth="1"/>
    <col min="3094" max="3094" width="9" style="90"/>
    <col min="3095" max="3095" width="11.5703125" style="90" customWidth="1"/>
    <col min="3096" max="3097" width="6.85546875" style="90" customWidth="1"/>
    <col min="3098" max="3099" width="9" style="90"/>
    <col min="3100" max="3100" width="11" style="90" customWidth="1"/>
    <col min="3101" max="3328" width="9" style="90"/>
    <col min="3329" max="3329" width="3.85546875" style="90" customWidth="1"/>
    <col min="3330" max="3330" width="11.28515625" style="90" customWidth="1"/>
    <col min="3331" max="3331" width="10.85546875" style="90" customWidth="1"/>
    <col min="3332" max="3332" width="6.5703125" style="90" customWidth="1"/>
    <col min="3333" max="3333" width="8.5703125" style="90" customWidth="1"/>
    <col min="3334" max="3334" width="8.85546875" style="90" customWidth="1"/>
    <col min="3335" max="3343" width="4.42578125" style="90" customWidth="1"/>
    <col min="3344" max="3348" width="4.28515625" style="90" customWidth="1"/>
    <col min="3349" max="3349" width="10.28515625" style="90" customWidth="1"/>
    <col min="3350" max="3350" width="9" style="90"/>
    <col min="3351" max="3351" width="11.5703125" style="90" customWidth="1"/>
    <col min="3352" max="3353" width="6.85546875" style="90" customWidth="1"/>
    <col min="3354" max="3355" width="9" style="90"/>
    <col min="3356" max="3356" width="11" style="90" customWidth="1"/>
    <col min="3357" max="3584" width="9" style="90"/>
    <col min="3585" max="3585" width="3.85546875" style="90" customWidth="1"/>
    <col min="3586" max="3586" width="11.28515625" style="90" customWidth="1"/>
    <col min="3587" max="3587" width="10.85546875" style="90" customWidth="1"/>
    <col min="3588" max="3588" width="6.5703125" style="90" customWidth="1"/>
    <col min="3589" max="3589" width="8.5703125" style="90" customWidth="1"/>
    <col min="3590" max="3590" width="8.85546875" style="90" customWidth="1"/>
    <col min="3591" max="3599" width="4.42578125" style="90" customWidth="1"/>
    <col min="3600" max="3604" width="4.28515625" style="90" customWidth="1"/>
    <col min="3605" max="3605" width="10.28515625" style="90" customWidth="1"/>
    <col min="3606" max="3606" width="9" style="90"/>
    <col min="3607" max="3607" width="11.5703125" style="90" customWidth="1"/>
    <col min="3608" max="3609" width="6.85546875" style="90" customWidth="1"/>
    <col min="3610" max="3611" width="9" style="90"/>
    <col min="3612" max="3612" width="11" style="90" customWidth="1"/>
    <col min="3613" max="3840" width="9" style="90"/>
    <col min="3841" max="3841" width="3.85546875" style="90" customWidth="1"/>
    <col min="3842" max="3842" width="11.28515625" style="90" customWidth="1"/>
    <col min="3843" max="3843" width="10.85546875" style="90" customWidth="1"/>
    <col min="3844" max="3844" width="6.5703125" style="90" customWidth="1"/>
    <col min="3845" max="3845" width="8.5703125" style="90" customWidth="1"/>
    <col min="3846" max="3846" width="8.85546875" style="90" customWidth="1"/>
    <col min="3847" max="3855" width="4.42578125" style="90" customWidth="1"/>
    <col min="3856" max="3860" width="4.28515625" style="90" customWidth="1"/>
    <col min="3861" max="3861" width="10.28515625" style="90" customWidth="1"/>
    <col min="3862" max="3862" width="9" style="90"/>
    <col min="3863" max="3863" width="11.5703125" style="90" customWidth="1"/>
    <col min="3864" max="3865" width="6.85546875" style="90" customWidth="1"/>
    <col min="3866" max="3867" width="9" style="90"/>
    <col min="3868" max="3868" width="11" style="90" customWidth="1"/>
    <col min="3869" max="4096" width="9" style="90"/>
    <col min="4097" max="4097" width="3.85546875" style="90" customWidth="1"/>
    <col min="4098" max="4098" width="11.28515625" style="90" customWidth="1"/>
    <col min="4099" max="4099" width="10.85546875" style="90" customWidth="1"/>
    <col min="4100" max="4100" width="6.5703125" style="90" customWidth="1"/>
    <col min="4101" max="4101" width="8.5703125" style="90" customWidth="1"/>
    <col min="4102" max="4102" width="8.85546875" style="90" customWidth="1"/>
    <col min="4103" max="4111" width="4.42578125" style="90" customWidth="1"/>
    <col min="4112" max="4116" width="4.28515625" style="90" customWidth="1"/>
    <col min="4117" max="4117" width="10.28515625" style="90" customWidth="1"/>
    <col min="4118" max="4118" width="9" style="90"/>
    <col min="4119" max="4119" width="11.5703125" style="90" customWidth="1"/>
    <col min="4120" max="4121" width="6.85546875" style="90" customWidth="1"/>
    <col min="4122" max="4123" width="9" style="90"/>
    <col min="4124" max="4124" width="11" style="90" customWidth="1"/>
    <col min="4125" max="4352" width="9" style="90"/>
    <col min="4353" max="4353" width="3.85546875" style="90" customWidth="1"/>
    <col min="4354" max="4354" width="11.28515625" style="90" customWidth="1"/>
    <col min="4355" max="4355" width="10.85546875" style="90" customWidth="1"/>
    <col min="4356" max="4356" width="6.5703125" style="90" customWidth="1"/>
    <col min="4357" max="4357" width="8.5703125" style="90" customWidth="1"/>
    <col min="4358" max="4358" width="8.85546875" style="90" customWidth="1"/>
    <col min="4359" max="4367" width="4.42578125" style="90" customWidth="1"/>
    <col min="4368" max="4372" width="4.28515625" style="90" customWidth="1"/>
    <col min="4373" max="4373" width="10.28515625" style="90" customWidth="1"/>
    <col min="4374" max="4374" width="9" style="90"/>
    <col min="4375" max="4375" width="11.5703125" style="90" customWidth="1"/>
    <col min="4376" max="4377" width="6.85546875" style="90" customWidth="1"/>
    <col min="4378" max="4379" width="9" style="90"/>
    <col min="4380" max="4380" width="11" style="90" customWidth="1"/>
    <col min="4381" max="4608" width="9" style="90"/>
    <col min="4609" max="4609" width="3.85546875" style="90" customWidth="1"/>
    <col min="4610" max="4610" width="11.28515625" style="90" customWidth="1"/>
    <col min="4611" max="4611" width="10.85546875" style="90" customWidth="1"/>
    <col min="4612" max="4612" width="6.5703125" style="90" customWidth="1"/>
    <col min="4613" max="4613" width="8.5703125" style="90" customWidth="1"/>
    <col min="4614" max="4614" width="8.85546875" style="90" customWidth="1"/>
    <col min="4615" max="4623" width="4.42578125" style="90" customWidth="1"/>
    <col min="4624" max="4628" width="4.28515625" style="90" customWidth="1"/>
    <col min="4629" max="4629" width="10.28515625" style="90" customWidth="1"/>
    <col min="4630" max="4630" width="9" style="90"/>
    <col min="4631" max="4631" width="11.5703125" style="90" customWidth="1"/>
    <col min="4632" max="4633" width="6.85546875" style="90" customWidth="1"/>
    <col min="4634" max="4635" width="9" style="90"/>
    <col min="4636" max="4636" width="11" style="90" customWidth="1"/>
    <col min="4637" max="4864" width="9" style="90"/>
    <col min="4865" max="4865" width="3.85546875" style="90" customWidth="1"/>
    <col min="4866" max="4866" width="11.28515625" style="90" customWidth="1"/>
    <col min="4867" max="4867" width="10.85546875" style="90" customWidth="1"/>
    <col min="4868" max="4868" width="6.5703125" style="90" customWidth="1"/>
    <col min="4869" max="4869" width="8.5703125" style="90" customWidth="1"/>
    <col min="4870" max="4870" width="8.85546875" style="90" customWidth="1"/>
    <col min="4871" max="4879" width="4.42578125" style="90" customWidth="1"/>
    <col min="4880" max="4884" width="4.28515625" style="90" customWidth="1"/>
    <col min="4885" max="4885" width="10.28515625" style="90" customWidth="1"/>
    <col min="4886" max="4886" width="9" style="90"/>
    <col min="4887" max="4887" width="11.5703125" style="90" customWidth="1"/>
    <col min="4888" max="4889" width="6.85546875" style="90" customWidth="1"/>
    <col min="4890" max="4891" width="9" style="90"/>
    <col min="4892" max="4892" width="11" style="90" customWidth="1"/>
    <col min="4893" max="5120" width="9" style="90"/>
    <col min="5121" max="5121" width="3.85546875" style="90" customWidth="1"/>
    <col min="5122" max="5122" width="11.28515625" style="90" customWidth="1"/>
    <col min="5123" max="5123" width="10.85546875" style="90" customWidth="1"/>
    <col min="5124" max="5124" width="6.5703125" style="90" customWidth="1"/>
    <col min="5125" max="5125" width="8.5703125" style="90" customWidth="1"/>
    <col min="5126" max="5126" width="8.85546875" style="90" customWidth="1"/>
    <col min="5127" max="5135" width="4.42578125" style="90" customWidth="1"/>
    <col min="5136" max="5140" width="4.28515625" style="90" customWidth="1"/>
    <col min="5141" max="5141" width="10.28515625" style="90" customWidth="1"/>
    <col min="5142" max="5142" width="9" style="90"/>
    <col min="5143" max="5143" width="11.5703125" style="90" customWidth="1"/>
    <col min="5144" max="5145" width="6.85546875" style="90" customWidth="1"/>
    <col min="5146" max="5147" width="9" style="90"/>
    <col min="5148" max="5148" width="11" style="90" customWidth="1"/>
    <col min="5149" max="5376" width="9" style="90"/>
    <col min="5377" max="5377" width="3.85546875" style="90" customWidth="1"/>
    <col min="5378" max="5378" width="11.28515625" style="90" customWidth="1"/>
    <col min="5379" max="5379" width="10.85546875" style="90" customWidth="1"/>
    <col min="5380" max="5380" width="6.5703125" style="90" customWidth="1"/>
    <col min="5381" max="5381" width="8.5703125" style="90" customWidth="1"/>
    <col min="5382" max="5382" width="8.85546875" style="90" customWidth="1"/>
    <col min="5383" max="5391" width="4.42578125" style="90" customWidth="1"/>
    <col min="5392" max="5396" width="4.28515625" style="90" customWidth="1"/>
    <col min="5397" max="5397" width="10.28515625" style="90" customWidth="1"/>
    <col min="5398" max="5398" width="9" style="90"/>
    <col min="5399" max="5399" width="11.5703125" style="90" customWidth="1"/>
    <col min="5400" max="5401" width="6.85546875" style="90" customWidth="1"/>
    <col min="5402" max="5403" width="9" style="90"/>
    <col min="5404" max="5404" width="11" style="90" customWidth="1"/>
    <col min="5405" max="5632" width="9" style="90"/>
    <col min="5633" max="5633" width="3.85546875" style="90" customWidth="1"/>
    <col min="5634" max="5634" width="11.28515625" style="90" customWidth="1"/>
    <col min="5635" max="5635" width="10.85546875" style="90" customWidth="1"/>
    <col min="5636" max="5636" width="6.5703125" style="90" customWidth="1"/>
    <col min="5637" max="5637" width="8.5703125" style="90" customWidth="1"/>
    <col min="5638" max="5638" width="8.85546875" style="90" customWidth="1"/>
    <col min="5639" max="5647" width="4.42578125" style="90" customWidth="1"/>
    <col min="5648" max="5652" width="4.28515625" style="90" customWidth="1"/>
    <col min="5653" max="5653" width="10.28515625" style="90" customWidth="1"/>
    <col min="5654" max="5654" width="9" style="90"/>
    <col min="5655" max="5655" width="11.5703125" style="90" customWidth="1"/>
    <col min="5656" max="5657" width="6.85546875" style="90" customWidth="1"/>
    <col min="5658" max="5659" width="9" style="90"/>
    <col min="5660" max="5660" width="11" style="90" customWidth="1"/>
    <col min="5661" max="5888" width="9" style="90"/>
    <col min="5889" max="5889" width="3.85546875" style="90" customWidth="1"/>
    <col min="5890" max="5890" width="11.28515625" style="90" customWidth="1"/>
    <col min="5891" max="5891" width="10.85546875" style="90" customWidth="1"/>
    <col min="5892" max="5892" width="6.5703125" style="90" customWidth="1"/>
    <col min="5893" max="5893" width="8.5703125" style="90" customWidth="1"/>
    <col min="5894" max="5894" width="8.85546875" style="90" customWidth="1"/>
    <col min="5895" max="5903" width="4.42578125" style="90" customWidth="1"/>
    <col min="5904" max="5908" width="4.28515625" style="90" customWidth="1"/>
    <col min="5909" max="5909" width="10.28515625" style="90" customWidth="1"/>
    <col min="5910" max="5910" width="9" style="90"/>
    <col min="5911" max="5911" width="11.5703125" style="90" customWidth="1"/>
    <col min="5912" max="5913" width="6.85546875" style="90" customWidth="1"/>
    <col min="5914" max="5915" width="9" style="90"/>
    <col min="5916" max="5916" width="11" style="90" customWidth="1"/>
    <col min="5917" max="6144" width="9" style="90"/>
    <col min="6145" max="6145" width="3.85546875" style="90" customWidth="1"/>
    <col min="6146" max="6146" width="11.28515625" style="90" customWidth="1"/>
    <col min="6147" max="6147" width="10.85546875" style="90" customWidth="1"/>
    <col min="6148" max="6148" width="6.5703125" style="90" customWidth="1"/>
    <col min="6149" max="6149" width="8.5703125" style="90" customWidth="1"/>
    <col min="6150" max="6150" width="8.85546875" style="90" customWidth="1"/>
    <col min="6151" max="6159" width="4.42578125" style="90" customWidth="1"/>
    <col min="6160" max="6164" width="4.28515625" style="90" customWidth="1"/>
    <col min="6165" max="6165" width="10.28515625" style="90" customWidth="1"/>
    <col min="6166" max="6166" width="9" style="90"/>
    <col min="6167" max="6167" width="11.5703125" style="90" customWidth="1"/>
    <col min="6168" max="6169" width="6.85546875" style="90" customWidth="1"/>
    <col min="6170" max="6171" width="9" style="90"/>
    <col min="6172" max="6172" width="11" style="90" customWidth="1"/>
    <col min="6173" max="6400" width="9" style="90"/>
    <col min="6401" max="6401" width="3.85546875" style="90" customWidth="1"/>
    <col min="6402" max="6402" width="11.28515625" style="90" customWidth="1"/>
    <col min="6403" max="6403" width="10.85546875" style="90" customWidth="1"/>
    <col min="6404" max="6404" width="6.5703125" style="90" customWidth="1"/>
    <col min="6405" max="6405" width="8.5703125" style="90" customWidth="1"/>
    <col min="6406" max="6406" width="8.85546875" style="90" customWidth="1"/>
    <col min="6407" max="6415" width="4.42578125" style="90" customWidth="1"/>
    <col min="6416" max="6420" width="4.28515625" style="90" customWidth="1"/>
    <col min="6421" max="6421" width="10.28515625" style="90" customWidth="1"/>
    <col min="6422" max="6422" width="9" style="90"/>
    <col min="6423" max="6423" width="11.5703125" style="90" customWidth="1"/>
    <col min="6424" max="6425" width="6.85546875" style="90" customWidth="1"/>
    <col min="6426" max="6427" width="9" style="90"/>
    <col min="6428" max="6428" width="11" style="90" customWidth="1"/>
    <col min="6429" max="6656" width="9" style="90"/>
    <col min="6657" max="6657" width="3.85546875" style="90" customWidth="1"/>
    <col min="6658" max="6658" width="11.28515625" style="90" customWidth="1"/>
    <col min="6659" max="6659" width="10.85546875" style="90" customWidth="1"/>
    <col min="6660" max="6660" width="6.5703125" style="90" customWidth="1"/>
    <col min="6661" max="6661" width="8.5703125" style="90" customWidth="1"/>
    <col min="6662" max="6662" width="8.85546875" style="90" customWidth="1"/>
    <col min="6663" max="6671" width="4.42578125" style="90" customWidth="1"/>
    <col min="6672" max="6676" width="4.28515625" style="90" customWidth="1"/>
    <col min="6677" max="6677" width="10.28515625" style="90" customWidth="1"/>
    <col min="6678" max="6678" width="9" style="90"/>
    <col min="6679" max="6679" width="11.5703125" style="90" customWidth="1"/>
    <col min="6680" max="6681" width="6.85546875" style="90" customWidth="1"/>
    <col min="6682" max="6683" width="9" style="90"/>
    <col min="6684" max="6684" width="11" style="90" customWidth="1"/>
    <col min="6685" max="6912" width="9" style="90"/>
    <col min="6913" max="6913" width="3.85546875" style="90" customWidth="1"/>
    <col min="6914" max="6914" width="11.28515625" style="90" customWidth="1"/>
    <col min="6915" max="6915" width="10.85546875" style="90" customWidth="1"/>
    <col min="6916" max="6916" width="6.5703125" style="90" customWidth="1"/>
    <col min="6917" max="6917" width="8.5703125" style="90" customWidth="1"/>
    <col min="6918" max="6918" width="8.85546875" style="90" customWidth="1"/>
    <col min="6919" max="6927" width="4.42578125" style="90" customWidth="1"/>
    <col min="6928" max="6932" width="4.28515625" style="90" customWidth="1"/>
    <col min="6933" max="6933" width="10.28515625" style="90" customWidth="1"/>
    <col min="6934" max="6934" width="9" style="90"/>
    <col min="6935" max="6935" width="11.5703125" style="90" customWidth="1"/>
    <col min="6936" max="6937" width="6.85546875" style="90" customWidth="1"/>
    <col min="6938" max="6939" width="9" style="90"/>
    <col min="6940" max="6940" width="11" style="90" customWidth="1"/>
    <col min="6941" max="7168" width="9" style="90"/>
    <col min="7169" max="7169" width="3.85546875" style="90" customWidth="1"/>
    <col min="7170" max="7170" width="11.28515625" style="90" customWidth="1"/>
    <col min="7171" max="7171" width="10.85546875" style="90" customWidth="1"/>
    <col min="7172" max="7172" width="6.5703125" style="90" customWidth="1"/>
    <col min="7173" max="7173" width="8.5703125" style="90" customWidth="1"/>
    <col min="7174" max="7174" width="8.85546875" style="90" customWidth="1"/>
    <col min="7175" max="7183" width="4.42578125" style="90" customWidth="1"/>
    <col min="7184" max="7188" width="4.28515625" style="90" customWidth="1"/>
    <col min="7189" max="7189" width="10.28515625" style="90" customWidth="1"/>
    <col min="7190" max="7190" width="9" style="90"/>
    <col min="7191" max="7191" width="11.5703125" style="90" customWidth="1"/>
    <col min="7192" max="7193" width="6.85546875" style="90" customWidth="1"/>
    <col min="7194" max="7195" width="9" style="90"/>
    <col min="7196" max="7196" width="11" style="90" customWidth="1"/>
    <col min="7197" max="7424" width="9" style="90"/>
    <col min="7425" max="7425" width="3.85546875" style="90" customWidth="1"/>
    <col min="7426" max="7426" width="11.28515625" style="90" customWidth="1"/>
    <col min="7427" max="7427" width="10.85546875" style="90" customWidth="1"/>
    <col min="7428" max="7428" width="6.5703125" style="90" customWidth="1"/>
    <col min="7429" max="7429" width="8.5703125" style="90" customWidth="1"/>
    <col min="7430" max="7430" width="8.85546875" style="90" customWidth="1"/>
    <col min="7431" max="7439" width="4.42578125" style="90" customWidth="1"/>
    <col min="7440" max="7444" width="4.28515625" style="90" customWidth="1"/>
    <col min="7445" max="7445" width="10.28515625" style="90" customWidth="1"/>
    <col min="7446" max="7446" width="9" style="90"/>
    <col min="7447" max="7447" width="11.5703125" style="90" customWidth="1"/>
    <col min="7448" max="7449" width="6.85546875" style="90" customWidth="1"/>
    <col min="7450" max="7451" width="9" style="90"/>
    <col min="7452" max="7452" width="11" style="90" customWidth="1"/>
    <col min="7453" max="7680" width="9" style="90"/>
    <col min="7681" max="7681" width="3.85546875" style="90" customWidth="1"/>
    <col min="7682" max="7682" width="11.28515625" style="90" customWidth="1"/>
    <col min="7683" max="7683" width="10.85546875" style="90" customWidth="1"/>
    <col min="7684" max="7684" width="6.5703125" style="90" customWidth="1"/>
    <col min="7685" max="7685" width="8.5703125" style="90" customWidth="1"/>
    <col min="7686" max="7686" width="8.85546875" style="90" customWidth="1"/>
    <col min="7687" max="7695" width="4.42578125" style="90" customWidth="1"/>
    <col min="7696" max="7700" width="4.28515625" style="90" customWidth="1"/>
    <col min="7701" max="7701" width="10.28515625" style="90" customWidth="1"/>
    <col min="7702" max="7702" width="9" style="90"/>
    <col min="7703" max="7703" width="11.5703125" style="90" customWidth="1"/>
    <col min="7704" max="7705" width="6.85546875" style="90" customWidth="1"/>
    <col min="7706" max="7707" width="9" style="90"/>
    <col min="7708" max="7708" width="11" style="90" customWidth="1"/>
    <col min="7709" max="7936" width="9" style="90"/>
    <col min="7937" max="7937" width="3.85546875" style="90" customWidth="1"/>
    <col min="7938" max="7938" width="11.28515625" style="90" customWidth="1"/>
    <col min="7939" max="7939" width="10.85546875" style="90" customWidth="1"/>
    <col min="7940" max="7940" width="6.5703125" style="90" customWidth="1"/>
    <col min="7941" max="7941" width="8.5703125" style="90" customWidth="1"/>
    <col min="7942" max="7942" width="8.85546875" style="90" customWidth="1"/>
    <col min="7943" max="7951" width="4.42578125" style="90" customWidth="1"/>
    <col min="7952" max="7956" width="4.28515625" style="90" customWidth="1"/>
    <col min="7957" max="7957" width="10.28515625" style="90" customWidth="1"/>
    <col min="7958" max="7958" width="9" style="90"/>
    <col min="7959" max="7959" width="11.5703125" style="90" customWidth="1"/>
    <col min="7960" max="7961" width="6.85546875" style="90" customWidth="1"/>
    <col min="7962" max="7963" width="9" style="90"/>
    <col min="7964" max="7964" width="11" style="90" customWidth="1"/>
    <col min="7965" max="8192" width="9" style="90"/>
    <col min="8193" max="8193" width="3.85546875" style="90" customWidth="1"/>
    <col min="8194" max="8194" width="11.28515625" style="90" customWidth="1"/>
    <col min="8195" max="8195" width="10.85546875" style="90" customWidth="1"/>
    <col min="8196" max="8196" width="6.5703125" style="90" customWidth="1"/>
    <col min="8197" max="8197" width="8.5703125" style="90" customWidth="1"/>
    <col min="8198" max="8198" width="8.85546875" style="90" customWidth="1"/>
    <col min="8199" max="8207" width="4.42578125" style="90" customWidth="1"/>
    <col min="8208" max="8212" width="4.28515625" style="90" customWidth="1"/>
    <col min="8213" max="8213" width="10.28515625" style="90" customWidth="1"/>
    <col min="8214" max="8214" width="9" style="90"/>
    <col min="8215" max="8215" width="11.5703125" style="90" customWidth="1"/>
    <col min="8216" max="8217" width="6.85546875" style="90" customWidth="1"/>
    <col min="8218" max="8219" width="9" style="90"/>
    <col min="8220" max="8220" width="11" style="90" customWidth="1"/>
    <col min="8221" max="8448" width="9" style="90"/>
    <col min="8449" max="8449" width="3.85546875" style="90" customWidth="1"/>
    <col min="8450" max="8450" width="11.28515625" style="90" customWidth="1"/>
    <col min="8451" max="8451" width="10.85546875" style="90" customWidth="1"/>
    <col min="8452" max="8452" width="6.5703125" style="90" customWidth="1"/>
    <col min="8453" max="8453" width="8.5703125" style="90" customWidth="1"/>
    <col min="8454" max="8454" width="8.85546875" style="90" customWidth="1"/>
    <col min="8455" max="8463" width="4.42578125" style="90" customWidth="1"/>
    <col min="8464" max="8468" width="4.28515625" style="90" customWidth="1"/>
    <col min="8469" max="8469" width="10.28515625" style="90" customWidth="1"/>
    <col min="8470" max="8470" width="9" style="90"/>
    <col min="8471" max="8471" width="11.5703125" style="90" customWidth="1"/>
    <col min="8472" max="8473" width="6.85546875" style="90" customWidth="1"/>
    <col min="8474" max="8475" width="9" style="90"/>
    <col min="8476" max="8476" width="11" style="90" customWidth="1"/>
    <col min="8477" max="8704" width="9" style="90"/>
    <col min="8705" max="8705" width="3.85546875" style="90" customWidth="1"/>
    <col min="8706" max="8706" width="11.28515625" style="90" customWidth="1"/>
    <col min="8707" max="8707" width="10.85546875" style="90" customWidth="1"/>
    <col min="8708" max="8708" width="6.5703125" style="90" customWidth="1"/>
    <col min="8709" max="8709" width="8.5703125" style="90" customWidth="1"/>
    <col min="8710" max="8710" width="8.85546875" style="90" customWidth="1"/>
    <col min="8711" max="8719" width="4.42578125" style="90" customWidth="1"/>
    <col min="8720" max="8724" width="4.28515625" style="90" customWidth="1"/>
    <col min="8725" max="8725" width="10.28515625" style="90" customWidth="1"/>
    <col min="8726" max="8726" width="9" style="90"/>
    <col min="8727" max="8727" width="11.5703125" style="90" customWidth="1"/>
    <col min="8728" max="8729" width="6.85546875" style="90" customWidth="1"/>
    <col min="8730" max="8731" width="9" style="90"/>
    <col min="8732" max="8732" width="11" style="90" customWidth="1"/>
    <col min="8733" max="8960" width="9" style="90"/>
    <col min="8961" max="8961" width="3.85546875" style="90" customWidth="1"/>
    <col min="8962" max="8962" width="11.28515625" style="90" customWidth="1"/>
    <col min="8963" max="8963" width="10.85546875" style="90" customWidth="1"/>
    <col min="8964" max="8964" width="6.5703125" style="90" customWidth="1"/>
    <col min="8965" max="8965" width="8.5703125" style="90" customWidth="1"/>
    <col min="8966" max="8966" width="8.85546875" style="90" customWidth="1"/>
    <col min="8967" max="8975" width="4.42578125" style="90" customWidth="1"/>
    <col min="8976" max="8980" width="4.28515625" style="90" customWidth="1"/>
    <col min="8981" max="8981" width="10.28515625" style="90" customWidth="1"/>
    <col min="8982" max="8982" width="9" style="90"/>
    <col min="8983" max="8983" width="11.5703125" style="90" customWidth="1"/>
    <col min="8984" max="8985" width="6.85546875" style="90" customWidth="1"/>
    <col min="8986" max="8987" width="9" style="90"/>
    <col min="8988" max="8988" width="11" style="90" customWidth="1"/>
    <col min="8989" max="9216" width="9" style="90"/>
    <col min="9217" max="9217" width="3.85546875" style="90" customWidth="1"/>
    <col min="9218" max="9218" width="11.28515625" style="90" customWidth="1"/>
    <col min="9219" max="9219" width="10.85546875" style="90" customWidth="1"/>
    <col min="9220" max="9220" width="6.5703125" style="90" customWidth="1"/>
    <col min="9221" max="9221" width="8.5703125" style="90" customWidth="1"/>
    <col min="9222" max="9222" width="8.85546875" style="90" customWidth="1"/>
    <col min="9223" max="9231" width="4.42578125" style="90" customWidth="1"/>
    <col min="9232" max="9236" width="4.28515625" style="90" customWidth="1"/>
    <col min="9237" max="9237" width="10.28515625" style="90" customWidth="1"/>
    <col min="9238" max="9238" width="9" style="90"/>
    <col min="9239" max="9239" width="11.5703125" style="90" customWidth="1"/>
    <col min="9240" max="9241" width="6.85546875" style="90" customWidth="1"/>
    <col min="9242" max="9243" width="9" style="90"/>
    <col min="9244" max="9244" width="11" style="90" customWidth="1"/>
    <col min="9245" max="9472" width="9" style="90"/>
    <col min="9473" max="9473" width="3.85546875" style="90" customWidth="1"/>
    <col min="9474" max="9474" width="11.28515625" style="90" customWidth="1"/>
    <col min="9475" max="9475" width="10.85546875" style="90" customWidth="1"/>
    <col min="9476" max="9476" width="6.5703125" style="90" customWidth="1"/>
    <col min="9477" max="9477" width="8.5703125" style="90" customWidth="1"/>
    <col min="9478" max="9478" width="8.85546875" style="90" customWidth="1"/>
    <col min="9479" max="9487" width="4.42578125" style="90" customWidth="1"/>
    <col min="9488" max="9492" width="4.28515625" style="90" customWidth="1"/>
    <col min="9493" max="9493" width="10.28515625" style="90" customWidth="1"/>
    <col min="9494" max="9494" width="9" style="90"/>
    <col min="9495" max="9495" width="11.5703125" style="90" customWidth="1"/>
    <col min="9496" max="9497" width="6.85546875" style="90" customWidth="1"/>
    <col min="9498" max="9499" width="9" style="90"/>
    <col min="9500" max="9500" width="11" style="90" customWidth="1"/>
    <col min="9501" max="9728" width="9" style="90"/>
    <col min="9729" max="9729" width="3.85546875" style="90" customWidth="1"/>
    <col min="9730" max="9730" width="11.28515625" style="90" customWidth="1"/>
    <col min="9731" max="9731" width="10.85546875" style="90" customWidth="1"/>
    <col min="9732" max="9732" width="6.5703125" style="90" customWidth="1"/>
    <col min="9733" max="9733" width="8.5703125" style="90" customWidth="1"/>
    <col min="9734" max="9734" width="8.85546875" style="90" customWidth="1"/>
    <col min="9735" max="9743" width="4.42578125" style="90" customWidth="1"/>
    <col min="9744" max="9748" width="4.28515625" style="90" customWidth="1"/>
    <col min="9749" max="9749" width="10.28515625" style="90" customWidth="1"/>
    <col min="9750" max="9750" width="9" style="90"/>
    <col min="9751" max="9751" width="11.5703125" style="90" customWidth="1"/>
    <col min="9752" max="9753" width="6.85546875" style="90" customWidth="1"/>
    <col min="9754" max="9755" width="9" style="90"/>
    <col min="9756" max="9756" width="11" style="90" customWidth="1"/>
    <col min="9757" max="9984" width="9" style="90"/>
    <col min="9985" max="9985" width="3.85546875" style="90" customWidth="1"/>
    <col min="9986" max="9986" width="11.28515625" style="90" customWidth="1"/>
    <col min="9987" max="9987" width="10.85546875" style="90" customWidth="1"/>
    <col min="9988" max="9988" width="6.5703125" style="90" customWidth="1"/>
    <col min="9989" max="9989" width="8.5703125" style="90" customWidth="1"/>
    <col min="9990" max="9990" width="8.85546875" style="90" customWidth="1"/>
    <col min="9991" max="9999" width="4.42578125" style="90" customWidth="1"/>
    <col min="10000" max="10004" width="4.28515625" style="90" customWidth="1"/>
    <col min="10005" max="10005" width="10.28515625" style="90" customWidth="1"/>
    <col min="10006" max="10006" width="9" style="90"/>
    <col min="10007" max="10007" width="11.5703125" style="90" customWidth="1"/>
    <col min="10008" max="10009" width="6.85546875" style="90" customWidth="1"/>
    <col min="10010" max="10011" width="9" style="90"/>
    <col min="10012" max="10012" width="11" style="90" customWidth="1"/>
    <col min="10013" max="10240" width="9" style="90"/>
    <col min="10241" max="10241" width="3.85546875" style="90" customWidth="1"/>
    <col min="10242" max="10242" width="11.28515625" style="90" customWidth="1"/>
    <col min="10243" max="10243" width="10.85546875" style="90" customWidth="1"/>
    <col min="10244" max="10244" width="6.5703125" style="90" customWidth="1"/>
    <col min="10245" max="10245" width="8.5703125" style="90" customWidth="1"/>
    <col min="10246" max="10246" width="8.85546875" style="90" customWidth="1"/>
    <col min="10247" max="10255" width="4.42578125" style="90" customWidth="1"/>
    <col min="10256" max="10260" width="4.28515625" style="90" customWidth="1"/>
    <col min="10261" max="10261" width="10.28515625" style="90" customWidth="1"/>
    <col min="10262" max="10262" width="9" style="90"/>
    <col min="10263" max="10263" width="11.5703125" style="90" customWidth="1"/>
    <col min="10264" max="10265" width="6.85546875" style="90" customWidth="1"/>
    <col min="10266" max="10267" width="9" style="90"/>
    <col min="10268" max="10268" width="11" style="90" customWidth="1"/>
    <col min="10269" max="10496" width="9" style="90"/>
    <col min="10497" max="10497" width="3.85546875" style="90" customWidth="1"/>
    <col min="10498" max="10498" width="11.28515625" style="90" customWidth="1"/>
    <col min="10499" max="10499" width="10.85546875" style="90" customWidth="1"/>
    <col min="10500" max="10500" width="6.5703125" style="90" customWidth="1"/>
    <col min="10501" max="10501" width="8.5703125" style="90" customWidth="1"/>
    <col min="10502" max="10502" width="8.85546875" style="90" customWidth="1"/>
    <col min="10503" max="10511" width="4.42578125" style="90" customWidth="1"/>
    <col min="10512" max="10516" width="4.28515625" style="90" customWidth="1"/>
    <col min="10517" max="10517" width="10.28515625" style="90" customWidth="1"/>
    <col min="10518" max="10518" width="9" style="90"/>
    <col min="10519" max="10519" width="11.5703125" style="90" customWidth="1"/>
    <col min="10520" max="10521" width="6.85546875" style="90" customWidth="1"/>
    <col min="10522" max="10523" width="9" style="90"/>
    <col min="10524" max="10524" width="11" style="90" customWidth="1"/>
    <col min="10525" max="10752" width="9" style="90"/>
    <col min="10753" max="10753" width="3.85546875" style="90" customWidth="1"/>
    <col min="10754" max="10754" width="11.28515625" style="90" customWidth="1"/>
    <col min="10755" max="10755" width="10.85546875" style="90" customWidth="1"/>
    <col min="10756" max="10756" width="6.5703125" style="90" customWidth="1"/>
    <col min="10757" max="10757" width="8.5703125" style="90" customWidth="1"/>
    <col min="10758" max="10758" width="8.85546875" style="90" customWidth="1"/>
    <col min="10759" max="10767" width="4.42578125" style="90" customWidth="1"/>
    <col min="10768" max="10772" width="4.28515625" style="90" customWidth="1"/>
    <col min="10773" max="10773" width="10.28515625" style="90" customWidth="1"/>
    <col min="10774" max="10774" width="9" style="90"/>
    <col min="10775" max="10775" width="11.5703125" style="90" customWidth="1"/>
    <col min="10776" max="10777" width="6.85546875" style="90" customWidth="1"/>
    <col min="10778" max="10779" width="9" style="90"/>
    <col min="10780" max="10780" width="11" style="90" customWidth="1"/>
    <col min="10781" max="11008" width="9" style="90"/>
    <col min="11009" max="11009" width="3.85546875" style="90" customWidth="1"/>
    <col min="11010" max="11010" width="11.28515625" style="90" customWidth="1"/>
    <col min="11011" max="11011" width="10.85546875" style="90" customWidth="1"/>
    <col min="11012" max="11012" width="6.5703125" style="90" customWidth="1"/>
    <col min="11013" max="11013" width="8.5703125" style="90" customWidth="1"/>
    <col min="11014" max="11014" width="8.85546875" style="90" customWidth="1"/>
    <col min="11015" max="11023" width="4.42578125" style="90" customWidth="1"/>
    <col min="11024" max="11028" width="4.28515625" style="90" customWidth="1"/>
    <col min="11029" max="11029" width="10.28515625" style="90" customWidth="1"/>
    <col min="11030" max="11030" width="9" style="90"/>
    <col min="11031" max="11031" width="11.5703125" style="90" customWidth="1"/>
    <col min="11032" max="11033" width="6.85546875" style="90" customWidth="1"/>
    <col min="11034" max="11035" width="9" style="90"/>
    <col min="11036" max="11036" width="11" style="90" customWidth="1"/>
    <col min="11037" max="11264" width="9" style="90"/>
    <col min="11265" max="11265" width="3.85546875" style="90" customWidth="1"/>
    <col min="11266" max="11266" width="11.28515625" style="90" customWidth="1"/>
    <col min="11267" max="11267" width="10.85546875" style="90" customWidth="1"/>
    <col min="11268" max="11268" width="6.5703125" style="90" customWidth="1"/>
    <col min="11269" max="11269" width="8.5703125" style="90" customWidth="1"/>
    <col min="11270" max="11270" width="8.85546875" style="90" customWidth="1"/>
    <col min="11271" max="11279" width="4.42578125" style="90" customWidth="1"/>
    <col min="11280" max="11284" width="4.28515625" style="90" customWidth="1"/>
    <col min="11285" max="11285" width="10.28515625" style="90" customWidth="1"/>
    <col min="11286" max="11286" width="9" style="90"/>
    <col min="11287" max="11287" width="11.5703125" style="90" customWidth="1"/>
    <col min="11288" max="11289" width="6.85546875" style="90" customWidth="1"/>
    <col min="11290" max="11291" width="9" style="90"/>
    <col min="11292" max="11292" width="11" style="90" customWidth="1"/>
    <col min="11293" max="11520" width="9" style="90"/>
    <col min="11521" max="11521" width="3.85546875" style="90" customWidth="1"/>
    <col min="11522" max="11522" width="11.28515625" style="90" customWidth="1"/>
    <col min="11523" max="11523" width="10.85546875" style="90" customWidth="1"/>
    <col min="11524" max="11524" width="6.5703125" style="90" customWidth="1"/>
    <col min="11525" max="11525" width="8.5703125" style="90" customWidth="1"/>
    <col min="11526" max="11526" width="8.85546875" style="90" customWidth="1"/>
    <col min="11527" max="11535" width="4.42578125" style="90" customWidth="1"/>
    <col min="11536" max="11540" width="4.28515625" style="90" customWidth="1"/>
    <col min="11541" max="11541" width="10.28515625" style="90" customWidth="1"/>
    <col min="11542" max="11542" width="9" style="90"/>
    <col min="11543" max="11543" width="11.5703125" style="90" customWidth="1"/>
    <col min="11544" max="11545" width="6.85546875" style="90" customWidth="1"/>
    <col min="11546" max="11547" width="9" style="90"/>
    <col min="11548" max="11548" width="11" style="90" customWidth="1"/>
    <col min="11549" max="11776" width="9" style="90"/>
    <col min="11777" max="11777" width="3.85546875" style="90" customWidth="1"/>
    <col min="11778" max="11778" width="11.28515625" style="90" customWidth="1"/>
    <col min="11779" max="11779" width="10.85546875" style="90" customWidth="1"/>
    <col min="11780" max="11780" width="6.5703125" style="90" customWidth="1"/>
    <col min="11781" max="11781" width="8.5703125" style="90" customWidth="1"/>
    <col min="11782" max="11782" width="8.85546875" style="90" customWidth="1"/>
    <col min="11783" max="11791" width="4.42578125" style="90" customWidth="1"/>
    <col min="11792" max="11796" width="4.28515625" style="90" customWidth="1"/>
    <col min="11797" max="11797" width="10.28515625" style="90" customWidth="1"/>
    <col min="11798" max="11798" width="9" style="90"/>
    <col min="11799" max="11799" width="11.5703125" style="90" customWidth="1"/>
    <col min="11800" max="11801" width="6.85546875" style="90" customWidth="1"/>
    <col min="11802" max="11803" width="9" style="90"/>
    <col min="11804" max="11804" width="11" style="90" customWidth="1"/>
    <col min="11805" max="12032" width="9" style="90"/>
    <col min="12033" max="12033" width="3.85546875" style="90" customWidth="1"/>
    <col min="12034" max="12034" width="11.28515625" style="90" customWidth="1"/>
    <col min="12035" max="12035" width="10.85546875" style="90" customWidth="1"/>
    <col min="12036" max="12036" width="6.5703125" style="90" customWidth="1"/>
    <col min="12037" max="12037" width="8.5703125" style="90" customWidth="1"/>
    <col min="12038" max="12038" width="8.85546875" style="90" customWidth="1"/>
    <col min="12039" max="12047" width="4.42578125" style="90" customWidth="1"/>
    <col min="12048" max="12052" width="4.28515625" style="90" customWidth="1"/>
    <col min="12053" max="12053" width="10.28515625" style="90" customWidth="1"/>
    <col min="12054" max="12054" width="9" style="90"/>
    <col min="12055" max="12055" width="11.5703125" style="90" customWidth="1"/>
    <col min="12056" max="12057" width="6.85546875" style="90" customWidth="1"/>
    <col min="12058" max="12059" width="9" style="90"/>
    <col min="12060" max="12060" width="11" style="90" customWidth="1"/>
    <col min="12061" max="12288" width="9" style="90"/>
    <col min="12289" max="12289" width="3.85546875" style="90" customWidth="1"/>
    <col min="12290" max="12290" width="11.28515625" style="90" customWidth="1"/>
    <col min="12291" max="12291" width="10.85546875" style="90" customWidth="1"/>
    <col min="12292" max="12292" width="6.5703125" style="90" customWidth="1"/>
    <col min="12293" max="12293" width="8.5703125" style="90" customWidth="1"/>
    <col min="12294" max="12294" width="8.85546875" style="90" customWidth="1"/>
    <col min="12295" max="12303" width="4.42578125" style="90" customWidth="1"/>
    <col min="12304" max="12308" width="4.28515625" style="90" customWidth="1"/>
    <col min="12309" max="12309" width="10.28515625" style="90" customWidth="1"/>
    <col min="12310" max="12310" width="9" style="90"/>
    <col min="12311" max="12311" width="11.5703125" style="90" customWidth="1"/>
    <col min="12312" max="12313" width="6.85546875" style="90" customWidth="1"/>
    <col min="12314" max="12315" width="9" style="90"/>
    <col min="12316" max="12316" width="11" style="90" customWidth="1"/>
    <col min="12317" max="12544" width="9" style="90"/>
    <col min="12545" max="12545" width="3.85546875" style="90" customWidth="1"/>
    <col min="12546" max="12546" width="11.28515625" style="90" customWidth="1"/>
    <col min="12547" max="12547" width="10.85546875" style="90" customWidth="1"/>
    <col min="12548" max="12548" width="6.5703125" style="90" customWidth="1"/>
    <col min="12549" max="12549" width="8.5703125" style="90" customWidth="1"/>
    <col min="12550" max="12550" width="8.85546875" style="90" customWidth="1"/>
    <col min="12551" max="12559" width="4.42578125" style="90" customWidth="1"/>
    <col min="12560" max="12564" width="4.28515625" style="90" customWidth="1"/>
    <col min="12565" max="12565" width="10.28515625" style="90" customWidth="1"/>
    <col min="12566" max="12566" width="9" style="90"/>
    <col min="12567" max="12567" width="11.5703125" style="90" customWidth="1"/>
    <col min="12568" max="12569" width="6.85546875" style="90" customWidth="1"/>
    <col min="12570" max="12571" width="9" style="90"/>
    <col min="12572" max="12572" width="11" style="90" customWidth="1"/>
    <col min="12573" max="12800" width="9" style="90"/>
    <col min="12801" max="12801" width="3.85546875" style="90" customWidth="1"/>
    <col min="12802" max="12802" width="11.28515625" style="90" customWidth="1"/>
    <col min="12803" max="12803" width="10.85546875" style="90" customWidth="1"/>
    <col min="12804" max="12804" width="6.5703125" style="90" customWidth="1"/>
    <col min="12805" max="12805" width="8.5703125" style="90" customWidth="1"/>
    <col min="12806" max="12806" width="8.85546875" style="90" customWidth="1"/>
    <col min="12807" max="12815" width="4.42578125" style="90" customWidth="1"/>
    <col min="12816" max="12820" width="4.28515625" style="90" customWidth="1"/>
    <col min="12821" max="12821" width="10.28515625" style="90" customWidth="1"/>
    <col min="12822" max="12822" width="9" style="90"/>
    <col min="12823" max="12823" width="11.5703125" style="90" customWidth="1"/>
    <col min="12824" max="12825" width="6.85546875" style="90" customWidth="1"/>
    <col min="12826" max="12827" width="9" style="90"/>
    <col min="12828" max="12828" width="11" style="90" customWidth="1"/>
    <col min="12829" max="13056" width="9" style="90"/>
    <col min="13057" max="13057" width="3.85546875" style="90" customWidth="1"/>
    <col min="13058" max="13058" width="11.28515625" style="90" customWidth="1"/>
    <col min="13059" max="13059" width="10.85546875" style="90" customWidth="1"/>
    <col min="13060" max="13060" width="6.5703125" style="90" customWidth="1"/>
    <col min="13061" max="13061" width="8.5703125" style="90" customWidth="1"/>
    <col min="13062" max="13062" width="8.85546875" style="90" customWidth="1"/>
    <col min="13063" max="13071" width="4.42578125" style="90" customWidth="1"/>
    <col min="13072" max="13076" width="4.28515625" style="90" customWidth="1"/>
    <col min="13077" max="13077" width="10.28515625" style="90" customWidth="1"/>
    <col min="13078" max="13078" width="9" style="90"/>
    <col min="13079" max="13079" width="11.5703125" style="90" customWidth="1"/>
    <col min="13080" max="13081" width="6.85546875" style="90" customWidth="1"/>
    <col min="13082" max="13083" width="9" style="90"/>
    <col min="13084" max="13084" width="11" style="90" customWidth="1"/>
    <col min="13085" max="13312" width="9" style="90"/>
    <col min="13313" max="13313" width="3.85546875" style="90" customWidth="1"/>
    <col min="13314" max="13314" width="11.28515625" style="90" customWidth="1"/>
    <col min="13315" max="13315" width="10.85546875" style="90" customWidth="1"/>
    <col min="13316" max="13316" width="6.5703125" style="90" customWidth="1"/>
    <col min="13317" max="13317" width="8.5703125" style="90" customWidth="1"/>
    <col min="13318" max="13318" width="8.85546875" style="90" customWidth="1"/>
    <col min="13319" max="13327" width="4.42578125" style="90" customWidth="1"/>
    <col min="13328" max="13332" width="4.28515625" style="90" customWidth="1"/>
    <col min="13333" max="13333" width="10.28515625" style="90" customWidth="1"/>
    <col min="13334" max="13334" width="9" style="90"/>
    <col min="13335" max="13335" width="11.5703125" style="90" customWidth="1"/>
    <col min="13336" max="13337" width="6.85546875" style="90" customWidth="1"/>
    <col min="13338" max="13339" width="9" style="90"/>
    <col min="13340" max="13340" width="11" style="90" customWidth="1"/>
    <col min="13341" max="13568" width="9" style="90"/>
    <col min="13569" max="13569" width="3.85546875" style="90" customWidth="1"/>
    <col min="13570" max="13570" width="11.28515625" style="90" customWidth="1"/>
    <col min="13571" max="13571" width="10.85546875" style="90" customWidth="1"/>
    <col min="13572" max="13572" width="6.5703125" style="90" customWidth="1"/>
    <col min="13573" max="13573" width="8.5703125" style="90" customWidth="1"/>
    <col min="13574" max="13574" width="8.85546875" style="90" customWidth="1"/>
    <col min="13575" max="13583" width="4.42578125" style="90" customWidth="1"/>
    <col min="13584" max="13588" width="4.28515625" style="90" customWidth="1"/>
    <col min="13589" max="13589" width="10.28515625" style="90" customWidth="1"/>
    <col min="13590" max="13590" width="9" style="90"/>
    <col min="13591" max="13591" width="11.5703125" style="90" customWidth="1"/>
    <col min="13592" max="13593" width="6.85546875" style="90" customWidth="1"/>
    <col min="13594" max="13595" width="9" style="90"/>
    <col min="13596" max="13596" width="11" style="90" customWidth="1"/>
    <col min="13597" max="13824" width="9" style="90"/>
    <col min="13825" max="13825" width="3.85546875" style="90" customWidth="1"/>
    <col min="13826" max="13826" width="11.28515625" style="90" customWidth="1"/>
    <col min="13827" max="13827" width="10.85546875" style="90" customWidth="1"/>
    <col min="13828" max="13828" width="6.5703125" style="90" customWidth="1"/>
    <col min="13829" max="13829" width="8.5703125" style="90" customWidth="1"/>
    <col min="13830" max="13830" width="8.85546875" style="90" customWidth="1"/>
    <col min="13831" max="13839" width="4.42578125" style="90" customWidth="1"/>
    <col min="13840" max="13844" width="4.28515625" style="90" customWidth="1"/>
    <col min="13845" max="13845" width="10.28515625" style="90" customWidth="1"/>
    <col min="13846" max="13846" width="9" style="90"/>
    <col min="13847" max="13847" width="11.5703125" style="90" customWidth="1"/>
    <col min="13848" max="13849" width="6.85546875" style="90" customWidth="1"/>
    <col min="13850" max="13851" width="9" style="90"/>
    <col min="13852" max="13852" width="11" style="90" customWidth="1"/>
    <col min="13853" max="14080" width="9" style="90"/>
    <col min="14081" max="14081" width="3.85546875" style="90" customWidth="1"/>
    <col min="14082" max="14082" width="11.28515625" style="90" customWidth="1"/>
    <col min="14083" max="14083" width="10.85546875" style="90" customWidth="1"/>
    <col min="14084" max="14084" width="6.5703125" style="90" customWidth="1"/>
    <col min="14085" max="14085" width="8.5703125" style="90" customWidth="1"/>
    <col min="14086" max="14086" width="8.85546875" style="90" customWidth="1"/>
    <col min="14087" max="14095" width="4.42578125" style="90" customWidth="1"/>
    <col min="14096" max="14100" width="4.28515625" style="90" customWidth="1"/>
    <col min="14101" max="14101" width="10.28515625" style="90" customWidth="1"/>
    <col min="14102" max="14102" width="9" style="90"/>
    <col min="14103" max="14103" width="11.5703125" style="90" customWidth="1"/>
    <col min="14104" max="14105" width="6.85546875" style="90" customWidth="1"/>
    <col min="14106" max="14107" width="9" style="90"/>
    <col min="14108" max="14108" width="11" style="90" customWidth="1"/>
    <col min="14109" max="14336" width="9" style="90"/>
    <col min="14337" max="14337" width="3.85546875" style="90" customWidth="1"/>
    <col min="14338" max="14338" width="11.28515625" style="90" customWidth="1"/>
    <col min="14339" max="14339" width="10.85546875" style="90" customWidth="1"/>
    <col min="14340" max="14340" width="6.5703125" style="90" customWidth="1"/>
    <col min="14341" max="14341" width="8.5703125" style="90" customWidth="1"/>
    <col min="14342" max="14342" width="8.85546875" style="90" customWidth="1"/>
    <col min="14343" max="14351" width="4.42578125" style="90" customWidth="1"/>
    <col min="14352" max="14356" width="4.28515625" style="90" customWidth="1"/>
    <col min="14357" max="14357" width="10.28515625" style="90" customWidth="1"/>
    <col min="14358" max="14358" width="9" style="90"/>
    <col min="14359" max="14359" width="11.5703125" style="90" customWidth="1"/>
    <col min="14360" max="14361" width="6.85546875" style="90" customWidth="1"/>
    <col min="14362" max="14363" width="9" style="90"/>
    <col min="14364" max="14364" width="11" style="90" customWidth="1"/>
    <col min="14365" max="14592" width="9" style="90"/>
    <col min="14593" max="14593" width="3.85546875" style="90" customWidth="1"/>
    <col min="14594" max="14594" width="11.28515625" style="90" customWidth="1"/>
    <col min="14595" max="14595" width="10.85546875" style="90" customWidth="1"/>
    <col min="14596" max="14596" width="6.5703125" style="90" customWidth="1"/>
    <col min="14597" max="14597" width="8.5703125" style="90" customWidth="1"/>
    <col min="14598" max="14598" width="8.85546875" style="90" customWidth="1"/>
    <col min="14599" max="14607" width="4.42578125" style="90" customWidth="1"/>
    <col min="14608" max="14612" width="4.28515625" style="90" customWidth="1"/>
    <col min="14613" max="14613" width="10.28515625" style="90" customWidth="1"/>
    <col min="14614" max="14614" width="9" style="90"/>
    <col min="14615" max="14615" width="11.5703125" style="90" customWidth="1"/>
    <col min="14616" max="14617" width="6.85546875" style="90" customWidth="1"/>
    <col min="14618" max="14619" width="9" style="90"/>
    <col min="14620" max="14620" width="11" style="90" customWidth="1"/>
    <col min="14621" max="14848" width="9" style="90"/>
    <col min="14849" max="14849" width="3.85546875" style="90" customWidth="1"/>
    <col min="14850" max="14850" width="11.28515625" style="90" customWidth="1"/>
    <col min="14851" max="14851" width="10.85546875" style="90" customWidth="1"/>
    <col min="14852" max="14852" width="6.5703125" style="90" customWidth="1"/>
    <col min="14853" max="14853" width="8.5703125" style="90" customWidth="1"/>
    <col min="14854" max="14854" width="8.85546875" style="90" customWidth="1"/>
    <col min="14855" max="14863" width="4.42578125" style="90" customWidth="1"/>
    <col min="14864" max="14868" width="4.28515625" style="90" customWidth="1"/>
    <col min="14869" max="14869" width="10.28515625" style="90" customWidth="1"/>
    <col min="14870" max="14870" width="9" style="90"/>
    <col min="14871" max="14871" width="11.5703125" style="90" customWidth="1"/>
    <col min="14872" max="14873" width="6.85546875" style="90" customWidth="1"/>
    <col min="14874" max="14875" width="9" style="90"/>
    <col min="14876" max="14876" width="11" style="90" customWidth="1"/>
    <col min="14877" max="15104" width="9" style="90"/>
    <col min="15105" max="15105" width="3.85546875" style="90" customWidth="1"/>
    <col min="15106" max="15106" width="11.28515625" style="90" customWidth="1"/>
    <col min="15107" max="15107" width="10.85546875" style="90" customWidth="1"/>
    <col min="15108" max="15108" width="6.5703125" style="90" customWidth="1"/>
    <col min="15109" max="15109" width="8.5703125" style="90" customWidth="1"/>
    <col min="15110" max="15110" width="8.85546875" style="90" customWidth="1"/>
    <col min="15111" max="15119" width="4.42578125" style="90" customWidth="1"/>
    <col min="15120" max="15124" width="4.28515625" style="90" customWidth="1"/>
    <col min="15125" max="15125" width="10.28515625" style="90" customWidth="1"/>
    <col min="15126" max="15126" width="9" style="90"/>
    <col min="15127" max="15127" width="11.5703125" style="90" customWidth="1"/>
    <col min="15128" max="15129" width="6.85546875" style="90" customWidth="1"/>
    <col min="15130" max="15131" width="9" style="90"/>
    <col min="15132" max="15132" width="11" style="90" customWidth="1"/>
    <col min="15133" max="15360" width="9" style="90"/>
    <col min="15361" max="15361" width="3.85546875" style="90" customWidth="1"/>
    <col min="15362" max="15362" width="11.28515625" style="90" customWidth="1"/>
    <col min="15363" max="15363" width="10.85546875" style="90" customWidth="1"/>
    <col min="15364" max="15364" width="6.5703125" style="90" customWidth="1"/>
    <col min="15365" max="15365" width="8.5703125" style="90" customWidth="1"/>
    <col min="15366" max="15366" width="8.85546875" style="90" customWidth="1"/>
    <col min="15367" max="15375" width="4.42578125" style="90" customWidth="1"/>
    <col min="15376" max="15380" width="4.28515625" style="90" customWidth="1"/>
    <col min="15381" max="15381" width="10.28515625" style="90" customWidth="1"/>
    <col min="15382" max="15382" width="9" style="90"/>
    <col min="15383" max="15383" width="11.5703125" style="90" customWidth="1"/>
    <col min="15384" max="15385" width="6.85546875" style="90" customWidth="1"/>
    <col min="15386" max="15387" width="9" style="90"/>
    <col min="15388" max="15388" width="11" style="90" customWidth="1"/>
    <col min="15389" max="15616" width="9" style="90"/>
    <col min="15617" max="15617" width="3.85546875" style="90" customWidth="1"/>
    <col min="15618" max="15618" width="11.28515625" style="90" customWidth="1"/>
    <col min="15619" max="15619" width="10.85546875" style="90" customWidth="1"/>
    <col min="15620" max="15620" width="6.5703125" style="90" customWidth="1"/>
    <col min="15621" max="15621" width="8.5703125" style="90" customWidth="1"/>
    <col min="15622" max="15622" width="8.85546875" style="90" customWidth="1"/>
    <col min="15623" max="15631" width="4.42578125" style="90" customWidth="1"/>
    <col min="15632" max="15636" width="4.28515625" style="90" customWidth="1"/>
    <col min="15637" max="15637" width="10.28515625" style="90" customWidth="1"/>
    <col min="15638" max="15638" width="9" style="90"/>
    <col min="15639" max="15639" width="11.5703125" style="90" customWidth="1"/>
    <col min="15640" max="15641" width="6.85546875" style="90" customWidth="1"/>
    <col min="15642" max="15643" width="9" style="90"/>
    <col min="15644" max="15644" width="11" style="90" customWidth="1"/>
    <col min="15645" max="15872" width="9" style="90"/>
    <col min="15873" max="15873" width="3.85546875" style="90" customWidth="1"/>
    <col min="15874" max="15874" width="11.28515625" style="90" customWidth="1"/>
    <col min="15875" max="15875" width="10.85546875" style="90" customWidth="1"/>
    <col min="15876" max="15876" width="6.5703125" style="90" customWidth="1"/>
    <col min="15877" max="15877" width="8.5703125" style="90" customWidth="1"/>
    <col min="15878" max="15878" width="8.85546875" style="90" customWidth="1"/>
    <col min="15879" max="15887" width="4.42578125" style="90" customWidth="1"/>
    <col min="15888" max="15892" width="4.28515625" style="90" customWidth="1"/>
    <col min="15893" max="15893" width="10.28515625" style="90" customWidth="1"/>
    <col min="15894" max="15894" width="9" style="90"/>
    <col min="15895" max="15895" width="11.5703125" style="90" customWidth="1"/>
    <col min="15896" max="15897" width="6.85546875" style="90" customWidth="1"/>
    <col min="15898" max="15899" width="9" style="90"/>
    <col min="15900" max="15900" width="11" style="90" customWidth="1"/>
    <col min="15901" max="16128" width="9" style="90"/>
    <col min="16129" max="16129" width="3.85546875" style="90" customWidth="1"/>
    <col min="16130" max="16130" width="11.28515625" style="90" customWidth="1"/>
    <col min="16131" max="16131" width="10.85546875" style="90" customWidth="1"/>
    <col min="16132" max="16132" width="6.5703125" style="90" customWidth="1"/>
    <col min="16133" max="16133" width="8.5703125" style="90" customWidth="1"/>
    <col min="16134" max="16134" width="8.85546875" style="90" customWidth="1"/>
    <col min="16135" max="16143" width="4.42578125" style="90" customWidth="1"/>
    <col min="16144" max="16148" width="4.28515625" style="90" customWidth="1"/>
    <col min="16149" max="16149" width="10.28515625" style="90" customWidth="1"/>
    <col min="16150" max="16150" width="9" style="90"/>
    <col min="16151" max="16151" width="11.5703125" style="90" customWidth="1"/>
    <col min="16152" max="16153" width="6.85546875" style="90" customWidth="1"/>
    <col min="16154" max="16155" width="9" style="90"/>
    <col min="16156" max="16156" width="11" style="90" customWidth="1"/>
    <col min="16157" max="16384" width="9" style="90"/>
  </cols>
  <sheetData>
    <row r="1" spans="1:256">
      <c r="A1" s="427" t="s">
        <v>0</v>
      </c>
      <c r="B1" s="427"/>
      <c r="C1" s="427"/>
      <c r="D1" s="427"/>
      <c r="E1" s="427" t="s">
        <v>1</v>
      </c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</row>
    <row r="2" spans="1:256">
      <c r="A2" s="427" t="s">
        <v>2</v>
      </c>
      <c r="B2" s="427"/>
      <c r="C2" s="427"/>
      <c r="D2" s="427"/>
      <c r="E2" s="427" t="s">
        <v>222</v>
      </c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</row>
    <row r="3" spans="1:25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56" hidden="1">
      <c r="A4" s="3"/>
      <c r="B4" s="5"/>
      <c r="C4" s="5">
        <v>2</v>
      </c>
      <c r="D4" s="5">
        <v>3</v>
      </c>
      <c r="E4" s="6">
        <v>4</v>
      </c>
      <c r="F4" s="5">
        <v>5</v>
      </c>
      <c r="G4" s="5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7"/>
      <c r="W4" s="91"/>
      <c r="X4" s="126"/>
      <c r="Y4" s="126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>
      <c r="A5" s="428" t="s">
        <v>4</v>
      </c>
      <c r="B5" s="431" t="s">
        <v>5</v>
      </c>
      <c r="C5" s="434" t="s">
        <v>6</v>
      </c>
      <c r="D5" s="437" t="s">
        <v>7</v>
      </c>
      <c r="E5" s="428" t="s">
        <v>8</v>
      </c>
      <c r="F5" s="428" t="s">
        <v>9</v>
      </c>
      <c r="G5" s="444" t="s">
        <v>10</v>
      </c>
      <c r="H5" s="447" t="s">
        <v>11</v>
      </c>
      <c r="I5" s="450" t="s">
        <v>12</v>
      </c>
      <c r="J5" s="450"/>
      <c r="K5" s="450"/>
      <c r="L5" s="450"/>
      <c r="M5" s="450"/>
      <c r="N5" s="451" t="s">
        <v>13</v>
      </c>
      <c r="O5" s="459" t="s">
        <v>14</v>
      </c>
      <c r="P5" s="459" t="s">
        <v>15</v>
      </c>
      <c r="Q5" s="459" t="s">
        <v>16</v>
      </c>
      <c r="R5" s="459" t="s">
        <v>17</v>
      </c>
      <c r="S5" s="459" t="s">
        <v>18</v>
      </c>
      <c r="T5" s="451" t="s">
        <v>19</v>
      </c>
      <c r="U5" s="440" t="s">
        <v>20</v>
      </c>
      <c r="V5" s="443" t="s">
        <v>21</v>
      </c>
    </row>
    <row r="6" spans="1:256">
      <c r="A6" s="429"/>
      <c r="B6" s="432"/>
      <c r="C6" s="435"/>
      <c r="D6" s="438"/>
      <c r="E6" s="429"/>
      <c r="F6" s="429"/>
      <c r="G6" s="445"/>
      <c r="H6" s="448"/>
      <c r="I6" s="454" t="s">
        <v>22</v>
      </c>
      <c r="J6" s="455" t="s">
        <v>23</v>
      </c>
      <c r="K6" s="455" t="s">
        <v>24</v>
      </c>
      <c r="L6" s="455" t="s">
        <v>25</v>
      </c>
      <c r="M6" s="457" t="s">
        <v>26</v>
      </c>
      <c r="N6" s="452"/>
      <c r="O6" s="459" t="s">
        <v>27</v>
      </c>
      <c r="P6" s="459" t="s">
        <v>15</v>
      </c>
      <c r="Q6" s="459" t="s">
        <v>16</v>
      </c>
      <c r="R6" s="459" t="s">
        <v>17</v>
      </c>
      <c r="S6" s="459" t="s">
        <v>18</v>
      </c>
      <c r="T6" s="452"/>
      <c r="U6" s="441"/>
      <c r="V6" s="443" t="s">
        <v>28</v>
      </c>
    </row>
    <row r="7" spans="1:256" ht="69.75">
      <c r="A7" s="430"/>
      <c r="B7" s="433"/>
      <c r="C7" s="436"/>
      <c r="D7" s="439"/>
      <c r="E7" s="430"/>
      <c r="F7" s="430"/>
      <c r="G7" s="446"/>
      <c r="H7" s="449"/>
      <c r="I7" s="446"/>
      <c r="J7" s="456"/>
      <c r="K7" s="456"/>
      <c r="L7" s="456"/>
      <c r="M7" s="458"/>
      <c r="N7" s="453"/>
      <c r="O7" s="459"/>
      <c r="P7" s="459"/>
      <c r="Q7" s="459"/>
      <c r="R7" s="459"/>
      <c r="S7" s="459"/>
      <c r="T7" s="453"/>
      <c r="U7" s="442"/>
      <c r="V7" s="443"/>
      <c r="X7" s="127" t="s">
        <v>29</v>
      </c>
      <c r="Y7" s="127" t="s">
        <v>30</v>
      </c>
    </row>
    <row r="8" spans="1:256" ht="17.25" thickBot="1">
      <c r="A8" s="9"/>
      <c r="B8" s="10"/>
      <c r="C8" s="11"/>
      <c r="D8" s="12"/>
      <c r="E8" s="10"/>
      <c r="F8" s="13"/>
      <c r="G8" s="14"/>
      <c r="H8" s="10"/>
      <c r="I8" s="11"/>
      <c r="J8" s="12"/>
      <c r="K8" s="10"/>
      <c r="L8" s="11"/>
      <c r="M8" s="12"/>
      <c r="N8" s="10"/>
      <c r="O8" s="11"/>
      <c r="P8" s="12"/>
      <c r="Q8" s="10"/>
      <c r="R8" s="11"/>
      <c r="S8" s="12"/>
      <c r="T8" s="12"/>
      <c r="U8" s="10"/>
      <c r="V8" s="9"/>
    </row>
    <row r="9" spans="1:256" ht="17.25" hidden="1" thickBot="1">
      <c r="A9" s="133" t="s">
        <v>38</v>
      </c>
      <c r="B9" s="134"/>
      <c r="C9" s="135"/>
      <c r="D9" s="135"/>
      <c r="E9" s="136"/>
      <c r="F9" s="137"/>
      <c r="G9" s="138"/>
      <c r="H9" s="136"/>
      <c r="I9" s="135"/>
      <c r="J9" s="135"/>
      <c r="K9" s="136"/>
      <c r="L9" s="135"/>
      <c r="M9" s="135"/>
      <c r="N9" s="136"/>
      <c r="O9" s="135"/>
      <c r="P9" s="135"/>
      <c r="Q9" s="136"/>
      <c r="R9" s="135"/>
      <c r="S9" s="135"/>
      <c r="T9" s="135"/>
      <c r="U9" s="136"/>
      <c r="V9" s="135"/>
    </row>
    <row r="10" spans="1:256">
      <c r="A10" s="295" t="s">
        <v>207</v>
      </c>
      <c r="B10" s="296"/>
      <c r="C10" s="296"/>
      <c r="D10" s="297"/>
      <c r="E10" s="298"/>
      <c r="F10" s="299"/>
      <c r="G10" s="300"/>
      <c r="H10" s="296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296"/>
      <c r="T10" s="296"/>
      <c r="U10" s="301"/>
      <c r="V10" s="302"/>
      <c r="W10" s="92"/>
      <c r="X10" s="129"/>
      <c r="Y10" s="129"/>
      <c r="Z10" s="92"/>
      <c r="AA10" s="130">
        <v>0</v>
      </c>
      <c r="AB10" s="92"/>
    </row>
    <row r="11" spans="1:256" s="151" customFormat="1" ht="18" customHeight="1">
      <c r="A11" s="235">
        <v>1</v>
      </c>
      <c r="B11" s="303">
        <v>1911627695</v>
      </c>
      <c r="C11" s="304" t="s">
        <v>223</v>
      </c>
      <c r="D11" s="305" t="s">
        <v>224</v>
      </c>
      <c r="E11" s="114">
        <v>34973</v>
      </c>
      <c r="F11" s="115" t="s">
        <v>42</v>
      </c>
      <c r="G11" s="128" t="s">
        <v>173</v>
      </c>
      <c r="H11" s="238">
        <v>7.09</v>
      </c>
      <c r="I11" s="239">
        <v>9.3000000000000007</v>
      </c>
      <c r="J11" s="240">
        <v>6.8</v>
      </c>
      <c r="K11" s="240">
        <v>6</v>
      </c>
      <c r="L11" s="240">
        <v>7.8</v>
      </c>
      <c r="M11" s="238">
        <v>7.5</v>
      </c>
      <c r="N11" s="238">
        <v>7.1</v>
      </c>
      <c r="O11" s="238">
        <v>2.87</v>
      </c>
      <c r="P11" s="241" t="s">
        <v>44</v>
      </c>
      <c r="Q11" s="241" t="s">
        <v>44</v>
      </c>
      <c r="R11" s="241" t="s">
        <v>44</v>
      </c>
      <c r="S11" s="241" t="s">
        <v>44</v>
      </c>
      <c r="T11" s="241" t="s">
        <v>197</v>
      </c>
      <c r="U11" s="242"/>
      <c r="V11" s="243" t="s">
        <v>46</v>
      </c>
      <c r="W11" s="148"/>
      <c r="X11" s="149"/>
      <c r="Y11" s="149"/>
      <c r="Z11" s="148"/>
      <c r="AA11" s="150">
        <v>-2.87</v>
      </c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  <c r="IK11" s="148"/>
      <c r="IL11" s="148"/>
      <c r="IM11" s="148"/>
      <c r="IN11" s="148"/>
      <c r="IO11" s="148"/>
      <c r="IP11" s="148"/>
      <c r="IQ11" s="148"/>
      <c r="IR11" s="148"/>
      <c r="IS11" s="148"/>
      <c r="IT11" s="148"/>
      <c r="IU11" s="148"/>
      <c r="IV11" s="148"/>
    </row>
    <row r="13" spans="1:256">
      <c r="A13" s="20"/>
      <c r="B13" s="21"/>
      <c r="C13" s="20"/>
      <c r="D13" s="20"/>
      <c r="E13" s="22"/>
      <c r="F13" s="23"/>
      <c r="G13" s="22"/>
      <c r="H13" s="24"/>
      <c r="I13" s="25"/>
      <c r="J13" s="25"/>
      <c r="K13" s="25"/>
      <c r="L13" s="25"/>
      <c r="M13" s="26"/>
      <c r="N13" s="26"/>
      <c r="O13" s="26"/>
      <c r="P13" s="20"/>
      <c r="Q13" s="20"/>
      <c r="R13" s="27"/>
      <c r="S13" s="27"/>
      <c r="T13" s="20"/>
      <c r="U13" s="28" t="s">
        <v>158</v>
      </c>
      <c r="V13" s="28"/>
      <c r="W13" s="131"/>
      <c r="X13" s="132"/>
      <c r="Y13" s="2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>
      <c r="A14" s="30"/>
      <c r="B14" s="31" t="s">
        <v>31</v>
      </c>
      <c r="C14" s="30"/>
      <c r="D14" s="32" t="s">
        <v>32</v>
      </c>
      <c r="E14" s="30"/>
      <c r="F14" s="30"/>
      <c r="G14" s="30"/>
      <c r="H14" s="33" t="s">
        <v>33</v>
      </c>
      <c r="I14" s="34"/>
      <c r="J14" s="33"/>
      <c r="K14" s="30"/>
      <c r="L14" s="32"/>
      <c r="M14" s="30"/>
      <c r="N14" s="32" t="s">
        <v>34</v>
      </c>
      <c r="O14" s="30"/>
      <c r="P14" s="30"/>
      <c r="Q14" s="30"/>
      <c r="R14" s="30"/>
      <c r="S14" s="30"/>
      <c r="T14" s="30"/>
      <c r="U14" s="32" t="s">
        <v>35</v>
      </c>
      <c r="V14" s="32"/>
      <c r="W14" s="131"/>
      <c r="X14" s="132"/>
      <c r="Y14" s="35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>
      <c r="A15" s="36"/>
      <c r="B15" s="37"/>
      <c r="C15" s="36"/>
      <c r="D15" s="36"/>
      <c r="E15" s="38"/>
      <c r="F15" s="39"/>
      <c r="G15" s="40"/>
      <c r="H15" s="38"/>
      <c r="I15" s="41"/>
      <c r="J15" s="42"/>
      <c r="K15" s="39"/>
      <c r="L15" s="42"/>
      <c r="M15" s="39"/>
      <c r="N15" s="42"/>
      <c r="O15" s="39"/>
      <c r="P15" s="36"/>
      <c r="Q15" s="36"/>
      <c r="R15" s="36"/>
      <c r="S15" s="36"/>
      <c r="T15" s="36"/>
      <c r="U15" s="36"/>
      <c r="V15" s="38"/>
      <c r="W15" s="131"/>
      <c r="X15" s="132"/>
      <c r="Y15" s="43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>
      <c r="A16" s="36"/>
      <c r="B16" s="37"/>
      <c r="C16" s="36"/>
      <c r="D16" s="36"/>
      <c r="E16" s="38"/>
      <c r="F16" s="39"/>
      <c r="G16" s="40"/>
      <c r="H16" s="38"/>
      <c r="I16" s="41"/>
      <c r="J16" s="42"/>
      <c r="K16" s="39"/>
      <c r="L16" s="42"/>
      <c r="M16" s="39"/>
      <c r="N16" s="42"/>
      <c r="O16" s="39"/>
      <c r="P16" s="36"/>
      <c r="Q16" s="36"/>
      <c r="R16" s="36"/>
      <c r="S16" s="36"/>
      <c r="T16" s="36"/>
      <c r="U16" s="36"/>
      <c r="V16" s="38"/>
      <c r="W16" s="131"/>
      <c r="X16" s="132"/>
      <c r="Y16" s="43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>
      <c r="A17" s="36"/>
      <c r="B17" s="37"/>
      <c r="C17" s="36"/>
      <c r="D17" s="36"/>
      <c r="E17" s="38"/>
      <c r="F17" s="39"/>
      <c r="G17" s="40"/>
      <c r="H17" s="38"/>
      <c r="I17" s="41"/>
      <c r="J17" s="42"/>
      <c r="K17" s="39"/>
      <c r="L17" s="42"/>
      <c r="M17" s="39"/>
      <c r="N17" s="42"/>
      <c r="O17" s="39"/>
      <c r="P17" s="36"/>
      <c r="Q17" s="36"/>
      <c r="R17" s="36"/>
      <c r="S17" s="36"/>
      <c r="T17" s="36"/>
      <c r="U17" s="36"/>
      <c r="V17" s="38"/>
      <c r="W17" s="131"/>
      <c r="X17" s="132"/>
      <c r="Y17" s="43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>
      <c r="A18" s="36"/>
      <c r="B18" s="37"/>
      <c r="C18" s="36"/>
      <c r="D18" s="36"/>
      <c r="E18" s="38"/>
      <c r="F18" s="39"/>
      <c r="G18" s="40"/>
      <c r="H18" s="38"/>
      <c r="I18" s="41"/>
      <c r="J18" s="42"/>
      <c r="K18" s="39"/>
      <c r="L18" s="42"/>
      <c r="M18" s="39"/>
      <c r="N18" s="42"/>
      <c r="O18" s="39"/>
      <c r="P18" s="36"/>
      <c r="Q18" s="36"/>
      <c r="R18" s="36"/>
      <c r="S18" s="36"/>
      <c r="T18" s="36"/>
      <c r="U18" s="36"/>
      <c r="V18" s="38"/>
      <c r="W18" s="131"/>
      <c r="X18" s="132"/>
      <c r="Y18" s="43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>
      <c r="A19" s="44"/>
      <c r="B19" s="45" t="s">
        <v>36</v>
      </c>
      <c r="C19" s="44"/>
      <c r="D19" s="30"/>
      <c r="E19" s="32"/>
      <c r="F19" s="30"/>
      <c r="G19" s="32"/>
      <c r="H19" s="32"/>
      <c r="I19" s="34"/>
      <c r="J19" s="33"/>
      <c r="K19" s="30"/>
      <c r="L19" s="32"/>
      <c r="M19" s="30"/>
      <c r="N19" s="32" t="s">
        <v>37</v>
      </c>
      <c r="O19" s="30"/>
      <c r="P19" s="30"/>
      <c r="Q19" s="30"/>
      <c r="R19" s="30"/>
      <c r="S19" s="30"/>
      <c r="T19" s="30"/>
      <c r="U19" s="30"/>
      <c r="V19" s="32"/>
      <c r="W19" s="131"/>
      <c r="X19" s="132"/>
      <c r="Y19" s="35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</sheetData>
  <mergeCells count="27">
    <mergeCell ref="Q5:Q7"/>
    <mergeCell ref="R5:R7"/>
    <mergeCell ref="S5:S7"/>
    <mergeCell ref="T5:T7"/>
    <mergeCell ref="O5:O7"/>
    <mergeCell ref="P5:P7"/>
    <mergeCell ref="I6:I7"/>
    <mergeCell ref="J6:J7"/>
    <mergeCell ref="K6:K7"/>
    <mergeCell ref="L6:L7"/>
    <mergeCell ref="M6:M7"/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  <mergeCell ref="U5:U7"/>
    <mergeCell ref="V5:V7"/>
    <mergeCell ref="G5:G7"/>
    <mergeCell ref="H5:H7"/>
    <mergeCell ref="I5:M5"/>
    <mergeCell ref="N5:N7"/>
  </mergeCells>
  <conditionalFormatting sqref="P11:S11 H11:N11">
    <cfRule type="cellIs" dxfId="625" priority="17" operator="lessThan">
      <formula>4</formula>
    </cfRule>
  </conditionalFormatting>
  <conditionalFormatting sqref="P11:S11 H11:N11">
    <cfRule type="cellIs" dxfId="624" priority="16" stopIfTrue="1" operator="lessThan">
      <formula>5</formula>
    </cfRule>
  </conditionalFormatting>
  <conditionalFormatting sqref="P11:S11 H11:N11">
    <cfRule type="cellIs" dxfId="623" priority="15" stopIfTrue="1" operator="lessThan">
      <formula>5</formula>
    </cfRule>
  </conditionalFormatting>
  <conditionalFormatting sqref="P11:S11 I11 L11:N11">
    <cfRule type="cellIs" dxfId="622" priority="14" operator="lessThan">
      <formula>5.5</formula>
    </cfRule>
  </conditionalFormatting>
  <conditionalFormatting sqref="P11:S11">
    <cfRule type="cellIs" dxfId="621" priority="13" operator="equal">
      <formula>"Ko Đạt"</formula>
    </cfRule>
  </conditionalFormatting>
  <conditionalFormatting sqref="M11">
    <cfRule type="cellIs" dxfId="620" priority="12" operator="lessThan">
      <formula>1</formula>
    </cfRule>
  </conditionalFormatting>
  <conditionalFormatting sqref="V11">
    <cfRule type="cellIs" dxfId="619" priority="10" operator="greaterThan">
      <formula>"HOÃN CN"</formula>
    </cfRule>
    <cfRule type="cellIs" dxfId="618" priority="11" operator="greaterThan">
      <formula>"Hoãn CN"</formula>
    </cfRule>
  </conditionalFormatting>
  <conditionalFormatting sqref="V11">
    <cfRule type="cellIs" dxfId="617" priority="9" operator="notEqual">
      <formula>"CNTN"</formula>
    </cfRule>
  </conditionalFormatting>
  <conditionalFormatting sqref="I11:L11">
    <cfRule type="containsText" dxfId="616" priority="8" operator="containsText" text="DC">
      <formula>NOT(ISERROR(SEARCH("DC",I11)))</formula>
    </cfRule>
  </conditionalFormatting>
  <conditionalFormatting sqref="Q10:S10 P11:S11">
    <cfRule type="containsText" dxfId="615" priority="7" operator="containsText" text="Nợ">
      <formula>NOT(ISERROR(SEARCH("Nợ",P10)))</formula>
    </cfRule>
  </conditionalFormatting>
  <conditionalFormatting sqref="W10:X11">
    <cfRule type="cellIs" dxfId="614" priority="6" operator="greaterThan">
      <formula>0</formula>
    </cfRule>
  </conditionalFormatting>
  <conditionalFormatting sqref="Y12:Z19 Y20:Y22 Y1:Y11">
    <cfRule type="containsText" dxfId="613" priority="5" operator="containsText" text="h">
      <formula>NOT(ISERROR(SEARCH("h",Y1)))</formula>
    </cfRule>
  </conditionalFormatting>
  <conditionalFormatting sqref="S10:S11">
    <cfRule type="containsText" dxfId="612" priority="4" operator="containsText" text="N">
      <formula>NOT(ISERROR(SEARCH("N",S10)))</formula>
    </cfRule>
  </conditionalFormatting>
  <conditionalFormatting sqref="J11:L11">
    <cfRule type="cellIs" dxfId="611" priority="3" operator="lessThan">
      <formula>5.5</formula>
    </cfRule>
  </conditionalFormatting>
  <conditionalFormatting sqref="U13:U14 P1:S20">
    <cfRule type="cellIs" dxfId="610" priority="1" operator="equal">
      <formula>"Nợ"</formula>
    </cfRule>
    <cfRule type="cellIs" dxfId="609" priority="2" operator="equal">
      <formula>"Hỏng"</formula>
    </cfRule>
  </conditionalFormatting>
  <pageMargins left="0.17" right="0.1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18"/>
  <sheetViews>
    <sheetView workbookViewId="0">
      <selection activeCell="B19" sqref="B19"/>
    </sheetView>
  </sheetViews>
  <sheetFormatPr defaultColWidth="9" defaultRowHeight="16.5"/>
  <cols>
    <col min="1" max="1" width="3.85546875" style="1" customWidth="1"/>
    <col min="2" max="2" width="13" style="1" bestFit="1" customWidth="1"/>
    <col min="3" max="3" width="12.85546875" style="1" customWidth="1"/>
    <col min="4" max="4" width="5.28515625" style="1" customWidth="1"/>
    <col min="5" max="5" width="8.5703125" style="1" customWidth="1"/>
    <col min="6" max="6" width="8.28515625" style="1" customWidth="1"/>
    <col min="7" max="7" width="4.28515625" style="46" customWidth="1"/>
    <col min="8" max="8" width="4.42578125" style="1" customWidth="1"/>
    <col min="9" max="9" width="4.85546875" style="1" customWidth="1"/>
    <col min="10" max="10" width="4.7109375" style="1" customWidth="1"/>
    <col min="11" max="15" width="4.42578125" style="1" customWidth="1"/>
    <col min="16" max="20" width="4" style="1" customWidth="1"/>
    <col min="21" max="21" width="11.7109375" style="1" customWidth="1"/>
    <col min="22" max="22" width="9" style="46"/>
    <col min="23" max="23" width="4.5703125" style="1" customWidth="1"/>
    <col min="24" max="26" width="6.85546875" style="46" customWidth="1"/>
    <col min="27" max="16384" width="9" style="1"/>
  </cols>
  <sheetData>
    <row r="1" spans="1:27">
      <c r="A1" s="427" t="s">
        <v>0</v>
      </c>
      <c r="B1" s="427"/>
      <c r="C1" s="427"/>
      <c r="D1" s="427"/>
      <c r="E1" s="427" t="s">
        <v>1</v>
      </c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</row>
    <row r="2" spans="1:27">
      <c r="A2" s="427" t="s">
        <v>2</v>
      </c>
      <c r="B2" s="427"/>
      <c r="C2" s="427"/>
      <c r="D2" s="427"/>
      <c r="E2" s="427" t="s">
        <v>256</v>
      </c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</row>
    <row r="3" spans="1:27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7" s="8" customFormat="1" ht="18" hidden="1" customHeight="1">
      <c r="A4" s="3"/>
      <c r="B4" s="5"/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75</v>
      </c>
      <c r="I4" s="5">
        <v>78</v>
      </c>
      <c r="J4" s="5">
        <v>79</v>
      </c>
      <c r="K4" s="5">
        <v>80</v>
      </c>
      <c r="L4" s="5">
        <v>81</v>
      </c>
      <c r="M4" s="5">
        <v>82</v>
      </c>
      <c r="N4" s="5">
        <v>83</v>
      </c>
      <c r="O4" s="5">
        <v>84</v>
      </c>
      <c r="P4" s="5">
        <v>89</v>
      </c>
      <c r="Q4" s="5">
        <v>88</v>
      </c>
      <c r="R4" s="5">
        <v>90</v>
      </c>
      <c r="S4" s="5">
        <v>91</v>
      </c>
      <c r="T4" s="5"/>
      <c r="U4" s="5"/>
      <c r="V4" s="7"/>
      <c r="X4" s="202"/>
      <c r="Y4" s="202"/>
      <c r="Z4" s="202"/>
    </row>
    <row r="5" spans="1:27" ht="15.75" customHeight="1">
      <c r="A5" s="428" t="s">
        <v>4</v>
      </c>
      <c r="B5" s="431" t="s">
        <v>5</v>
      </c>
      <c r="C5" s="434" t="s">
        <v>6</v>
      </c>
      <c r="D5" s="437" t="s">
        <v>7</v>
      </c>
      <c r="E5" s="428" t="s">
        <v>8</v>
      </c>
      <c r="F5" s="428" t="s">
        <v>9</v>
      </c>
      <c r="G5" s="444" t="s">
        <v>10</v>
      </c>
      <c r="H5" s="447" t="s">
        <v>257</v>
      </c>
      <c r="I5" s="450" t="s">
        <v>12</v>
      </c>
      <c r="J5" s="450"/>
      <c r="K5" s="450"/>
      <c r="L5" s="450"/>
      <c r="M5" s="450"/>
      <c r="N5" s="451" t="s">
        <v>13</v>
      </c>
      <c r="O5" s="459" t="s">
        <v>14</v>
      </c>
      <c r="P5" s="459" t="s">
        <v>15</v>
      </c>
      <c r="Q5" s="459" t="s">
        <v>16</v>
      </c>
      <c r="R5" s="459" t="s">
        <v>17</v>
      </c>
      <c r="S5" s="459" t="s">
        <v>18</v>
      </c>
      <c r="T5" s="451" t="s">
        <v>19</v>
      </c>
      <c r="U5" s="440" t="s">
        <v>20</v>
      </c>
      <c r="V5" s="443" t="s">
        <v>21</v>
      </c>
    </row>
    <row r="6" spans="1:27">
      <c r="A6" s="429"/>
      <c r="B6" s="432"/>
      <c r="C6" s="435"/>
      <c r="D6" s="438"/>
      <c r="E6" s="429"/>
      <c r="F6" s="429"/>
      <c r="G6" s="445"/>
      <c r="H6" s="448"/>
      <c r="I6" s="454" t="s">
        <v>22</v>
      </c>
      <c r="J6" s="455" t="s">
        <v>23</v>
      </c>
      <c r="K6" s="455" t="s">
        <v>24</v>
      </c>
      <c r="L6" s="455" t="s">
        <v>25</v>
      </c>
      <c r="M6" s="460" t="s">
        <v>26</v>
      </c>
      <c r="N6" s="452"/>
      <c r="O6" s="459" t="s">
        <v>27</v>
      </c>
      <c r="P6" s="459" t="s">
        <v>15</v>
      </c>
      <c r="Q6" s="459" t="s">
        <v>16</v>
      </c>
      <c r="R6" s="459" t="s">
        <v>17</v>
      </c>
      <c r="S6" s="459" t="s">
        <v>18</v>
      </c>
      <c r="T6" s="452"/>
      <c r="U6" s="441"/>
      <c r="V6" s="443" t="s">
        <v>28</v>
      </c>
    </row>
    <row r="7" spans="1:27" ht="47.25" customHeight="1">
      <c r="A7" s="430"/>
      <c r="B7" s="433"/>
      <c r="C7" s="436"/>
      <c r="D7" s="439"/>
      <c r="E7" s="430"/>
      <c r="F7" s="430"/>
      <c r="G7" s="446"/>
      <c r="H7" s="449"/>
      <c r="I7" s="446"/>
      <c r="J7" s="456"/>
      <c r="K7" s="456"/>
      <c r="L7" s="456"/>
      <c r="M7" s="461"/>
      <c r="N7" s="453"/>
      <c r="O7" s="459"/>
      <c r="P7" s="459"/>
      <c r="Q7" s="459"/>
      <c r="R7" s="459"/>
      <c r="S7" s="459"/>
      <c r="T7" s="453"/>
      <c r="U7" s="442"/>
      <c r="V7" s="443"/>
      <c r="X7" s="203" t="s">
        <v>29</v>
      </c>
      <c r="Y7" s="203" t="s">
        <v>258</v>
      </c>
      <c r="Z7" s="203" t="s">
        <v>259</v>
      </c>
    </row>
    <row r="8" spans="1:27" ht="13.5" customHeight="1" thickBot="1">
      <c r="A8" s="9"/>
      <c r="B8" s="10"/>
      <c r="C8" s="11"/>
      <c r="D8" s="12"/>
      <c r="E8" s="10"/>
      <c r="F8" s="13"/>
      <c r="G8" s="14"/>
      <c r="H8" s="10"/>
      <c r="I8" s="11"/>
      <c r="J8" s="12"/>
      <c r="K8" s="10"/>
      <c r="L8" s="11"/>
      <c r="M8" s="12"/>
      <c r="N8" s="10"/>
      <c r="O8" s="11"/>
      <c r="P8" s="12"/>
      <c r="Q8" s="10"/>
      <c r="R8" s="11"/>
      <c r="S8" s="12"/>
      <c r="T8" s="12"/>
      <c r="U8" s="10"/>
      <c r="V8" s="9"/>
    </row>
    <row r="9" spans="1:27" ht="21.75" customHeight="1">
      <c r="A9" s="295" t="s">
        <v>41</v>
      </c>
      <c r="B9" s="296"/>
      <c r="C9" s="296"/>
      <c r="D9" s="297"/>
      <c r="E9" s="300"/>
      <c r="F9" s="299"/>
      <c r="G9" s="300"/>
      <c r="H9" s="296"/>
      <c r="I9" s="302"/>
      <c r="J9" s="300"/>
      <c r="K9" s="300"/>
      <c r="L9" s="300"/>
      <c r="M9" s="300"/>
      <c r="N9" s="300"/>
      <c r="O9" s="300"/>
      <c r="P9" s="296"/>
      <c r="Q9" s="296"/>
      <c r="R9" s="296"/>
      <c r="S9" s="296"/>
      <c r="T9" s="296"/>
      <c r="U9" s="301"/>
      <c r="V9" s="302"/>
    </row>
    <row r="10" spans="1:27" s="15" customFormat="1" ht="21" customHeight="1">
      <c r="A10" s="411">
        <v>1</v>
      </c>
      <c r="B10" s="412">
        <v>162423976</v>
      </c>
      <c r="C10" s="413" t="s">
        <v>116</v>
      </c>
      <c r="D10" s="414" t="s">
        <v>261</v>
      </c>
      <c r="E10" s="415" t="s">
        <v>262</v>
      </c>
      <c r="F10" s="415" t="s">
        <v>42</v>
      </c>
      <c r="G10" s="416" t="s">
        <v>51</v>
      </c>
      <c r="H10" s="417">
        <v>6.25</v>
      </c>
      <c r="I10" s="418">
        <v>7</v>
      </c>
      <c r="J10" s="419">
        <v>7.4</v>
      </c>
      <c r="K10" s="419">
        <v>6.9</v>
      </c>
      <c r="L10" s="419">
        <v>7</v>
      </c>
      <c r="M10" s="417">
        <v>7</v>
      </c>
      <c r="N10" s="417">
        <v>6.28</v>
      </c>
      <c r="O10" s="417">
        <v>2.41</v>
      </c>
      <c r="P10" s="420" t="s">
        <v>84</v>
      </c>
      <c r="Q10" s="420" t="s">
        <v>84</v>
      </c>
      <c r="R10" s="420" t="s">
        <v>84</v>
      </c>
      <c r="S10" s="420" t="s">
        <v>84</v>
      </c>
      <c r="T10" s="420" t="s">
        <v>45</v>
      </c>
      <c r="U10" s="421"/>
      <c r="V10" s="422" t="s">
        <v>46</v>
      </c>
      <c r="X10" s="210">
        <v>1</v>
      </c>
      <c r="Y10" s="46"/>
      <c r="Z10" s="210" t="s">
        <v>81</v>
      </c>
      <c r="AA10" s="15" t="s">
        <v>260</v>
      </c>
    </row>
    <row r="11" spans="1:27" ht="6.75" customHeight="1"/>
    <row r="12" spans="1:27" s="20" customFormat="1" ht="15" customHeight="1">
      <c r="B12" s="21"/>
      <c r="E12" s="22"/>
      <c r="F12" s="23"/>
      <c r="G12" s="22"/>
      <c r="H12" s="24"/>
      <c r="I12" s="25"/>
      <c r="J12" s="25"/>
      <c r="K12" s="25"/>
      <c r="L12" s="25"/>
      <c r="M12" s="26"/>
      <c r="N12" s="26"/>
      <c r="O12" s="26"/>
      <c r="Q12" s="27" t="s">
        <v>158</v>
      </c>
      <c r="R12" s="27"/>
      <c r="S12" s="27"/>
      <c r="T12" s="27"/>
      <c r="U12" s="27"/>
      <c r="V12" s="28"/>
      <c r="W12" s="204"/>
      <c r="X12" s="205"/>
      <c r="Y12" s="205"/>
      <c r="Z12" s="22"/>
    </row>
    <row r="13" spans="1:27" s="30" customFormat="1" ht="15" customHeight="1">
      <c r="B13" s="31" t="s">
        <v>31</v>
      </c>
      <c r="D13" s="32" t="s">
        <v>32</v>
      </c>
      <c r="G13" s="33" t="s">
        <v>33</v>
      </c>
      <c r="H13" s="34"/>
      <c r="I13" s="33"/>
      <c r="K13" s="207"/>
      <c r="L13" s="207"/>
      <c r="M13" s="32" t="s">
        <v>34</v>
      </c>
      <c r="N13" s="207"/>
      <c r="O13" s="206"/>
      <c r="Q13" s="207" t="s">
        <v>35</v>
      </c>
      <c r="U13" s="207"/>
      <c r="V13" s="32"/>
      <c r="W13" s="204"/>
      <c r="X13" s="205"/>
      <c r="Y13" s="205"/>
      <c r="Z13" s="32"/>
    </row>
    <row r="14" spans="1:27" s="39" customFormat="1" ht="18" customHeight="1">
      <c r="A14" s="36"/>
      <c r="B14" s="37"/>
      <c r="C14" s="36"/>
      <c r="D14" s="38"/>
      <c r="E14" s="38"/>
      <c r="F14" s="40"/>
      <c r="G14" s="38"/>
      <c r="H14" s="41"/>
      <c r="I14" s="42"/>
      <c r="K14" s="42"/>
      <c r="L14" s="42"/>
      <c r="M14" s="42"/>
      <c r="N14" s="208"/>
      <c r="O14" s="208"/>
      <c r="P14" s="36"/>
      <c r="Q14" s="36"/>
      <c r="R14" s="36"/>
      <c r="S14" s="36"/>
      <c r="T14" s="36"/>
      <c r="U14" s="36"/>
      <c r="V14" s="38"/>
      <c r="W14" s="204"/>
      <c r="X14" s="205"/>
      <c r="Y14" s="205"/>
      <c r="Z14" s="209"/>
    </row>
    <row r="15" spans="1:27" s="39" customFormat="1" ht="18" customHeight="1">
      <c r="A15" s="36"/>
      <c r="B15" s="37"/>
      <c r="C15" s="36"/>
      <c r="D15" s="38"/>
      <c r="E15" s="38"/>
      <c r="F15" s="40"/>
      <c r="G15" s="38"/>
      <c r="H15" s="41"/>
      <c r="I15" s="42"/>
      <c r="K15" s="42"/>
      <c r="L15" s="42"/>
      <c r="M15" s="42"/>
      <c r="N15" s="208"/>
      <c r="O15" s="208"/>
      <c r="P15" s="36"/>
      <c r="Q15" s="36"/>
      <c r="R15" s="36"/>
      <c r="S15" s="36"/>
      <c r="T15" s="36"/>
      <c r="U15" s="36"/>
      <c r="V15" s="38"/>
      <c r="W15" s="204"/>
      <c r="X15" s="205"/>
      <c r="Y15" s="205"/>
      <c r="Z15" s="209"/>
    </row>
    <row r="16" spans="1:27" s="39" customFormat="1" ht="18" customHeight="1">
      <c r="A16" s="36"/>
      <c r="B16" s="37"/>
      <c r="C16" s="36"/>
      <c r="D16" s="38"/>
      <c r="E16" s="38"/>
      <c r="F16" s="40"/>
      <c r="G16" s="38"/>
      <c r="H16" s="41"/>
      <c r="I16" s="42"/>
      <c r="K16" s="42"/>
      <c r="L16" s="42"/>
      <c r="M16" s="42"/>
      <c r="N16" s="208"/>
      <c r="O16" s="208"/>
      <c r="P16" s="36"/>
      <c r="Q16" s="36"/>
      <c r="R16" s="36"/>
      <c r="S16" s="36"/>
      <c r="T16" s="36"/>
      <c r="U16" s="36"/>
      <c r="V16" s="38"/>
      <c r="W16" s="204"/>
      <c r="X16" s="205"/>
      <c r="Y16" s="205"/>
      <c r="Z16" s="209"/>
    </row>
    <row r="17" spans="1:26" s="39" customFormat="1" ht="18" customHeight="1">
      <c r="A17" s="36"/>
      <c r="B17" s="37"/>
      <c r="C17" s="36"/>
      <c r="D17" s="38"/>
      <c r="E17" s="38"/>
      <c r="F17" s="40"/>
      <c r="G17" s="38"/>
      <c r="H17" s="41"/>
      <c r="I17" s="42"/>
      <c r="K17" s="42"/>
      <c r="L17" s="42"/>
      <c r="M17" s="42"/>
      <c r="N17" s="208"/>
      <c r="O17" s="208"/>
      <c r="P17" s="36"/>
      <c r="Q17" s="36"/>
      <c r="R17" s="36"/>
      <c r="S17" s="36"/>
      <c r="T17" s="36"/>
      <c r="U17" s="36"/>
      <c r="V17" s="38"/>
      <c r="W17" s="204"/>
      <c r="X17" s="205"/>
      <c r="Y17" s="205"/>
      <c r="Z17" s="209"/>
    </row>
    <row r="18" spans="1:26" s="30" customFormat="1" ht="12.75">
      <c r="A18" s="44"/>
      <c r="B18" s="45" t="s">
        <v>36</v>
      </c>
      <c r="C18" s="44"/>
      <c r="D18" s="32"/>
      <c r="F18" s="32"/>
      <c r="G18" s="32"/>
      <c r="H18" s="34"/>
      <c r="I18" s="33"/>
      <c r="K18" s="207"/>
      <c r="L18" s="207"/>
      <c r="M18" s="32" t="s">
        <v>37</v>
      </c>
      <c r="N18" s="207"/>
      <c r="O18" s="206"/>
      <c r="V18" s="32"/>
      <c r="W18" s="204"/>
      <c r="X18" s="205"/>
      <c r="Y18" s="205"/>
      <c r="Z18" s="32"/>
    </row>
  </sheetData>
  <mergeCells count="27"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  <mergeCell ref="U5:U7"/>
    <mergeCell ref="V5:V7"/>
    <mergeCell ref="G5:G7"/>
    <mergeCell ref="H5:H7"/>
    <mergeCell ref="I5:M5"/>
    <mergeCell ref="N5:N7"/>
    <mergeCell ref="I6:I7"/>
    <mergeCell ref="J6:J7"/>
    <mergeCell ref="K6:K7"/>
    <mergeCell ref="L6:L7"/>
    <mergeCell ref="M6:M7"/>
    <mergeCell ref="Q5:Q7"/>
    <mergeCell ref="R5:R7"/>
    <mergeCell ref="S5:S7"/>
    <mergeCell ref="T5:T7"/>
    <mergeCell ref="O5:O7"/>
    <mergeCell ref="P5:P7"/>
  </mergeCells>
  <conditionalFormatting sqref="Z1:Z1048576">
    <cfRule type="containsText" dxfId="608" priority="69" operator="containsText" text="h">
      <formula>NOT(ISERROR(SEARCH("h",Z1)))</formula>
    </cfRule>
  </conditionalFormatting>
  <conditionalFormatting sqref="P1:S8">
    <cfRule type="cellIs" dxfId="607" priority="65" operator="equal">
      <formula>"Nợ"</formula>
    </cfRule>
    <cfRule type="cellIs" dxfId="606" priority="66" operator="equal">
      <formula>"Hỏng"</formula>
    </cfRule>
  </conditionalFormatting>
  <conditionalFormatting sqref="H10:N10 P10:S10">
    <cfRule type="cellIs" dxfId="605" priority="16" operator="lessThan">
      <formula>4</formula>
    </cfRule>
  </conditionalFormatting>
  <conditionalFormatting sqref="H10:N10 P10:S10">
    <cfRule type="cellIs" dxfId="604" priority="15" stopIfTrue="1" operator="lessThan">
      <formula>5</formula>
    </cfRule>
  </conditionalFormatting>
  <conditionalFormatting sqref="H10:N10 P10:S10">
    <cfRule type="cellIs" dxfId="603" priority="14" stopIfTrue="1" operator="lessThan">
      <formula>5</formula>
    </cfRule>
  </conditionalFormatting>
  <conditionalFormatting sqref="I10 L10:M10 P10:S10">
    <cfRule type="cellIs" dxfId="602" priority="13" operator="lessThan">
      <formula>5.5</formula>
    </cfRule>
  </conditionalFormatting>
  <conditionalFormatting sqref="P10:S10">
    <cfRule type="cellIs" dxfId="601" priority="12" operator="equal">
      <formula>"Ko Đạt"</formula>
    </cfRule>
  </conditionalFormatting>
  <conditionalFormatting sqref="M10">
    <cfRule type="cellIs" dxfId="600" priority="11" operator="lessThan">
      <formula>1</formula>
    </cfRule>
  </conditionalFormatting>
  <conditionalFormatting sqref="V10">
    <cfRule type="cellIs" dxfId="599" priority="9" operator="greaterThan">
      <formula>"HOÃN CN"</formula>
    </cfRule>
    <cfRule type="cellIs" dxfId="598" priority="10" operator="greaterThan">
      <formula>"Hoãn CN"</formula>
    </cfRule>
  </conditionalFormatting>
  <conditionalFormatting sqref="V10">
    <cfRule type="cellIs" dxfId="597" priority="8" operator="notEqual">
      <formula>"CNTN"</formula>
    </cfRule>
  </conditionalFormatting>
  <conditionalFormatting sqref="I10:L10">
    <cfRule type="containsText" dxfId="596" priority="7" operator="containsText" text="DC">
      <formula>NOT(ISERROR(SEARCH("DC",I10)))</formula>
    </cfRule>
  </conditionalFormatting>
  <conditionalFormatting sqref="P10:S10">
    <cfRule type="containsText" dxfId="595" priority="6" operator="containsText" text="Nợ">
      <formula>NOT(ISERROR(SEARCH("Nợ",P10)))</formula>
    </cfRule>
  </conditionalFormatting>
  <conditionalFormatting sqref="X10">
    <cfRule type="cellIs" dxfId="594" priority="5" operator="greaterThan">
      <formula>0</formula>
    </cfRule>
  </conditionalFormatting>
  <conditionalFormatting sqref="S10">
    <cfRule type="containsText" dxfId="593" priority="4" operator="containsText" text="N">
      <formula>NOT(ISERROR(SEARCH("N",S10)))</formula>
    </cfRule>
  </conditionalFormatting>
  <conditionalFormatting sqref="J10:L10">
    <cfRule type="cellIs" dxfId="592" priority="3" operator="lessThan">
      <formula>5.5</formula>
    </cfRule>
  </conditionalFormatting>
  <conditionalFormatting sqref="P9:S18">
    <cfRule type="cellIs" dxfId="591" priority="1" operator="equal">
      <formula>"Nợ"</formula>
    </cfRule>
    <cfRule type="cellIs" dxfId="590" priority="2" operator="equal">
      <formula>"Hỏng"</formula>
    </cfRule>
  </conditionalFormatting>
  <pageMargins left="0.17" right="0.1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69"/>
  <sheetViews>
    <sheetView topLeftCell="A41" workbookViewId="0">
      <selection activeCell="X42" sqref="X42"/>
    </sheetView>
  </sheetViews>
  <sheetFormatPr defaultRowHeight="16.5"/>
  <cols>
    <col min="1" max="1" width="3.85546875" style="1" customWidth="1"/>
    <col min="2" max="2" width="9.42578125" style="1" customWidth="1"/>
    <col min="3" max="3" width="14.85546875" style="1" customWidth="1"/>
    <col min="4" max="4" width="6.7109375" style="1" customWidth="1"/>
    <col min="5" max="5" width="8.140625" style="46" customWidth="1"/>
    <col min="6" max="6" width="8.85546875" style="1" customWidth="1"/>
    <col min="7" max="7" width="4.28515625" style="46" customWidth="1"/>
    <col min="8" max="8" width="4.42578125" style="1" customWidth="1"/>
    <col min="9" max="9" width="5.42578125" style="1" customWidth="1"/>
    <col min="10" max="12" width="4.5703125" style="1" customWidth="1"/>
    <col min="13" max="13" width="5.28515625" style="1" customWidth="1"/>
    <col min="14" max="15" width="4.42578125" style="1" customWidth="1"/>
    <col min="16" max="19" width="3.5703125" style="1" customWidth="1"/>
    <col min="20" max="20" width="8" style="1" customWidth="1"/>
    <col min="21" max="21" width="8.42578125" style="1" customWidth="1"/>
    <col min="22" max="22" width="8" style="46" customWidth="1"/>
    <col min="23" max="245" width="9" style="1"/>
    <col min="246" max="246" width="3.85546875" style="1" customWidth="1"/>
    <col min="247" max="247" width="11.28515625" style="1" customWidth="1"/>
    <col min="248" max="248" width="14.140625" style="1" customWidth="1"/>
    <col min="249" max="249" width="6.5703125" style="1" customWidth="1"/>
    <col min="250" max="250" width="8.5703125" style="1" customWidth="1"/>
    <col min="251" max="251" width="8.85546875" style="1" customWidth="1"/>
    <col min="252" max="252" width="4.28515625" style="1" customWidth="1"/>
    <col min="253" max="254" width="5.42578125" style="1" customWidth="1"/>
    <col min="255" max="258" width="5.28515625" style="1" customWidth="1"/>
    <col min="259" max="264" width="4.42578125" style="1" customWidth="1"/>
    <col min="265" max="265" width="8.42578125" style="1" customWidth="1"/>
    <col min="266" max="266" width="10.28515625" style="1" customWidth="1"/>
    <col min="267" max="267" width="9" style="1"/>
    <col min="268" max="268" width="11.5703125" style="1" customWidth="1"/>
    <col min="269" max="270" width="6.85546875" style="1" customWidth="1"/>
    <col min="271" max="501" width="9" style="1"/>
    <col min="502" max="502" width="3.85546875" style="1" customWidth="1"/>
    <col min="503" max="503" width="11.28515625" style="1" customWidth="1"/>
    <col min="504" max="504" width="14.140625" style="1" customWidth="1"/>
    <col min="505" max="505" width="6.5703125" style="1" customWidth="1"/>
    <col min="506" max="506" width="8.5703125" style="1" customWidth="1"/>
    <col min="507" max="507" width="8.85546875" style="1" customWidth="1"/>
    <col min="508" max="508" width="4.28515625" style="1" customWidth="1"/>
    <col min="509" max="510" width="5.42578125" style="1" customWidth="1"/>
    <col min="511" max="514" width="5.28515625" style="1" customWidth="1"/>
    <col min="515" max="520" width="4.42578125" style="1" customWidth="1"/>
    <col min="521" max="521" width="8.42578125" style="1" customWidth="1"/>
    <col min="522" max="522" width="10.28515625" style="1" customWidth="1"/>
    <col min="523" max="523" width="9" style="1"/>
    <col min="524" max="524" width="11.5703125" style="1" customWidth="1"/>
    <col min="525" max="526" width="6.85546875" style="1" customWidth="1"/>
    <col min="527" max="757" width="9" style="1"/>
    <col min="758" max="758" width="3.85546875" style="1" customWidth="1"/>
    <col min="759" max="759" width="11.28515625" style="1" customWidth="1"/>
    <col min="760" max="760" width="14.140625" style="1" customWidth="1"/>
    <col min="761" max="761" width="6.5703125" style="1" customWidth="1"/>
    <col min="762" max="762" width="8.5703125" style="1" customWidth="1"/>
    <col min="763" max="763" width="8.85546875" style="1" customWidth="1"/>
    <col min="764" max="764" width="4.28515625" style="1" customWidth="1"/>
    <col min="765" max="766" width="5.42578125" style="1" customWidth="1"/>
    <col min="767" max="770" width="5.28515625" style="1" customWidth="1"/>
    <col min="771" max="776" width="4.42578125" style="1" customWidth="1"/>
    <col min="777" max="777" width="8.42578125" style="1" customWidth="1"/>
    <col min="778" max="778" width="10.28515625" style="1" customWidth="1"/>
    <col min="779" max="779" width="9" style="1"/>
    <col min="780" max="780" width="11.5703125" style="1" customWidth="1"/>
    <col min="781" max="782" width="6.85546875" style="1" customWidth="1"/>
    <col min="783" max="1013" width="9" style="1"/>
    <col min="1014" max="1014" width="3.85546875" style="1" customWidth="1"/>
    <col min="1015" max="1015" width="11.28515625" style="1" customWidth="1"/>
    <col min="1016" max="1016" width="14.140625" style="1" customWidth="1"/>
    <col min="1017" max="1017" width="6.5703125" style="1" customWidth="1"/>
    <col min="1018" max="1018" width="8.5703125" style="1" customWidth="1"/>
    <col min="1019" max="1019" width="8.85546875" style="1" customWidth="1"/>
    <col min="1020" max="1020" width="4.28515625" style="1" customWidth="1"/>
    <col min="1021" max="1022" width="5.42578125" style="1" customWidth="1"/>
    <col min="1023" max="1026" width="5.28515625" style="1" customWidth="1"/>
    <col min="1027" max="1032" width="4.42578125" style="1" customWidth="1"/>
    <col min="1033" max="1033" width="8.42578125" style="1" customWidth="1"/>
    <col min="1034" max="1034" width="10.28515625" style="1" customWidth="1"/>
    <col min="1035" max="1035" width="9" style="1"/>
    <col min="1036" max="1036" width="11.5703125" style="1" customWidth="1"/>
    <col min="1037" max="1038" width="6.85546875" style="1" customWidth="1"/>
    <col min="1039" max="1269" width="9" style="1"/>
    <col min="1270" max="1270" width="3.85546875" style="1" customWidth="1"/>
    <col min="1271" max="1271" width="11.28515625" style="1" customWidth="1"/>
    <col min="1272" max="1272" width="14.140625" style="1" customWidth="1"/>
    <col min="1273" max="1273" width="6.5703125" style="1" customWidth="1"/>
    <col min="1274" max="1274" width="8.5703125" style="1" customWidth="1"/>
    <col min="1275" max="1275" width="8.85546875" style="1" customWidth="1"/>
    <col min="1276" max="1276" width="4.28515625" style="1" customWidth="1"/>
    <col min="1277" max="1278" width="5.42578125" style="1" customWidth="1"/>
    <col min="1279" max="1282" width="5.28515625" style="1" customWidth="1"/>
    <col min="1283" max="1288" width="4.42578125" style="1" customWidth="1"/>
    <col min="1289" max="1289" width="8.42578125" style="1" customWidth="1"/>
    <col min="1290" max="1290" width="10.28515625" style="1" customWidth="1"/>
    <col min="1291" max="1291" width="9" style="1"/>
    <col min="1292" max="1292" width="11.5703125" style="1" customWidth="1"/>
    <col min="1293" max="1294" width="6.85546875" style="1" customWidth="1"/>
    <col min="1295" max="1525" width="9" style="1"/>
    <col min="1526" max="1526" width="3.85546875" style="1" customWidth="1"/>
    <col min="1527" max="1527" width="11.28515625" style="1" customWidth="1"/>
    <col min="1528" max="1528" width="14.140625" style="1" customWidth="1"/>
    <col min="1529" max="1529" width="6.5703125" style="1" customWidth="1"/>
    <col min="1530" max="1530" width="8.5703125" style="1" customWidth="1"/>
    <col min="1531" max="1531" width="8.85546875" style="1" customWidth="1"/>
    <col min="1532" max="1532" width="4.28515625" style="1" customWidth="1"/>
    <col min="1533" max="1534" width="5.42578125" style="1" customWidth="1"/>
    <col min="1535" max="1538" width="5.28515625" style="1" customWidth="1"/>
    <col min="1539" max="1544" width="4.42578125" style="1" customWidth="1"/>
    <col min="1545" max="1545" width="8.42578125" style="1" customWidth="1"/>
    <col min="1546" max="1546" width="10.28515625" style="1" customWidth="1"/>
    <col min="1547" max="1547" width="9" style="1"/>
    <col min="1548" max="1548" width="11.5703125" style="1" customWidth="1"/>
    <col min="1549" max="1550" width="6.85546875" style="1" customWidth="1"/>
    <col min="1551" max="1781" width="9" style="1"/>
    <col min="1782" max="1782" width="3.85546875" style="1" customWidth="1"/>
    <col min="1783" max="1783" width="11.28515625" style="1" customWidth="1"/>
    <col min="1784" max="1784" width="14.140625" style="1" customWidth="1"/>
    <col min="1785" max="1785" width="6.5703125" style="1" customWidth="1"/>
    <col min="1786" max="1786" width="8.5703125" style="1" customWidth="1"/>
    <col min="1787" max="1787" width="8.85546875" style="1" customWidth="1"/>
    <col min="1788" max="1788" width="4.28515625" style="1" customWidth="1"/>
    <col min="1789" max="1790" width="5.42578125" style="1" customWidth="1"/>
    <col min="1791" max="1794" width="5.28515625" style="1" customWidth="1"/>
    <col min="1795" max="1800" width="4.42578125" style="1" customWidth="1"/>
    <col min="1801" max="1801" width="8.42578125" style="1" customWidth="1"/>
    <col min="1802" max="1802" width="10.28515625" style="1" customWidth="1"/>
    <col min="1803" max="1803" width="9" style="1"/>
    <col min="1804" max="1804" width="11.5703125" style="1" customWidth="1"/>
    <col min="1805" max="1806" width="6.85546875" style="1" customWidth="1"/>
    <col min="1807" max="2037" width="9" style="1"/>
    <col min="2038" max="2038" width="3.85546875" style="1" customWidth="1"/>
    <col min="2039" max="2039" width="11.28515625" style="1" customWidth="1"/>
    <col min="2040" max="2040" width="14.140625" style="1" customWidth="1"/>
    <col min="2041" max="2041" width="6.5703125" style="1" customWidth="1"/>
    <col min="2042" max="2042" width="8.5703125" style="1" customWidth="1"/>
    <col min="2043" max="2043" width="8.85546875" style="1" customWidth="1"/>
    <col min="2044" max="2044" width="4.28515625" style="1" customWidth="1"/>
    <col min="2045" max="2046" width="5.42578125" style="1" customWidth="1"/>
    <col min="2047" max="2050" width="5.28515625" style="1" customWidth="1"/>
    <col min="2051" max="2056" width="4.42578125" style="1" customWidth="1"/>
    <col min="2057" max="2057" width="8.42578125" style="1" customWidth="1"/>
    <col min="2058" max="2058" width="10.28515625" style="1" customWidth="1"/>
    <col min="2059" max="2059" width="9" style="1"/>
    <col min="2060" max="2060" width="11.5703125" style="1" customWidth="1"/>
    <col min="2061" max="2062" width="6.85546875" style="1" customWidth="1"/>
    <col min="2063" max="2293" width="9" style="1"/>
    <col min="2294" max="2294" width="3.85546875" style="1" customWidth="1"/>
    <col min="2295" max="2295" width="11.28515625" style="1" customWidth="1"/>
    <col min="2296" max="2296" width="14.140625" style="1" customWidth="1"/>
    <col min="2297" max="2297" width="6.5703125" style="1" customWidth="1"/>
    <col min="2298" max="2298" width="8.5703125" style="1" customWidth="1"/>
    <col min="2299" max="2299" width="8.85546875" style="1" customWidth="1"/>
    <col min="2300" max="2300" width="4.28515625" style="1" customWidth="1"/>
    <col min="2301" max="2302" width="5.42578125" style="1" customWidth="1"/>
    <col min="2303" max="2306" width="5.28515625" style="1" customWidth="1"/>
    <col min="2307" max="2312" width="4.42578125" style="1" customWidth="1"/>
    <col min="2313" max="2313" width="8.42578125" style="1" customWidth="1"/>
    <col min="2314" max="2314" width="10.28515625" style="1" customWidth="1"/>
    <col min="2315" max="2315" width="9" style="1"/>
    <col min="2316" max="2316" width="11.5703125" style="1" customWidth="1"/>
    <col min="2317" max="2318" width="6.85546875" style="1" customWidth="1"/>
    <col min="2319" max="2549" width="9" style="1"/>
    <col min="2550" max="2550" width="3.85546875" style="1" customWidth="1"/>
    <col min="2551" max="2551" width="11.28515625" style="1" customWidth="1"/>
    <col min="2552" max="2552" width="14.140625" style="1" customWidth="1"/>
    <col min="2553" max="2553" width="6.5703125" style="1" customWidth="1"/>
    <col min="2554" max="2554" width="8.5703125" style="1" customWidth="1"/>
    <col min="2555" max="2555" width="8.85546875" style="1" customWidth="1"/>
    <col min="2556" max="2556" width="4.28515625" style="1" customWidth="1"/>
    <col min="2557" max="2558" width="5.42578125" style="1" customWidth="1"/>
    <col min="2559" max="2562" width="5.28515625" style="1" customWidth="1"/>
    <col min="2563" max="2568" width="4.42578125" style="1" customWidth="1"/>
    <col min="2569" max="2569" width="8.42578125" style="1" customWidth="1"/>
    <col min="2570" max="2570" width="10.28515625" style="1" customWidth="1"/>
    <col min="2571" max="2571" width="9" style="1"/>
    <col min="2572" max="2572" width="11.5703125" style="1" customWidth="1"/>
    <col min="2573" max="2574" width="6.85546875" style="1" customWidth="1"/>
    <col min="2575" max="2805" width="9" style="1"/>
    <col min="2806" max="2806" width="3.85546875" style="1" customWidth="1"/>
    <col min="2807" max="2807" width="11.28515625" style="1" customWidth="1"/>
    <col min="2808" max="2808" width="14.140625" style="1" customWidth="1"/>
    <col min="2809" max="2809" width="6.5703125" style="1" customWidth="1"/>
    <col min="2810" max="2810" width="8.5703125" style="1" customWidth="1"/>
    <col min="2811" max="2811" width="8.85546875" style="1" customWidth="1"/>
    <col min="2812" max="2812" width="4.28515625" style="1" customWidth="1"/>
    <col min="2813" max="2814" width="5.42578125" style="1" customWidth="1"/>
    <col min="2815" max="2818" width="5.28515625" style="1" customWidth="1"/>
    <col min="2819" max="2824" width="4.42578125" style="1" customWidth="1"/>
    <col min="2825" max="2825" width="8.42578125" style="1" customWidth="1"/>
    <col min="2826" max="2826" width="10.28515625" style="1" customWidth="1"/>
    <col min="2827" max="2827" width="9" style="1"/>
    <col min="2828" max="2828" width="11.5703125" style="1" customWidth="1"/>
    <col min="2829" max="2830" width="6.85546875" style="1" customWidth="1"/>
    <col min="2831" max="3061" width="9" style="1"/>
    <col min="3062" max="3062" width="3.85546875" style="1" customWidth="1"/>
    <col min="3063" max="3063" width="11.28515625" style="1" customWidth="1"/>
    <col min="3064" max="3064" width="14.140625" style="1" customWidth="1"/>
    <col min="3065" max="3065" width="6.5703125" style="1" customWidth="1"/>
    <col min="3066" max="3066" width="8.5703125" style="1" customWidth="1"/>
    <col min="3067" max="3067" width="8.85546875" style="1" customWidth="1"/>
    <col min="3068" max="3068" width="4.28515625" style="1" customWidth="1"/>
    <col min="3069" max="3070" width="5.42578125" style="1" customWidth="1"/>
    <col min="3071" max="3074" width="5.28515625" style="1" customWidth="1"/>
    <col min="3075" max="3080" width="4.42578125" style="1" customWidth="1"/>
    <col min="3081" max="3081" width="8.42578125" style="1" customWidth="1"/>
    <col min="3082" max="3082" width="10.28515625" style="1" customWidth="1"/>
    <col min="3083" max="3083" width="9" style="1"/>
    <col min="3084" max="3084" width="11.5703125" style="1" customWidth="1"/>
    <col min="3085" max="3086" width="6.85546875" style="1" customWidth="1"/>
    <col min="3087" max="3317" width="9" style="1"/>
    <col min="3318" max="3318" width="3.85546875" style="1" customWidth="1"/>
    <col min="3319" max="3319" width="11.28515625" style="1" customWidth="1"/>
    <col min="3320" max="3320" width="14.140625" style="1" customWidth="1"/>
    <col min="3321" max="3321" width="6.5703125" style="1" customWidth="1"/>
    <col min="3322" max="3322" width="8.5703125" style="1" customWidth="1"/>
    <col min="3323" max="3323" width="8.85546875" style="1" customWidth="1"/>
    <col min="3324" max="3324" width="4.28515625" style="1" customWidth="1"/>
    <col min="3325" max="3326" width="5.42578125" style="1" customWidth="1"/>
    <col min="3327" max="3330" width="5.28515625" style="1" customWidth="1"/>
    <col min="3331" max="3336" width="4.42578125" style="1" customWidth="1"/>
    <col min="3337" max="3337" width="8.42578125" style="1" customWidth="1"/>
    <col min="3338" max="3338" width="10.28515625" style="1" customWidth="1"/>
    <col min="3339" max="3339" width="9" style="1"/>
    <col min="3340" max="3340" width="11.5703125" style="1" customWidth="1"/>
    <col min="3341" max="3342" width="6.85546875" style="1" customWidth="1"/>
    <col min="3343" max="3573" width="9" style="1"/>
    <col min="3574" max="3574" width="3.85546875" style="1" customWidth="1"/>
    <col min="3575" max="3575" width="11.28515625" style="1" customWidth="1"/>
    <col min="3576" max="3576" width="14.140625" style="1" customWidth="1"/>
    <col min="3577" max="3577" width="6.5703125" style="1" customWidth="1"/>
    <col min="3578" max="3578" width="8.5703125" style="1" customWidth="1"/>
    <col min="3579" max="3579" width="8.85546875" style="1" customWidth="1"/>
    <col min="3580" max="3580" width="4.28515625" style="1" customWidth="1"/>
    <col min="3581" max="3582" width="5.42578125" style="1" customWidth="1"/>
    <col min="3583" max="3586" width="5.28515625" style="1" customWidth="1"/>
    <col min="3587" max="3592" width="4.42578125" style="1" customWidth="1"/>
    <col min="3593" max="3593" width="8.42578125" style="1" customWidth="1"/>
    <col min="3594" max="3594" width="10.28515625" style="1" customWidth="1"/>
    <col min="3595" max="3595" width="9" style="1"/>
    <col min="3596" max="3596" width="11.5703125" style="1" customWidth="1"/>
    <col min="3597" max="3598" width="6.85546875" style="1" customWidth="1"/>
    <col min="3599" max="3829" width="9" style="1"/>
    <col min="3830" max="3830" width="3.85546875" style="1" customWidth="1"/>
    <col min="3831" max="3831" width="11.28515625" style="1" customWidth="1"/>
    <col min="3832" max="3832" width="14.140625" style="1" customWidth="1"/>
    <col min="3833" max="3833" width="6.5703125" style="1" customWidth="1"/>
    <col min="3834" max="3834" width="8.5703125" style="1" customWidth="1"/>
    <col min="3835" max="3835" width="8.85546875" style="1" customWidth="1"/>
    <col min="3836" max="3836" width="4.28515625" style="1" customWidth="1"/>
    <col min="3837" max="3838" width="5.42578125" style="1" customWidth="1"/>
    <col min="3839" max="3842" width="5.28515625" style="1" customWidth="1"/>
    <col min="3843" max="3848" width="4.42578125" style="1" customWidth="1"/>
    <col min="3849" max="3849" width="8.42578125" style="1" customWidth="1"/>
    <col min="3850" max="3850" width="10.28515625" style="1" customWidth="1"/>
    <col min="3851" max="3851" width="9" style="1"/>
    <col min="3852" max="3852" width="11.5703125" style="1" customWidth="1"/>
    <col min="3853" max="3854" width="6.85546875" style="1" customWidth="1"/>
    <col min="3855" max="4085" width="9" style="1"/>
    <col min="4086" max="4086" width="3.85546875" style="1" customWidth="1"/>
    <col min="4087" max="4087" width="11.28515625" style="1" customWidth="1"/>
    <col min="4088" max="4088" width="14.140625" style="1" customWidth="1"/>
    <col min="4089" max="4089" width="6.5703125" style="1" customWidth="1"/>
    <col min="4090" max="4090" width="8.5703125" style="1" customWidth="1"/>
    <col min="4091" max="4091" width="8.85546875" style="1" customWidth="1"/>
    <col min="4092" max="4092" width="4.28515625" style="1" customWidth="1"/>
    <col min="4093" max="4094" width="5.42578125" style="1" customWidth="1"/>
    <col min="4095" max="4098" width="5.28515625" style="1" customWidth="1"/>
    <col min="4099" max="4104" width="4.42578125" style="1" customWidth="1"/>
    <col min="4105" max="4105" width="8.42578125" style="1" customWidth="1"/>
    <col min="4106" max="4106" width="10.28515625" style="1" customWidth="1"/>
    <col min="4107" max="4107" width="9" style="1"/>
    <col min="4108" max="4108" width="11.5703125" style="1" customWidth="1"/>
    <col min="4109" max="4110" width="6.85546875" style="1" customWidth="1"/>
    <col min="4111" max="4341" width="9" style="1"/>
    <col min="4342" max="4342" width="3.85546875" style="1" customWidth="1"/>
    <col min="4343" max="4343" width="11.28515625" style="1" customWidth="1"/>
    <col min="4344" max="4344" width="14.140625" style="1" customWidth="1"/>
    <col min="4345" max="4345" width="6.5703125" style="1" customWidth="1"/>
    <col min="4346" max="4346" width="8.5703125" style="1" customWidth="1"/>
    <col min="4347" max="4347" width="8.85546875" style="1" customWidth="1"/>
    <col min="4348" max="4348" width="4.28515625" style="1" customWidth="1"/>
    <col min="4349" max="4350" width="5.42578125" style="1" customWidth="1"/>
    <col min="4351" max="4354" width="5.28515625" style="1" customWidth="1"/>
    <col min="4355" max="4360" width="4.42578125" style="1" customWidth="1"/>
    <col min="4361" max="4361" width="8.42578125" style="1" customWidth="1"/>
    <col min="4362" max="4362" width="10.28515625" style="1" customWidth="1"/>
    <col min="4363" max="4363" width="9" style="1"/>
    <col min="4364" max="4364" width="11.5703125" style="1" customWidth="1"/>
    <col min="4365" max="4366" width="6.85546875" style="1" customWidth="1"/>
    <col min="4367" max="4597" width="9" style="1"/>
    <col min="4598" max="4598" width="3.85546875" style="1" customWidth="1"/>
    <col min="4599" max="4599" width="11.28515625" style="1" customWidth="1"/>
    <col min="4600" max="4600" width="14.140625" style="1" customWidth="1"/>
    <col min="4601" max="4601" width="6.5703125" style="1" customWidth="1"/>
    <col min="4602" max="4602" width="8.5703125" style="1" customWidth="1"/>
    <col min="4603" max="4603" width="8.85546875" style="1" customWidth="1"/>
    <col min="4604" max="4604" width="4.28515625" style="1" customWidth="1"/>
    <col min="4605" max="4606" width="5.42578125" style="1" customWidth="1"/>
    <col min="4607" max="4610" width="5.28515625" style="1" customWidth="1"/>
    <col min="4611" max="4616" width="4.42578125" style="1" customWidth="1"/>
    <col min="4617" max="4617" width="8.42578125" style="1" customWidth="1"/>
    <col min="4618" max="4618" width="10.28515625" style="1" customWidth="1"/>
    <col min="4619" max="4619" width="9" style="1"/>
    <col min="4620" max="4620" width="11.5703125" style="1" customWidth="1"/>
    <col min="4621" max="4622" width="6.85546875" style="1" customWidth="1"/>
    <col min="4623" max="4853" width="9" style="1"/>
    <col min="4854" max="4854" width="3.85546875" style="1" customWidth="1"/>
    <col min="4855" max="4855" width="11.28515625" style="1" customWidth="1"/>
    <col min="4856" max="4856" width="14.140625" style="1" customWidth="1"/>
    <col min="4857" max="4857" width="6.5703125" style="1" customWidth="1"/>
    <col min="4858" max="4858" width="8.5703125" style="1" customWidth="1"/>
    <col min="4859" max="4859" width="8.85546875" style="1" customWidth="1"/>
    <col min="4860" max="4860" width="4.28515625" style="1" customWidth="1"/>
    <col min="4861" max="4862" width="5.42578125" style="1" customWidth="1"/>
    <col min="4863" max="4866" width="5.28515625" style="1" customWidth="1"/>
    <col min="4867" max="4872" width="4.42578125" style="1" customWidth="1"/>
    <col min="4873" max="4873" width="8.42578125" style="1" customWidth="1"/>
    <col min="4874" max="4874" width="10.28515625" style="1" customWidth="1"/>
    <col min="4875" max="4875" width="9" style="1"/>
    <col min="4876" max="4876" width="11.5703125" style="1" customWidth="1"/>
    <col min="4877" max="4878" width="6.85546875" style="1" customWidth="1"/>
    <col min="4879" max="5109" width="9" style="1"/>
    <col min="5110" max="5110" width="3.85546875" style="1" customWidth="1"/>
    <col min="5111" max="5111" width="11.28515625" style="1" customWidth="1"/>
    <col min="5112" max="5112" width="14.140625" style="1" customWidth="1"/>
    <col min="5113" max="5113" width="6.5703125" style="1" customWidth="1"/>
    <col min="5114" max="5114" width="8.5703125" style="1" customWidth="1"/>
    <col min="5115" max="5115" width="8.85546875" style="1" customWidth="1"/>
    <col min="5116" max="5116" width="4.28515625" style="1" customWidth="1"/>
    <col min="5117" max="5118" width="5.42578125" style="1" customWidth="1"/>
    <col min="5119" max="5122" width="5.28515625" style="1" customWidth="1"/>
    <col min="5123" max="5128" width="4.42578125" style="1" customWidth="1"/>
    <col min="5129" max="5129" width="8.42578125" style="1" customWidth="1"/>
    <col min="5130" max="5130" width="10.28515625" style="1" customWidth="1"/>
    <col min="5131" max="5131" width="9" style="1"/>
    <col min="5132" max="5132" width="11.5703125" style="1" customWidth="1"/>
    <col min="5133" max="5134" width="6.85546875" style="1" customWidth="1"/>
    <col min="5135" max="5365" width="9" style="1"/>
    <col min="5366" max="5366" width="3.85546875" style="1" customWidth="1"/>
    <col min="5367" max="5367" width="11.28515625" style="1" customWidth="1"/>
    <col min="5368" max="5368" width="14.140625" style="1" customWidth="1"/>
    <col min="5369" max="5369" width="6.5703125" style="1" customWidth="1"/>
    <col min="5370" max="5370" width="8.5703125" style="1" customWidth="1"/>
    <col min="5371" max="5371" width="8.85546875" style="1" customWidth="1"/>
    <col min="5372" max="5372" width="4.28515625" style="1" customWidth="1"/>
    <col min="5373" max="5374" width="5.42578125" style="1" customWidth="1"/>
    <col min="5375" max="5378" width="5.28515625" style="1" customWidth="1"/>
    <col min="5379" max="5384" width="4.42578125" style="1" customWidth="1"/>
    <col min="5385" max="5385" width="8.42578125" style="1" customWidth="1"/>
    <col min="5386" max="5386" width="10.28515625" style="1" customWidth="1"/>
    <col min="5387" max="5387" width="9" style="1"/>
    <col min="5388" max="5388" width="11.5703125" style="1" customWidth="1"/>
    <col min="5389" max="5390" width="6.85546875" style="1" customWidth="1"/>
    <col min="5391" max="5621" width="9" style="1"/>
    <col min="5622" max="5622" width="3.85546875" style="1" customWidth="1"/>
    <col min="5623" max="5623" width="11.28515625" style="1" customWidth="1"/>
    <col min="5624" max="5624" width="14.140625" style="1" customWidth="1"/>
    <col min="5625" max="5625" width="6.5703125" style="1" customWidth="1"/>
    <col min="5626" max="5626" width="8.5703125" style="1" customWidth="1"/>
    <col min="5627" max="5627" width="8.85546875" style="1" customWidth="1"/>
    <col min="5628" max="5628" width="4.28515625" style="1" customWidth="1"/>
    <col min="5629" max="5630" width="5.42578125" style="1" customWidth="1"/>
    <col min="5631" max="5634" width="5.28515625" style="1" customWidth="1"/>
    <col min="5635" max="5640" width="4.42578125" style="1" customWidth="1"/>
    <col min="5641" max="5641" width="8.42578125" style="1" customWidth="1"/>
    <col min="5642" max="5642" width="10.28515625" style="1" customWidth="1"/>
    <col min="5643" max="5643" width="9" style="1"/>
    <col min="5644" max="5644" width="11.5703125" style="1" customWidth="1"/>
    <col min="5645" max="5646" width="6.85546875" style="1" customWidth="1"/>
    <col min="5647" max="5877" width="9" style="1"/>
    <col min="5878" max="5878" width="3.85546875" style="1" customWidth="1"/>
    <col min="5879" max="5879" width="11.28515625" style="1" customWidth="1"/>
    <col min="5880" max="5880" width="14.140625" style="1" customWidth="1"/>
    <col min="5881" max="5881" width="6.5703125" style="1" customWidth="1"/>
    <col min="5882" max="5882" width="8.5703125" style="1" customWidth="1"/>
    <col min="5883" max="5883" width="8.85546875" style="1" customWidth="1"/>
    <col min="5884" max="5884" width="4.28515625" style="1" customWidth="1"/>
    <col min="5885" max="5886" width="5.42578125" style="1" customWidth="1"/>
    <col min="5887" max="5890" width="5.28515625" style="1" customWidth="1"/>
    <col min="5891" max="5896" width="4.42578125" style="1" customWidth="1"/>
    <col min="5897" max="5897" width="8.42578125" style="1" customWidth="1"/>
    <col min="5898" max="5898" width="10.28515625" style="1" customWidth="1"/>
    <col min="5899" max="5899" width="9" style="1"/>
    <col min="5900" max="5900" width="11.5703125" style="1" customWidth="1"/>
    <col min="5901" max="5902" width="6.85546875" style="1" customWidth="1"/>
    <col min="5903" max="6133" width="9" style="1"/>
    <col min="6134" max="6134" width="3.85546875" style="1" customWidth="1"/>
    <col min="6135" max="6135" width="11.28515625" style="1" customWidth="1"/>
    <col min="6136" max="6136" width="14.140625" style="1" customWidth="1"/>
    <col min="6137" max="6137" width="6.5703125" style="1" customWidth="1"/>
    <col min="6138" max="6138" width="8.5703125" style="1" customWidth="1"/>
    <col min="6139" max="6139" width="8.85546875" style="1" customWidth="1"/>
    <col min="6140" max="6140" width="4.28515625" style="1" customWidth="1"/>
    <col min="6141" max="6142" width="5.42578125" style="1" customWidth="1"/>
    <col min="6143" max="6146" width="5.28515625" style="1" customWidth="1"/>
    <col min="6147" max="6152" width="4.42578125" style="1" customWidth="1"/>
    <col min="6153" max="6153" width="8.42578125" style="1" customWidth="1"/>
    <col min="6154" max="6154" width="10.28515625" style="1" customWidth="1"/>
    <col min="6155" max="6155" width="9" style="1"/>
    <col min="6156" max="6156" width="11.5703125" style="1" customWidth="1"/>
    <col min="6157" max="6158" width="6.85546875" style="1" customWidth="1"/>
    <col min="6159" max="6389" width="9" style="1"/>
    <col min="6390" max="6390" width="3.85546875" style="1" customWidth="1"/>
    <col min="6391" max="6391" width="11.28515625" style="1" customWidth="1"/>
    <col min="6392" max="6392" width="14.140625" style="1" customWidth="1"/>
    <col min="6393" max="6393" width="6.5703125" style="1" customWidth="1"/>
    <col min="6394" max="6394" width="8.5703125" style="1" customWidth="1"/>
    <col min="6395" max="6395" width="8.85546875" style="1" customWidth="1"/>
    <col min="6396" max="6396" width="4.28515625" style="1" customWidth="1"/>
    <col min="6397" max="6398" width="5.42578125" style="1" customWidth="1"/>
    <col min="6399" max="6402" width="5.28515625" style="1" customWidth="1"/>
    <col min="6403" max="6408" width="4.42578125" style="1" customWidth="1"/>
    <col min="6409" max="6409" width="8.42578125" style="1" customWidth="1"/>
    <col min="6410" max="6410" width="10.28515625" style="1" customWidth="1"/>
    <col min="6411" max="6411" width="9" style="1"/>
    <col min="6412" max="6412" width="11.5703125" style="1" customWidth="1"/>
    <col min="6413" max="6414" width="6.85546875" style="1" customWidth="1"/>
    <col min="6415" max="6645" width="9" style="1"/>
    <col min="6646" max="6646" width="3.85546875" style="1" customWidth="1"/>
    <col min="6647" max="6647" width="11.28515625" style="1" customWidth="1"/>
    <col min="6648" max="6648" width="14.140625" style="1" customWidth="1"/>
    <col min="6649" max="6649" width="6.5703125" style="1" customWidth="1"/>
    <col min="6650" max="6650" width="8.5703125" style="1" customWidth="1"/>
    <col min="6651" max="6651" width="8.85546875" style="1" customWidth="1"/>
    <col min="6652" max="6652" width="4.28515625" style="1" customWidth="1"/>
    <col min="6653" max="6654" width="5.42578125" style="1" customWidth="1"/>
    <col min="6655" max="6658" width="5.28515625" style="1" customWidth="1"/>
    <col min="6659" max="6664" width="4.42578125" style="1" customWidth="1"/>
    <col min="6665" max="6665" width="8.42578125" style="1" customWidth="1"/>
    <col min="6666" max="6666" width="10.28515625" style="1" customWidth="1"/>
    <col min="6667" max="6667" width="9" style="1"/>
    <col min="6668" max="6668" width="11.5703125" style="1" customWidth="1"/>
    <col min="6669" max="6670" width="6.85546875" style="1" customWidth="1"/>
    <col min="6671" max="6901" width="9" style="1"/>
    <col min="6902" max="6902" width="3.85546875" style="1" customWidth="1"/>
    <col min="6903" max="6903" width="11.28515625" style="1" customWidth="1"/>
    <col min="6904" max="6904" width="14.140625" style="1" customWidth="1"/>
    <col min="6905" max="6905" width="6.5703125" style="1" customWidth="1"/>
    <col min="6906" max="6906" width="8.5703125" style="1" customWidth="1"/>
    <col min="6907" max="6907" width="8.85546875" style="1" customWidth="1"/>
    <col min="6908" max="6908" width="4.28515625" style="1" customWidth="1"/>
    <col min="6909" max="6910" width="5.42578125" style="1" customWidth="1"/>
    <col min="6911" max="6914" width="5.28515625" style="1" customWidth="1"/>
    <col min="6915" max="6920" width="4.42578125" style="1" customWidth="1"/>
    <col min="6921" max="6921" width="8.42578125" style="1" customWidth="1"/>
    <col min="6922" max="6922" width="10.28515625" style="1" customWidth="1"/>
    <col min="6923" max="6923" width="9" style="1"/>
    <col min="6924" max="6924" width="11.5703125" style="1" customWidth="1"/>
    <col min="6925" max="6926" width="6.85546875" style="1" customWidth="1"/>
    <col min="6927" max="7157" width="9" style="1"/>
    <col min="7158" max="7158" width="3.85546875" style="1" customWidth="1"/>
    <col min="7159" max="7159" width="11.28515625" style="1" customWidth="1"/>
    <col min="7160" max="7160" width="14.140625" style="1" customWidth="1"/>
    <col min="7161" max="7161" width="6.5703125" style="1" customWidth="1"/>
    <col min="7162" max="7162" width="8.5703125" style="1" customWidth="1"/>
    <col min="7163" max="7163" width="8.85546875" style="1" customWidth="1"/>
    <col min="7164" max="7164" width="4.28515625" style="1" customWidth="1"/>
    <col min="7165" max="7166" width="5.42578125" style="1" customWidth="1"/>
    <col min="7167" max="7170" width="5.28515625" style="1" customWidth="1"/>
    <col min="7171" max="7176" width="4.42578125" style="1" customWidth="1"/>
    <col min="7177" max="7177" width="8.42578125" style="1" customWidth="1"/>
    <col min="7178" max="7178" width="10.28515625" style="1" customWidth="1"/>
    <col min="7179" max="7179" width="9" style="1"/>
    <col min="7180" max="7180" width="11.5703125" style="1" customWidth="1"/>
    <col min="7181" max="7182" width="6.85546875" style="1" customWidth="1"/>
    <col min="7183" max="7413" width="9" style="1"/>
    <col min="7414" max="7414" width="3.85546875" style="1" customWidth="1"/>
    <col min="7415" max="7415" width="11.28515625" style="1" customWidth="1"/>
    <col min="7416" max="7416" width="14.140625" style="1" customWidth="1"/>
    <col min="7417" max="7417" width="6.5703125" style="1" customWidth="1"/>
    <col min="7418" max="7418" width="8.5703125" style="1" customWidth="1"/>
    <col min="7419" max="7419" width="8.85546875" style="1" customWidth="1"/>
    <col min="7420" max="7420" width="4.28515625" style="1" customWidth="1"/>
    <col min="7421" max="7422" width="5.42578125" style="1" customWidth="1"/>
    <col min="7423" max="7426" width="5.28515625" style="1" customWidth="1"/>
    <col min="7427" max="7432" width="4.42578125" style="1" customWidth="1"/>
    <col min="7433" max="7433" width="8.42578125" style="1" customWidth="1"/>
    <col min="7434" max="7434" width="10.28515625" style="1" customWidth="1"/>
    <col min="7435" max="7435" width="9" style="1"/>
    <col min="7436" max="7436" width="11.5703125" style="1" customWidth="1"/>
    <col min="7437" max="7438" width="6.85546875" style="1" customWidth="1"/>
    <col min="7439" max="7669" width="9" style="1"/>
    <col min="7670" max="7670" width="3.85546875" style="1" customWidth="1"/>
    <col min="7671" max="7671" width="11.28515625" style="1" customWidth="1"/>
    <col min="7672" max="7672" width="14.140625" style="1" customWidth="1"/>
    <col min="7673" max="7673" width="6.5703125" style="1" customWidth="1"/>
    <col min="7674" max="7674" width="8.5703125" style="1" customWidth="1"/>
    <col min="7675" max="7675" width="8.85546875" style="1" customWidth="1"/>
    <col min="7676" max="7676" width="4.28515625" style="1" customWidth="1"/>
    <col min="7677" max="7678" width="5.42578125" style="1" customWidth="1"/>
    <col min="7679" max="7682" width="5.28515625" style="1" customWidth="1"/>
    <col min="7683" max="7688" width="4.42578125" style="1" customWidth="1"/>
    <col min="7689" max="7689" width="8.42578125" style="1" customWidth="1"/>
    <col min="7690" max="7690" width="10.28515625" style="1" customWidth="1"/>
    <col min="7691" max="7691" width="9" style="1"/>
    <col min="7692" max="7692" width="11.5703125" style="1" customWidth="1"/>
    <col min="7693" max="7694" width="6.85546875" style="1" customWidth="1"/>
    <col min="7695" max="7925" width="9" style="1"/>
    <col min="7926" max="7926" width="3.85546875" style="1" customWidth="1"/>
    <col min="7927" max="7927" width="11.28515625" style="1" customWidth="1"/>
    <col min="7928" max="7928" width="14.140625" style="1" customWidth="1"/>
    <col min="7929" max="7929" width="6.5703125" style="1" customWidth="1"/>
    <col min="7930" max="7930" width="8.5703125" style="1" customWidth="1"/>
    <col min="7931" max="7931" width="8.85546875" style="1" customWidth="1"/>
    <col min="7932" max="7932" width="4.28515625" style="1" customWidth="1"/>
    <col min="7933" max="7934" width="5.42578125" style="1" customWidth="1"/>
    <col min="7935" max="7938" width="5.28515625" style="1" customWidth="1"/>
    <col min="7939" max="7944" width="4.42578125" style="1" customWidth="1"/>
    <col min="7945" max="7945" width="8.42578125" style="1" customWidth="1"/>
    <col min="7946" max="7946" width="10.28515625" style="1" customWidth="1"/>
    <col min="7947" max="7947" width="9" style="1"/>
    <col min="7948" max="7948" width="11.5703125" style="1" customWidth="1"/>
    <col min="7949" max="7950" width="6.85546875" style="1" customWidth="1"/>
    <col min="7951" max="8181" width="9" style="1"/>
    <col min="8182" max="8182" width="3.85546875" style="1" customWidth="1"/>
    <col min="8183" max="8183" width="11.28515625" style="1" customWidth="1"/>
    <col min="8184" max="8184" width="14.140625" style="1" customWidth="1"/>
    <col min="8185" max="8185" width="6.5703125" style="1" customWidth="1"/>
    <col min="8186" max="8186" width="8.5703125" style="1" customWidth="1"/>
    <col min="8187" max="8187" width="8.85546875" style="1" customWidth="1"/>
    <col min="8188" max="8188" width="4.28515625" style="1" customWidth="1"/>
    <col min="8189" max="8190" width="5.42578125" style="1" customWidth="1"/>
    <col min="8191" max="8194" width="5.28515625" style="1" customWidth="1"/>
    <col min="8195" max="8200" width="4.42578125" style="1" customWidth="1"/>
    <col min="8201" max="8201" width="8.42578125" style="1" customWidth="1"/>
    <col min="8202" max="8202" width="10.28515625" style="1" customWidth="1"/>
    <col min="8203" max="8203" width="9" style="1"/>
    <col min="8204" max="8204" width="11.5703125" style="1" customWidth="1"/>
    <col min="8205" max="8206" width="6.85546875" style="1" customWidth="1"/>
    <col min="8207" max="8437" width="9" style="1"/>
    <col min="8438" max="8438" width="3.85546875" style="1" customWidth="1"/>
    <col min="8439" max="8439" width="11.28515625" style="1" customWidth="1"/>
    <col min="8440" max="8440" width="14.140625" style="1" customWidth="1"/>
    <col min="8441" max="8441" width="6.5703125" style="1" customWidth="1"/>
    <col min="8442" max="8442" width="8.5703125" style="1" customWidth="1"/>
    <col min="8443" max="8443" width="8.85546875" style="1" customWidth="1"/>
    <col min="8444" max="8444" width="4.28515625" style="1" customWidth="1"/>
    <col min="8445" max="8446" width="5.42578125" style="1" customWidth="1"/>
    <col min="8447" max="8450" width="5.28515625" style="1" customWidth="1"/>
    <col min="8451" max="8456" width="4.42578125" style="1" customWidth="1"/>
    <col min="8457" max="8457" width="8.42578125" style="1" customWidth="1"/>
    <col min="8458" max="8458" width="10.28515625" style="1" customWidth="1"/>
    <col min="8459" max="8459" width="9" style="1"/>
    <col min="8460" max="8460" width="11.5703125" style="1" customWidth="1"/>
    <col min="8461" max="8462" width="6.85546875" style="1" customWidth="1"/>
    <col min="8463" max="8693" width="9" style="1"/>
    <col min="8694" max="8694" width="3.85546875" style="1" customWidth="1"/>
    <col min="8695" max="8695" width="11.28515625" style="1" customWidth="1"/>
    <col min="8696" max="8696" width="14.140625" style="1" customWidth="1"/>
    <col min="8697" max="8697" width="6.5703125" style="1" customWidth="1"/>
    <col min="8698" max="8698" width="8.5703125" style="1" customWidth="1"/>
    <col min="8699" max="8699" width="8.85546875" style="1" customWidth="1"/>
    <col min="8700" max="8700" width="4.28515625" style="1" customWidth="1"/>
    <col min="8701" max="8702" width="5.42578125" style="1" customWidth="1"/>
    <col min="8703" max="8706" width="5.28515625" style="1" customWidth="1"/>
    <col min="8707" max="8712" width="4.42578125" style="1" customWidth="1"/>
    <col min="8713" max="8713" width="8.42578125" style="1" customWidth="1"/>
    <col min="8714" max="8714" width="10.28515625" style="1" customWidth="1"/>
    <col min="8715" max="8715" width="9" style="1"/>
    <col min="8716" max="8716" width="11.5703125" style="1" customWidth="1"/>
    <col min="8717" max="8718" width="6.85546875" style="1" customWidth="1"/>
    <col min="8719" max="8949" width="9" style="1"/>
    <col min="8950" max="8950" width="3.85546875" style="1" customWidth="1"/>
    <col min="8951" max="8951" width="11.28515625" style="1" customWidth="1"/>
    <col min="8952" max="8952" width="14.140625" style="1" customWidth="1"/>
    <col min="8953" max="8953" width="6.5703125" style="1" customWidth="1"/>
    <col min="8954" max="8954" width="8.5703125" style="1" customWidth="1"/>
    <col min="8955" max="8955" width="8.85546875" style="1" customWidth="1"/>
    <col min="8956" max="8956" width="4.28515625" style="1" customWidth="1"/>
    <col min="8957" max="8958" width="5.42578125" style="1" customWidth="1"/>
    <col min="8959" max="8962" width="5.28515625" style="1" customWidth="1"/>
    <col min="8963" max="8968" width="4.42578125" style="1" customWidth="1"/>
    <col min="8969" max="8969" width="8.42578125" style="1" customWidth="1"/>
    <col min="8970" max="8970" width="10.28515625" style="1" customWidth="1"/>
    <col min="8971" max="8971" width="9" style="1"/>
    <col min="8972" max="8972" width="11.5703125" style="1" customWidth="1"/>
    <col min="8973" max="8974" width="6.85546875" style="1" customWidth="1"/>
    <col min="8975" max="9205" width="9" style="1"/>
    <col min="9206" max="9206" width="3.85546875" style="1" customWidth="1"/>
    <col min="9207" max="9207" width="11.28515625" style="1" customWidth="1"/>
    <col min="9208" max="9208" width="14.140625" style="1" customWidth="1"/>
    <col min="9209" max="9209" width="6.5703125" style="1" customWidth="1"/>
    <col min="9210" max="9210" width="8.5703125" style="1" customWidth="1"/>
    <col min="9211" max="9211" width="8.85546875" style="1" customWidth="1"/>
    <col min="9212" max="9212" width="4.28515625" style="1" customWidth="1"/>
    <col min="9213" max="9214" width="5.42578125" style="1" customWidth="1"/>
    <col min="9215" max="9218" width="5.28515625" style="1" customWidth="1"/>
    <col min="9219" max="9224" width="4.42578125" style="1" customWidth="1"/>
    <col min="9225" max="9225" width="8.42578125" style="1" customWidth="1"/>
    <col min="9226" max="9226" width="10.28515625" style="1" customWidth="1"/>
    <col min="9227" max="9227" width="9" style="1"/>
    <col min="9228" max="9228" width="11.5703125" style="1" customWidth="1"/>
    <col min="9229" max="9230" width="6.85546875" style="1" customWidth="1"/>
    <col min="9231" max="9461" width="9" style="1"/>
    <col min="9462" max="9462" width="3.85546875" style="1" customWidth="1"/>
    <col min="9463" max="9463" width="11.28515625" style="1" customWidth="1"/>
    <col min="9464" max="9464" width="14.140625" style="1" customWidth="1"/>
    <col min="9465" max="9465" width="6.5703125" style="1" customWidth="1"/>
    <col min="9466" max="9466" width="8.5703125" style="1" customWidth="1"/>
    <col min="9467" max="9467" width="8.85546875" style="1" customWidth="1"/>
    <col min="9468" max="9468" width="4.28515625" style="1" customWidth="1"/>
    <col min="9469" max="9470" width="5.42578125" style="1" customWidth="1"/>
    <col min="9471" max="9474" width="5.28515625" style="1" customWidth="1"/>
    <col min="9475" max="9480" width="4.42578125" style="1" customWidth="1"/>
    <col min="9481" max="9481" width="8.42578125" style="1" customWidth="1"/>
    <col min="9482" max="9482" width="10.28515625" style="1" customWidth="1"/>
    <col min="9483" max="9483" width="9" style="1"/>
    <col min="9484" max="9484" width="11.5703125" style="1" customWidth="1"/>
    <col min="9485" max="9486" width="6.85546875" style="1" customWidth="1"/>
    <col min="9487" max="9717" width="9" style="1"/>
    <col min="9718" max="9718" width="3.85546875" style="1" customWidth="1"/>
    <col min="9719" max="9719" width="11.28515625" style="1" customWidth="1"/>
    <col min="9720" max="9720" width="14.140625" style="1" customWidth="1"/>
    <col min="9721" max="9721" width="6.5703125" style="1" customWidth="1"/>
    <col min="9722" max="9722" width="8.5703125" style="1" customWidth="1"/>
    <col min="9723" max="9723" width="8.85546875" style="1" customWidth="1"/>
    <col min="9724" max="9724" width="4.28515625" style="1" customWidth="1"/>
    <col min="9725" max="9726" width="5.42578125" style="1" customWidth="1"/>
    <col min="9727" max="9730" width="5.28515625" style="1" customWidth="1"/>
    <col min="9731" max="9736" width="4.42578125" style="1" customWidth="1"/>
    <col min="9737" max="9737" width="8.42578125" style="1" customWidth="1"/>
    <col min="9738" max="9738" width="10.28515625" style="1" customWidth="1"/>
    <col min="9739" max="9739" width="9" style="1"/>
    <col min="9740" max="9740" width="11.5703125" style="1" customWidth="1"/>
    <col min="9741" max="9742" width="6.85546875" style="1" customWidth="1"/>
    <col min="9743" max="9973" width="9" style="1"/>
    <col min="9974" max="9974" width="3.85546875" style="1" customWidth="1"/>
    <col min="9975" max="9975" width="11.28515625" style="1" customWidth="1"/>
    <col min="9976" max="9976" width="14.140625" style="1" customWidth="1"/>
    <col min="9977" max="9977" width="6.5703125" style="1" customWidth="1"/>
    <col min="9978" max="9978" width="8.5703125" style="1" customWidth="1"/>
    <col min="9979" max="9979" width="8.85546875" style="1" customWidth="1"/>
    <col min="9980" max="9980" width="4.28515625" style="1" customWidth="1"/>
    <col min="9981" max="9982" width="5.42578125" style="1" customWidth="1"/>
    <col min="9983" max="9986" width="5.28515625" style="1" customWidth="1"/>
    <col min="9987" max="9992" width="4.42578125" style="1" customWidth="1"/>
    <col min="9993" max="9993" width="8.42578125" style="1" customWidth="1"/>
    <col min="9994" max="9994" width="10.28515625" style="1" customWidth="1"/>
    <col min="9995" max="9995" width="9" style="1"/>
    <col min="9996" max="9996" width="11.5703125" style="1" customWidth="1"/>
    <col min="9997" max="9998" width="6.85546875" style="1" customWidth="1"/>
    <col min="9999" max="10229" width="9" style="1"/>
    <col min="10230" max="10230" width="3.85546875" style="1" customWidth="1"/>
    <col min="10231" max="10231" width="11.28515625" style="1" customWidth="1"/>
    <col min="10232" max="10232" width="14.140625" style="1" customWidth="1"/>
    <col min="10233" max="10233" width="6.5703125" style="1" customWidth="1"/>
    <col min="10234" max="10234" width="8.5703125" style="1" customWidth="1"/>
    <col min="10235" max="10235" width="8.85546875" style="1" customWidth="1"/>
    <col min="10236" max="10236" width="4.28515625" style="1" customWidth="1"/>
    <col min="10237" max="10238" width="5.42578125" style="1" customWidth="1"/>
    <col min="10239" max="10242" width="5.28515625" style="1" customWidth="1"/>
    <col min="10243" max="10248" width="4.42578125" style="1" customWidth="1"/>
    <col min="10249" max="10249" width="8.42578125" style="1" customWidth="1"/>
    <col min="10250" max="10250" width="10.28515625" style="1" customWidth="1"/>
    <col min="10251" max="10251" width="9" style="1"/>
    <col min="10252" max="10252" width="11.5703125" style="1" customWidth="1"/>
    <col min="10253" max="10254" width="6.85546875" style="1" customWidth="1"/>
    <col min="10255" max="10485" width="9" style="1"/>
    <col min="10486" max="10486" width="3.85546875" style="1" customWidth="1"/>
    <col min="10487" max="10487" width="11.28515625" style="1" customWidth="1"/>
    <col min="10488" max="10488" width="14.140625" style="1" customWidth="1"/>
    <col min="10489" max="10489" width="6.5703125" style="1" customWidth="1"/>
    <col min="10490" max="10490" width="8.5703125" style="1" customWidth="1"/>
    <col min="10491" max="10491" width="8.85546875" style="1" customWidth="1"/>
    <col min="10492" max="10492" width="4.28515625" style="1" customWidth="1"/>
    <col min="10493" max="10494" width="5.42578125" style="1" customWidth="1"/>
    <col min="10495" max="10498" width="5.28515625" style="1" customWidth="1"/>
    <col min="10499" max="10504" width="4.42578125" style="1" customWidth="1"/>
    <col min="10505" max="10505" width="8.42578125" style="1" customWidth="1"/>
    <col min="10506" max="10506" width="10.28515625" style="1" customWidth="1"/>
    <col min="10507" max="10507" width="9" style="1"/>
    <col min="10508" max="10508" width="11.5703125" style="1" customWidth="1"/>
    <col min="10509" max="10510" width="6.85546875" style="1" customWidth="1"/>
    <col min="10511" max="10741" width="9" style="1"/>
    <col min="10742" max="10742" width="3.85546875" style="1" customWidth="1"/>
    <col min="10743" max="10743" width="11.28515625" style="1" customWidth="1"/>
    <col min="10744" max="10744" width="14.140625" style="1" customWidth="1"/>
    <col min="10745" max="10745" width="6.5703125" style="1" customWidth="1"/>
    <col min="10746" max="10746" width="8.5703125" style="1" customWidth="1"/>
    <col min="10747" max="10747" width="8.85546875" style="1" customWidth="1"/>
    <col min="10748" max="10748" width="4.28515625" style="1" customWidth="1"/>
    <col min="10749" max="10750" width="5.42578125" style="1" customWidth="1"/>
    <col min="10751" max="10754" width="5.28515625" style="1" customWidth="1"/>
    <col min="10755" max="10760" width="4.42578125" style="1" customWidth="1"/>
    <col min="10761" max="10761" width="8.42578125" style="1" customWidth="1"/>
    <col min="10762" max="10762" width="10.28515625" style="1" customWidth="1"/>
    <col min="10763" max="10763" width="9" style="1"/>
    <col min="10764" max="10764" width="11.5703125" style="1" customWidth="1"/>
    <col min="10765" max="10766" width="6.85546875" style="1" customWidth="1"/>
    <col min="10767" max="10997" width="9" style="1"/>
    <col min="10998" max="10998" width="3.85546875" style="1" customWidth="1"/>
    <col min="10999" max="10999" width="11.28515625" style="1" customWidth="1"/>
    <col min="11000" max="11000" width="14.140625" style="1" customWidth="1"/>
    <col min="11001" max="11001" width="6.5703125" style="1" customWidth="1"/>
    <col min="11002" max="11002" width="8.5703125" style="1" customWidth="1"/>
    <col min="11003" max="11003" width="8.85546875" style="1" customWidth="1"/>
    <col min="11004" max="11004" width="4.28515625" style="1" customWidth="1"/>
    <col min="11005" max="11006" width="5.42578125" style="1" customWidth="1"/>
    <col min="11007" max="11010" width="5.28515625" style="1" customWidth="1"/>
    <col min="11011" max="11016" width="4.42578125" style="1" customWidth="1"/>
    <col min="11017" max="11017" width="8.42578125" style="1" customWidth="1"/>
    <col min="11018" max="11018" width="10.28515625" style="1" customWidth="1"/>
    <col min="11019" max="11019" width="9" style="1"/>
    <col min="11020" max="11020" width="11.5703125" style="1" customWidth="1"/>
    <col min="11021" max="11022" width="6.85546875" style="1" customWidth="1"/>
    <col min="11023" max="11253" width="9" style="1"/>
    <col min="11254" max="11254" width="3.85546875" style="1" customWidth="1"/>
    <col min="11255" max="11255" width="11.28515625" style="1" customWidth="1"/>
    <col min="11256" max="11256" width="14.140625" style="1" customWidth="1"/>
    <col min="11257" max="11257" width="6.5703125" style="1" customWidth="1"/>
    <col min="11258" max="11258" width="8.5703125" style="1" customWidth="1"/>
    <col min="11259" max="11259" width="8.85546875" style="1" customWidth="1"/>
    <col min="11260" max="11260" width="4.28515625" style="1" customWidth="1"/>
    <col min="11261" max="11262" width="5.42578125" style="1" customWidth="1"/>
    <col min="11263" max="11266" width="5.28515625" style="1" customWidth="1"/>
    <col min="11267" max="11272" width="4.42578125" style="1" customWidth="1"/>
    <col min="11273" max="11273" width="8.42578125" style="1" customWidth="1"/>
    <col min="11274" max="11274" width="10.28515625" style="1" customWidth="1"/>
    <col min="11275" max="11275" width="9" style="1"/>
    <col min="11276" max="11276" width="11.5703125" style="1" customWidth="1"/>
    <col min="11277" max="11278" width="6.85546875" style="1" customWidth="1"/>
    <col min="11279" max="11509" width="9" style="1"/>
    <col min="11510" max="11510" width="3.85546875" style="1" customWidth="1"/>
    <col min="11511" max="11511" width="11.28515625" style="1" customWidth="1"/>
    <col min="11512" max="11512" width="14.140625" style="1" customWidth="1"/>
    <col min="11513" max="11513" width="6.5703125" style="1" customWidth="1"/>
    <col min="11514" max="11514" width="8.5703125" style="1" customWidth="1"/>
    <col min="11515" max="11515" width="8.85546875" style="1" customWidth="1"/>
    <col min="11516" max="11516" width="4.28515625" style="1" customWidth="1"/>
    <col min="11517" max="11518" width="5.42578125" style="1" customWidth="1"/>
    <col min="11519" max="11522" width="5.28515625" style="1" customWidth="1"/>
    <col min="11523" max="11528" width="4.42578125" style="1" customWidth="1"/>
    <col min="11529" max="11529" width="8.42578125" style="1" customWidth="1"/>
    <col min="11530" max="11530" width="10.28515625" style="1" customWidth="1"/>
    <col min="11531" max="11531" width="9" style="1"/>
    <col min="11532" max="11532" width="11.5703125" style="1" customWidth="1"/>
    <col min="11533" max="11534" width="6.85546875" style="1" customWidth="1"/>
    <col min="11535" max="11765" width="9" style="1"/>
    <col min="11766" max="11766" width="3.85546875" style="1" customWidth="1"/>
    <col min="11767" max="11767" width="11.28515625" style="1" customWidth="1"/>
    <col min="11768" max="11768" width="14.140625" style="1" customWidth="1"/>
    <col min="11769" max="11769" width="6.5703125" style="1" customWidth="1"/>
    <col min="11770" max="11770" width="8.5703125" style="1" customWidth="1"/>
    <col min="11771" max="11771" width="8.85546875" style="1" customWidth="1"/>
    <col min="11772" max="11772" width="4.28515625" style="1" customWidth="1"/>
    <col min="11773" max="11774" width="5.42578125" style="1" customWidth="1"/>
    <col min="11775" max="11778" width="5.28515625" style="1" customWidth="1"/>
    <col min="11779" max="11784" width="4.42578125" style="1" customWidth="1"/>
    <col min="11785" max="11785" width="8.42578125" style="1" customWidth="1"/>
    <col min="11786" max="11786" width="10.28515625" style="1" customWidth="1"/>
    <col min="11787" max="11787" width="9" style="1"/>
    <col min="11788" max="11788" width="11.5703125" style="1" customWidth="1"/>
    <col min="11789" max="11790" width="6.85546875" style="1" customWidth="1"/>
    <col min="11791" max="12021" width="9" style="1"/>
    <col min="12022" max="12022" width="3.85546875" style="1" customWidth="1"/>
    <col min="12023" max="12023" width="11.28515625" style="1" customWidth="1"/>
    <col min="12024" max="12024" width="14.140625" style="1" customWidth="1"/>
    <col min="12025" max="12025" width="6.5703125" style="1" customWidth="1"/>
    <col min="12026" max="12026" width="8.5703125" style="1" customWidth="1"/>
    <col min="12027" max="12027" width="8.85546875" style="1" customWidth="1"/>
    <col min="12028" max="12028" width="4.28515625" style="1" customWidth="1"/>
    <col min="12029" max="12030" width="5.42578125" style="1" customWidth="1"/>
    <col min="12031" max="12034" width="5.28515625" style="1" customWidth="1"/>
    <col min="12035" max="12040" width="4.42578125" style="1" customWidth="1"/>
    <col min="12041" max="12041" width="8.42578125" style="1" customWidth="1"/>
    <col min="12042" max="12042" width="10.28515625" style="1" customWidth="1"/>
    <col min="12043" max="12043" width="9" style="1"/>
    <col min="12044" max="12044" width="11.5703125" style="1" customWidth="1"/>
    <col min="12045" max="12046" width="6.85546875" style="1" customWidth="1"/>
    <col min="12047" max="12277" width="9" style="1"/>
    <col min="12278" max="12278" width="3.85546875" style="1" customWidth="1"/>
    <col min="12279" max="12279" width="11.28515625" style="1" customWidth="1"/>
    <col min="12280" max="12280" width="14.140625" style="1" customWidth="1"/>
    <col min="12281" max="12281" width="6.5703125" style="1" customWidth="1"/>
    <col min="12282" max="12282" width="8.5703125" style="1" customWidth="1"/>
    <col min="12283" max="12283" width="8.85546875" style="1" customWidth="1"/>
    <col min="12284" max="12284" width="4.28515625" style="1" customWidth="1"/>
    <col min="12285" max="12286" width="5.42578125" style="1" customWidth="1"/>
    <col min="12287" max="12290" width="5.28515625" style="1" customWidth="1"/>
    <col min="12291" max="12296" width="4.42578125" style="1" customWidth="1"/>
    <col min="12297" max="12297" width="8.42578125" style="1" customWidth="1"/>
    <col min="12298" max="12298" width="10.28515625" style="1" customWidth="1"/>
    <col min="12299" max="12299" width="9" style="1"/>
    <col min="12300" max="12300" width="11.5703125" style="1" customWidth="1"/>
    <col min="12301" max="12302" width="6.85546875" style="1" customWidth="1"/>
    <col min="12303" max="12533" width="9" style="1"/>
    <col min="12534" max="12534" width="3.85546875" style="1" customWidth="1"/>
    <col min="12535" max="12535" width="11.28515625" style="1" customWidth="1"/>
    <col min="12536" max="12536" width="14.140625" style="1" customWidth="1"/>
    <col min="12537" max="12537" width="6.5703125" style="1" customWidth="1"/>
    <col min="12538" max="12538" width="8.5703125" style="1" customWidth="1"/>
    <col min="12539" max="12539" width="8.85546875" style="1" customWidth="1"/>
    <col min="12540" max="12540" width="4.28515625" style="1" customWidth="1"/>
    <col min="12541" max="12542" width="5.42578125" style="1" customWidth="1"/>
    <col min="12543" max="12546" width="5.28515625" style="1" customWidth="1"/>
    <col min="12547" max="12552" width="4.42578125" style="1" customWidth="1"/>
    <col min="12553" max="12553" width="8.42578125" style="1" customWidth="1"/>
    <col min="12554" max="12554" width="10.28515625" style="1" customWidth="1"/>
    <col min="12555" max="12555" width="9" style="1"/>
    <col min="12556" max="12556" width="11.5703125" style="1" customWidth="1"/>
    <col min="12557" max="12558" width="6.85546875" style="1" customWidth="1"/>
    <col min="12559" max="12789" width="9" style="1"/>
    <col min="12790" max="12790" width="3.85546875" style="1" customWidth="1"/>
    <col min="12791" max="12791" width="11.28515625" style="1" customWidth="1"/>
    <col min="12792" max="12792" width="14.140625" style="1" customWidth="1"/>
    <col min="12793" max="12793" width="6.5703125" style="1" customWidth="1"/>
    <col min="12794" max="12794" width="8.5703125" style="1" customWidth="1"/>
    <col min="12795" max="12795" width="8.85546875" style="1" customWidth="1"/>
    <col min="12796" max="12796" width="4.28515625" style="1" customWidth="1"/>
    <col min="12797" max="12798" width="5.42578125" style="1" customWidth="1"/>
    <col min="12799" max="12802" width="5.28515625" style="1" customWidth="1"/>
    <col min="12803" max="12808" width="4.42578125" style="1" customWidth="1"/>
    <col min="12809" max="12809" width="8.42578125" style="1" customWidth="1"/>
    <col min="12810" max="12810" width="10.28515625" style="1" customWidth="1"/>
    <col min="12811" max="12811" width="9" style="1"/>
    <col min="12812" max="12812" width="11.5703125" style="1" customWidth="1"/>
    <col min="12813" max="12814" width="6.85546875" style="1" customWidth="1"/>
    <col min="12815" max="13045" width="9" style="1"/>
    <col min="13046" max="13046" width="3.85546875" style="1" customWidth="1"/>
    <col min="13047" max="13047" width="11.28515625" style="1" customWidth="1"/>
    <col min="13048" max="13048" width="14.140625" style="1" customWidth="1"/>
    <col min="13049" max="13049" width="6.5703125" style="1" customWidth="1"/>
    <col min="13050" max="13050" width="8.5703125" style="1" customWidth="1"/>
    <col min="13051" max="13051" width="8.85546875" style="1" customWidth="1"/>
    <col min="13052" max="13052" width="4.28515625" style="1" customWidth="1"/>
    <col min="13053" max="13054" width="5.42578125" style="1" customWidth="1"/>
    <col min="13055" max="13058" width="5.28515625" style="1" customWidth="1"/>
    <col min="13059" max="13064" width="4.42578125" style="1" customWidth="1"/>
    <col min="13065" max="13065" width="8.42578125" style="1" customWidth="1"/>
    <col min="13066" max="13066" width="10.28515625" style="1" customWidth="1"/>
    <col min="13067" max="13067" width="9" style="1"/>
    <col min="13068" max="13068" width="11.5703125" style="1" customWidth="1"/>
    <col min="13069" max="13070" width="6.85546875" style="1" customWidth="1"/>
    <col min="13071" max="13301" width="9" style="1"/>
    <col min="13302" max="13302" width="3.85546875" style="1" customWidth="1"/>
    <col min="13303" max="13303" width="11.28515625" style="1" customWidth="1"/>
    <col min="13304" max="13304" width="14.140625" style="1" customWidth="1"/>
    <col min="13305" max="13305" width="6.5703125" style="1" customWidth="1"/>
    <col min="13306" max="13306" width="8.5703125" style="1" customWidth="1"/>
    <col min="13307" max="13307" width="8.85546875" style="1" customWidth="1"/>
    <col min="13308" max="13308" width="4.28515625" style="1" customWidth="1"/>
    <col min="13309" max="13310" width="5.42578125" style="1" customWidth="1"/>
    <col min="13311" max="13314" width="5.28515625" style="1" customWidth="1"/>
    <col min="13315" max="13320" width="4.42578125" style="1" customWidth="1"/>
    <col min="13321" max="13321" width="8.42578125" style="1" customWidth="1"/>
    <col min="13322" max="13322" width="10.28515625" style="1" customWidth="1"/>
    <col min="13323" max="13323" width="9" style="1"/>
    <col min="13324" max="13324" width="11.5703125" style="1" customWidth="1"/>
    <col min="13325" max="13326" width="6.85546875" style="1" customWidth="1"/>
    <col min="13327" max="13557" width="9" style="1"/>
    <col min="13558" max="13558" width="3.85546875" style="1" customWidth="1"/>
    <col min="13559" max="13559" width="11.28515625" style="1" customWidth="1"/>
    <col min="13560" max="13560" width="14.140625" style="1" customWidth="1"/>
    <col min="13561" max="13561" width="6.5703125" style="1" customWidth="1"/>
    <col min="13562" max="13562" width="8.5703125" style="1" customWidth="1"/>
    <col min="13563" max="13563" width="8.85546875" style="1" customWidth="1"/>
    <col min="13564" max="13564" width="4.28515625" style="1" customWidth="1"/>
    <col min="13565" max="13566" width="5.42578125" style="1" customWidth="1"/>
    <col min="13567" max="13570" width="5.28515625" style="1" customWidth="1"/>
    <col min="13571" max="13576" width="4.42578125" style="1" customWidth="1"/>
    <col min="13577" max="13577" width="8.42578125" style="1" customWidth="1"/>
    <col min="13578" max="13578" width="10.28515625" style="1" customWidth="1"/>
    <col min="13579" max="13579" width="9" style="1"/>
    <col min="13580" max="13580" width="11.5703125" style="1" customWidth="1"/>
    <col min="13581" max="13582" width="6.85546875" style="1" customWidth="1"/>
    <col min="13583" max="13813" width="9" style="1"/>
    <col min="13814" max="13814" width="3.85546875" style="1" customWidth="1"/>
    <col min="13815" max="13815" width="11.28515625" style="1" customWidth="1"/>
    <col min="13816" max="13816" width="14.140625" style="1" customWidth="1"/>
    <col min="13817" max="13817" width="6.5703125" style="1" customWidth="1"/>
    <col min="13818" max="13818" width="8.5703125" style="1" customWidth="1"/>
    <col min="13819" max="13819" width="8.85546875" style="1" customWidth="1"/>
    <col min="13820" max="13820" width="4.28515625" style="1" customWidth="1"/>
    <col min="13821" max="13822" width="5.42578125" style="1" customWidth="1"/>
    <col min="13823" max="13826" width="5.28515625" style="1" customWidth="1"/>
    <col min="13827" max="13832" width="4.42578125" style="1" customWidth="1"/>
    <col min="13833" max="13833" width="8.42578125" style="1" customWidth="1"/>
    <col min="13834" max="13834" width="10.28515625" style="1" customWidth="1"/>
    <col min="13835" max="13835" width="9" style="1"/>
    <col min="13836" max="13836" width="11.5703125" style="1" customWidth="1"/>
    <col min="13837" max="13838" width="6.85546875" style="1" customWidth="1"/>
    <col min="13839" max="14069" width="9" style="1"/>
    <col min="14070" max="14070" width="3.85546875" style="1" customWidth="1"/>
    <col min="14071" max="14071" width="11.28515625" style="1" customWidth="1"/>
    <col min="14072" max="14072" width="14.140625" style="1" customWidth="1"/>
    <col min="14073" max="14073" width="6.5703125" style="1" customWidth="1"/>
    <col min="14074" max="14074" width="8.5703125" style="1" customWidth="1"/>
    <col min="14075" max="14075" width="8.85546875" style="1" customWidth="1"/>
    <col min="14076" max="14076" width="4.28515625" style="1" customWidth="1"/>
    <col min="14077" max="14078" width="5.42578125" style="1" customWidth="1"/>
    <col min="14079" max="14082" width="5.28515625" style="1" customWidth="1"/>
    <col min="14083" max="14088" width="4.42578125" style="1" customWidth="1"/>
    <col min="14089" max="14089" width="8.42578125" style="1" customWidth="1"/>
    <col min="14090" max="14090" width="10.28515625" style="1" customWidth="1"/>
    <col min="14091" max="14091" width="9" style="1"/>
    <col min="14092" max="14092" width="11.5703125" style="1" customWidth="1"/>
    <col min="14093" max="14094" width="6.85546875" style="1" customWidth="1"/>
    <col min="14095" max="14325" width="9" style="1"/>
    <col min="14326" max="14326" width="3.85546875" style="1" customWidth="1"/>
    <col min="14327" max="14327" width="11.28515625" style="1" customWidth="1"/>
    <col min="14328" max="14328" width="14.140625" style="1" customWidth="1"/>
    <col min="14329" max="14329" width="6.5703125" style="1" customWidth="1"/>
    <col min="14330" max="14330" width="8.5703125" style="1" customWidth="1"/>
    <col min="14331" max="14331" width="8.85546875" style="1" customWidth="1"/>
    <col min="14332" max="14332" width="4.28515625" style="1" customWidth="1"/>
    <col min="14333" max="14334" width="5.42578125" style="1" customWidth="1"/>
    <col min="14335" max="14338" width="5.28515625" style="1" customWidth="1"/>
    <col min="14339" max="14344" width="4.42578125" style="1" customWidth="1"/>
    <col min="14345" max="14345" width="8.42578125" style="1" customWidth="1"/>
    <col min="14346" max="14346" width="10.28515625" style="1" customWidth="1"/>
    <col min="14347" max="14347" width="9" style="1"/>
    <col min="14348" max="14348" width="11.5703125" style="1" customWidth="1"/>
    <col min="14349" max="14350" width="6.85546875" style="1" customWidth="1"/>
    <col min="14351" max="14581" width="9" style="1"/>
    <col min="14582" max="14582" width="3.85546875" style="1" customWidth="1"/>
    <col min="14583" max="14583" width="11.28515625" style="1" customWidth="1"/>
    <col min="14584" max="14584" width="14.140625" style="1" customWidth="1"/>
    <col min="14585" max="14585" width="6.5703125" style="1" customWidth="1"/>
    <col min="14586" max="14586" width="8.5703125" style="1" customWidth="1"/>
    <col min="14587" max="14587" width="8.85546875" style="1" customWidth="1"/>
    <col min="14588" max="14588" width="4.28515625" style="1" customWidth="1"/>
    <col min="14589" max="14590" width="5.42578125" style="1" customWidth="1"/>
    <col min="14591" max="14594" width="5.28515625" style="1" customWidth="1"/>
    <col min="14595" max="14600" width="4.42578125" style="1" customWidth="1"/>
    <col min="14601" max="14601" width="8.42578125" style="1" customWidth="1"/>
    <col min="14602" max="14602" width="10.28515625" style="1" customWidth="1"/>
    <col min="14603" max="14603" width="9" style="1"/>
    <col min="14604" max="14604" width="11.5703125" style="1" customWidth="1"/>
    <col min="14605" max="14606" width="6.85546875" style="1" customWidth="1"/>
    <col min="14607" max="14837" width="9" style="1"/>
    <col min="14838" max="14838" width="3.85546875" style="1" customWidth="1"/>
    <col min="14839" max="14839" width="11.28515625" style="1" customWidth="1"/>
    <col min="14840" max="14840" width="14.140625" style="1" customWidth="1"/>
    <col min="14841" max="14841" width="6.5703125" style="1" customWidth="1"/>
    <col min="14842" max="14842" width="8.5703125" style="1" customWidth="1"/>
    <col min="14843" max="14843" width="8.85546875" style="1" customWidth="1"/>
    <col min="14844" max="14844" width="4.28515625" style="1" customWidth="1"/>
    <col min="14845" max="14846" width="5.42578125" style="1" customWidth="1"/>
    <col min="14847" max="14850" width="5.28515625" style="1" customWidth="1"/>
    <col min="14851" max="14856" width="4.42578125" style="1" customWidth="1"/>
    <col min="14857" max="14857" width="8.42578125" style="1" customWidth="1"/>
    <col min="14858" max="14858" width="10.28515625" style="1" customWidth="1"/>
    <col min="14859" max="14859" width="9" style="1"/>
    <col min="14860" max="14860" width="11.5703125" style="1" customWidth="1"/>
    <col min="14861" max="14862" width="6.85546875" style="1" customWidth="1"/>
    <col min="14863" max="15093" width="9" style="1"/>
    <col min="15094" max="15094" width="3.85546875" style="1" customWidth="1"/>
    <col min="15095" max="15095" width="11.28515625" style="1" customWidth="1"/>
    <col min="15096" max="15096" width="14.140625" style="1" customWidth="1"/>
    <col min="15097" max="15097" width="6.5703125" style="1" customWidth="1"/>
    <col min="15098" max="15098" width="8.5703125" style="1" customWidth="1"/>
    <col min="15099" max="15099" width="8.85546875" style="1" customWidth="1"/>
    <col min="15100" max="15100" width="4.28515625" style="1" customWidth="1"/>
    <col min="15101" max="15102" width="5.42578125" style="1" customWidth="1"/>
    <col min="15103" max="15106" width="5.28515625" style="1" customWidth="1"/>
    <col min="15107" max="15112" width="4.42578125" style="1" customWidth="1"/>
    <col min="15113" max="15113" width="8.42578125" style="1" customWidth="1"/>
    <col min="15114" max="15114" width="10.28515625" style="1" customWidth="1"/>
    <col min="15115" max="15115" width="9" style="1"/>
    <col min="15116" max="15116" width="11.5703125" style="1" customWidth="1"/>
    <col min="15117" max="15118" width="6.85546875" style="1" customWidth="1"/>
    <col min="15119" max="15349" width="9" style="1"/>
    <col min="15350" max="15350" width="3.85546875" style="1" customWidth="1"/>
    <col min="15351" max="15351" width="11.28515625" style="1" customWidth="1"/>
    <col min="15352" max="15352" width="14.140625" style="1" customWidth="1"/>
    <col min="15353" max="15353" width="6.5703125" style="1" customWidth="1"/>
    <col min="15354" max="15354" width="8.5703125" style="1" customWidth="1"/>
    <col min="15355" max="15355" width="8.85546875" style="1" customWidth="1"/>
    <col min="15356" max="15356" width="4.28515625" style="1" customWidth="1"/>
    <col min="15357" max="15358" width="5.42578125" style="1" customWidth="1"/>
    <col min="15359" max="15362" width="5.28515625" style="1" customWidth="1"/>
    <col min="15363" max="15368" width="4.42578125" style="1" customWidth="1"/>
    <col min="15369" max="15369" width="8.42578125" style="1" customWidth="1"/>
    <col min="15370" max="15370" width="10.28515625" style="1" customWidth="1"/>
    <col min="15371" max="15371" width="9" style="1"/>
    <col min="15372" max="15372" width="11.5703125" style="1" customWidth="1"/>
    <col min="15373" max="15374" width="6.85546875" style="1" customWidth="1"/>
    <col min="15375" max="15605" width="9" style="1"/>
    <col min="15606" max="15606" width="3.85546875" style="1" customWidth="1"/>
    <col min="15607" max="15607" width="11.28515625" style="1" customWidth="1"/>
    <col min="15608" max="15608" width="14.140625" style="1" customWidth="1"/>
    <col min="15609" max="15609" width="6.5703125" style="1" customWidth="1"/>
    <col min="15610" max="15610" width="8.5703125" style="1" customWidth="1"/>
    <col min="15611" max="15611" width="8.85546875" style="1" customWidth="1"/>
    <col min="15612" max="15612" width="4.28515625" style="1" customWidth="1"/>
    <col min="15613" max="15614" width="5.42578125" style="1" customWidth="1"/>
    <col min="15615" max="15618" width="5.28515625" style="1" customWidth="1"/>
    <col min="15619" max="15624" width="4.42578125" style="1" customWidth="1"/>
    <col min="15625" max="15625" width="8.42578125" style="1" customWidth="1"/>
    <col min="15626" max="15626" width="10.28515625" style="1" customWidth="1"/>
    <col min="15627" max="15627" width="9" style="1"/>
    <col min="15628" max="15628" width="11.5703125" style="1" customWidth="1"/>
    <col min="15629" max="15630" width="6.85546875" style="1" customWidth="1"/>
    <col min="15631" max="15861" width="9" style="1"/>
    <col min="15862" max="15862" width="3.85546875" style="1" customWidth="1"/>
    <col min="15863" max="15863" width="11.28515625" style="1" customWidth="1"/>
    <col min="15864" max="15864" width="14.140625" style="1" customWidth="1"/>
    <col min="15865" max="15865" width="6.5703125" style="1" customWidth="1"/>
    <col min="15866" max="15866" width="8.5703125" style="1" customWidth="1"/>
    <col min="15867" max="15867" width="8.85546875" style="1" customWidth="1"/>
    <col min="15868" max="15868" width="4.28515625" style="1" customWidth="1"/>
    <col min="15869" max="15870" width="5.42578125" style="1" customWidth="1"/>
    <col min="15871" max="15874" width="5.28515625" style="1" customWidth="1"/>
    <col min="15875" max="15880" width="4.42578125" style="1" customWidth="1"/>
    <col min="15881" max="15881" width="8.42578125" style="1" customWidth="1"/>
    <col min="15882" max="15882" width="10.28515625" style="1" customWidth="1"/>
    <col min="15883" max="15883" width="9" style="1"/>
    <col min="15884" max="15884" width="11.5703125" style="1" customWidth="1"/>
    <col min="15885" max="15886" width="6.85546875" style="1" customWidth="1"/>
    <col min="15887" max="16117" width="9" style="1"/>
    <col min="16118" max="16118" width="3.85546875" style="1" customWidth="1"/>
    <col min="16119" max="16119" width="11.28515625" style="1" customWidth="1"/>
    <col min="16120" max="16120" width="14.140625" style="1" customWidth="1"/>
    <col min="16121" max="16121" width="6.5703125" style="1" customWidth="1"/>
    <col min="16122" max="16122" width="8.5703125" style="1" customWidth="1"/>
    <col min="16123" max="16123" width="8.85546875" style="1" customWidth="1"/>
    <col min="16124" max="16124" width="4.28515625" style="1" customWidth="1"/>
    <col min="16125" max="16126" width="5.42578125" style="1" customWidth="1"/>
    <col min="16127" max="16130" width="5.28515625" style="1" customWidth="1"/>
    <col min="16131" max="16136" width="4.42578125" style="1" customWidth="1"/>
    <col min="16137" max="16137" width="8.42578125" style="1" customWidth="1"/>
    <col min="16138" max="16138" width="10.28515625" style="1" customWidth="1"/>
    <col min="16139" max="16139" width="9" style="1"/>
    <col min="16140" max="16140" width="11.5703125" style="1" customWidth="1"/>
    <col min="16141" max="16142" width="6.85546875" style="1" customWidth="1"/>
    <col min="16143" max="16384" width="9" style="1"/>
  </cols>
  <sheetData>
    <row r="1" spans="1:22">
      <c r="A1" s="427" t="s">
        <v>0</v>
      </c>
      <c r="B1" s="427"/>
      <c r="C1" s="427"/>
      <c r="D1" s="427"/>
      <c r="E1" s="427" t="s">
        <v>1</v>
      </c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</row>
    <row r="2" spans="1:22">
      <c r="A2" s="427" t="s">
        <v>2</v>
      </c>
      <c r="B2" s="427"/>
      <c r="C2" s="427"/>
      <c r="D2" s="427"/>
      <c r="E2" s="427" t="s">
        <v>3</v>
      </c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8" customFormat="1" ht="18" hidden="1" customHeight="1">
      <c r="A4" s="3"/>
      <c r="B4" s="4"/>
      <c r="C4" s="5">
        <v>2</v>
      </c>
      <c r="D4" s="5">
        <v>3</v>
      </c>
      <c r="E4" s="6">
        <v>4</v>
      </c>
      <c r="F4" s="5">
        <v>5</v>
      </c>
      <c r="G4" s="5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7"/>
    </row>
    <row r="5" spans="1:22" ht="15.75" customHeight="1">
      <c r="A5" s="428" t="s">
        <v>4</v>
      </c>
      <c r="B5" s="431" t="s">
        <v>5</v>
      </c>
      <c r="C5" s="434" t="s">
        <v>6</v>
      </c>
      <c r="D5" s="437" t="s">
        <v>7</v>
      </c>
      <c r="E5" s="428" t="s">
        <v>8</v>
      </c>
      <c r="F5" s="428" t="s">
        <v>9</v>
      </c>
      <c r="G5" s="444" t="s">
        <v>10</v>
      </c>
      <c r="H5" s="447" t="s">
        <v>11</v>
      </c>
      <c r="I5" s="450" t="s">
        <v>12</v>
      </c>
      <c r="J5" s="450"/>
      <c r="K5" s="450"/>
      <c r="L5" s="450"/>
      <c r="M5" s="450"/>
      <c r="N5" s="451" t="s">
        <v>13</v>
      </c>
      <c r="O5" s="459" t="s">
        <v>14</v>
      </c>
      <c r="P5" s="459" t="s">
        <v>15</v>
      </c>
      <c r="Q5" s="459" t="s">
        <v>16</v>
      </c>
      <c r="R5" s="459" t="s">
        <v>17</v>
      </c>
      <c r="S5" s="459" t="s">
        <v>18</v>
      </c>
      <c r="T5" s="451" t="s">
        <v>19</v>
      </c>
      <c r="U5" s="440" t="s">
        <v>20</v>
      </c>
      <c r="V5" s="443" t="s">
        <v>21</v>
      </c>
    </row>
    <row r="6" spans="1:22">
      <c r="A6" s="429"/>
      <c r="B6" s="432"/>
      <c r="C6" s="435"/>
      <c r="D6" s="438"/>
      <c r="E6" s="429"/>
      <c r="F6" s="429"/>
      <c r="G6" s="445"/>
      <c r="H6" s="448"/>
      <c r="I6" s="454" t="s">
        <v>22</v>
      </c>
      <c r="J6" s="455" t="s">
        <v>23</v>
      </c>
      <c r="K6" s="455" t="s">
        <v>24</v>
      </c>
      <c r="L6" s="455" t="s">
        <v>25</v>
      </c>
      <c r="M6" s="457" t="s">
        <v>26</v>
      </c>
      <c r="N6" s="452"/>
      <c r="O6" s="459" t="s">
        <v>27</v>
      </c>
      <c r="P6" s="459" t="s">
        <v>15</v>
      </c>
      <c r="Q6" s="459" t="s">
        <v>16</v>
      </c>
      <c r="R6" s="459" t="s">
        <v>17</v>
      </c>
      <c r="S6" s="459" t="s">
        <v>18</v>
      </c>
      <c r="T6" s="452"/>
      <c r="U6" s="441"/>
      <c r="V6" s="443" t="s">
        <v>28</v>
      </c>
    </row>
    <row r="7" spans="1:22" ht="47.25" customHeight="1">
      <c r="A7" s="430"/>
      <c r="B7" s="433"/>
      <c r="C7" s="436"/>
      <c r="D7" s="439"/>
      <c r="E7" s="430"/>
      <c r="F7" s="430"/>
      <c r="G7" s="446"/>
      <c r="H7" s="449"/>
      <c r="I7" s="446"/>
      <c r="J7" s="456"/>
      <c r="K7" s="456"/>
      <c r="L7" s="456"/>
      <c r="M7" s="458"/>
      <c r="N7" s="453"/>
      <c r="O7" s="459"/>
      <c r="P7" s="459"/>
      <c r="Q7" s="459"/>
      <c r="R7" s="459"/>
      <c r="S7" s="459"/>
      <c r="T7" s="453"/>
      <c r="U7" s="442"/>
      <c r="V7" s="443"/>
    </row>
    <row r="8" spans="1:22" ht="13.5" customHeight="1" thickBot="1">
      <c r="A8" s="9"/>
      <c r="B8" s="10"/>
      <c r="C8" s="11"/>
      <c r="D8" s="12"/>
      <c r="E8" s="10"/>
      <c r="F8" s="13"/>
      <c r="G8" s="14"/>
      <c r="H8" s="10"/>
      <c r="I8" s="11"/>
      <c r="J8" s="12"/>
      <c r="K8" s="10"/>
      <c r="L8" s="11"/>
      <c r="M8" s="12"/>
      <c r="N8" s="10"/>
      <c r="O8" s="11"/>
      <c r="P8" s="12"/>
      <c r="Q8" s="10"/>
      <c r="R8" s="11"/>
      <c r="S8" s="12"/>
      <c r="T8" s="12"/>
      <c r="U8" s="10"/>
      <c r="V8" s="9"/>
    </row>
    <row r="9" spans="1:22" hidden="1">
      <c r="A9" s="47" t="s">
        <v>38</v>
      </c>
      <c r="B9" s="47"/>
    </row>
    <row r="10" spans="1:22">
      <c r="A10" s="48" t="s">
        <v>39</v>
      </c>
      <c r="B10" s="49"/>
      <c r="C10" s="49"/>
    </row>
    <row r="11" spans="1:22" s="334" customFormat="1" ht="19.5" customHeight="1">
      <c r="A11" s="311">
        <v>1</v>
      </c>
      <c r="B11" s="333">
        <v>2021713752</v>
      </c>
      <c r="C11" s="50" t="s">
        <v>79</v>
      </c>
      <c r="D11" s="342" t="s">
        <v>80</v>
      </c>
      <c r="E11" s="312">
        <v>34755</v>
      </c>
      <c r="F11" s="50" t="s">
        <v>42</v>
      </c>
      <c r="G11" s="50" t="s">
        <v>51</v>
      </c>
      <c r="H11" s="313">
        <v>6.48</v>
      </c>
      <c r="I11" s="314">
        <v>8</v>
      </c>
      <c r="J11" s="314">
        <v>5.5</v>
      </c>
      <c r="K11" s="314">
        <v>6.8</v>
      </c>
      <c r="L11" s="314">
        <v>7</v>
      </c>
      <c r="M11" s="313">
        <v>7</v>
      </c>
      <c r="N11" s="313">
        <v>6.5</v>
      </c>
      <c r="O11" s="313">
        <v>2.52</v>
      </c>
      <c r="P11" s="315" t="s">
        <v>44</v>
      </c>
      <c r="Q11" s="315" t="s">
        <v>44</v>
      </c>
      <c r="R11" s="315" t="s">
        <v>44</v>
      </c>
      <c r="S11" s="315" t="s">
        <v>44</v>
      </c>
      <c r="T11" s="315" t="s">
        <v>45</v>
      </c>
      <c r="U11" s="316"/>
      <c r="V11" s="317" t="s">
        <v>46</v>
      </c>
    </row>
    <row r="12" spans="1:22" s="334" customFormat="1" ht="19.5" customHeight="1">
      <c r="A12" s="318">
        <v>2</v>
      </c>
      <c r="B12" s="335">
        <v>2020717332</v>
      </c>
      <c r="C12" s="51" t="s">
        <v>93</v>
      </c>
      <c r="D12" s="343" t="s">
        <v>144</v>
      </c>
      <c r="E12" s="319">
        <v>35104</v>
      </c>
      <c r="F12" s="51" t="s">
        <v>59</v>
      </c>
      <c r="G12" s="51" t="s">
        <v>43</v>
      </c>
      <c r="H12" s="320">
        <v>6.77</v>
      </c>
      <c r="I12" s="321">
        <v>7.9</v>
      </c>
      <c r="J12" s="321">
        <v>6.3</v>
      </c>
      <c r="K12" s="321">
        <v>6.5</v>
      </c>
      <c r="L12" s="321">
        <v>6</v>
      </c>
      <c r="M12" s="320">
        <v>7</v>
      </c>
      <c r="N12" s="320">
        <v>6.78</v>
      </c>
      <c r="O12" s="320">
        <v>2.69</v>
      </c>
      <c r="P12" s="322" t="s">
        <v>44</v>
      </c>
      <c r="Q12" s="322" t="s">
        <v>44</v>
      </c>
      <c r="R12" s="322" t="s">
        <v>44</v>
      </c>
      <c r="S12" s="322" t="s">
        <v>44</v>
      </c>
      <c r="T12" s="322" t="s">
        <v>45</v>
      </c>
      <c r="U12" s="323"/>
      <c r="V12" s="324" t="s">
        <v>46</v>
      </c>
    </row>
    <row r="13" spans="1:22" s="334" customFormat="1" ht="19.5" customHeight="1">
      <c r="A13" s="318">
        <v>3</v>
      </c>
      <c r="B13" s="335">
        <v>2021710515</v>
      </c>
      <c r="C13" s="51" t="s">
        <v>83</v>
      </c>
      <c r="D13" s="343" t="s">
        <v>84</v>
      </c>
      <c r="E13" s="319">
        <v>35273</v>
      </c>
      <c r="F13" s="51" t="s">
        <v>42</v>
      </c>
      <c r="G13" s="51" t="s">
        <v>51</v>
      </c>
      <c r="H13" s="320">
        <v>6.84</v>
      </c>
      <c r="I13" s="321">
        <v>7.4</v>
      </c>
      <c r="J13" s="321">
        <v>4.8</v>
      </c>
      <c r="K13" s="321">
        <v>6.6</v>
      </c>
      <c r="L13" s="321">
        <v>7</v>
      </c>
      <c r="M13" s="320">
        <v>0</v>
      </c>
      <c r="N13" s="320">
        <v>6.58</v>
      </c>
      <c r="O13" s="320">
        <v>2.67</v>
      </c>
      <c r="P13" s="322">
        <v>0</v>
      </c>
      <c r="Q13" s="322" t="s">
        <v>44</v>
      </c>
      <c r="R13" s="322" t="s">
        <v>44</v>
      </c>
      <c r="S13" s="322" t="s">
        <v>44</v>
      </c>
      <c r="T13" s="322" t="s">
        <v>45</v>
      </c>
      <c r="U13" s="323"/>
      <c r="V13" s="324" t="s">
        <v>81</v>
      </c>
    </row>
    <row r="14" spans="1:22" s="334" customFormat="1" ht="19.5" customHeight="1">
      <c r="A14" s="318">
        <v>4</v>
      </c>
      <c r="B14" s="335">
        <v>2021714332</v>
      </c>
      <c r="C14" s="51" t="s">
        <v>145</v>
      </c>
      <c r="D14" s="343" t="s">
        <v>146</v>
      </c>
      <c r="E14" s="319">
        <v>34899</v>
      </c>
      <c r="F14" s="51" t="s">
        <v>42</v>
      </c>
      <c r="G14" s="51" t="s">
        <v>51</v>
      </c>
      <c r="H14" s="320">
        <v>6.38</v>
      </c>
      <c r="I14" s="321">
        <v>7.9</v>
      </c>
      <c r="J14" s="321">
        <v>6.4</v>
      </c>
      <c r="K14" s="321">
        <v>7.8</v>
      </c>
      <c r="L14" s="321">
        <v>5.5</v>
      </c>
      <c r="M14" s="320">
        <v>7.6</v>
      </c>
      <c r="N14" s="320">
        <v>6.42</v>
      </c>
      <c r="O14" s="320">
        <v>2.5099999999999998</v>
      </c>
      <c r="P14" s="322" t="s">
        <v>44</v>
      </c>
      <c r="Q14" s="322" t="s">
        <v>44</v>
      </c>
      <c r="R14" s="322" t="s">
        <v>44</v>
      </c>
      <c r="S14" s="322" t="s">
        <v>44</v>
      </c>
      <c r="T14" s="322" t="s">
        <v>45</v>
      </c>
      <c r="U14" s="323"/>
      <c r="V14" s="324" t="s">
        <v>46</v>
      </c>
    </row>
    <row r="15" spans="1:22" s="334" customFormat="1" ht="19.5" customHeight="1">
      <c r="A15" s="318">
        <v>5</v>
      </c>
      <c r="B15" s="335">
        <v>2020727331</v>
      </c>
      <c r="C15" s="51" t="s">
        <v>85</v>
      </c>
      <c r="D15" s="343" t="s">
        <v>55</v>
      </c>
      <c r="E15" s="319">
        <v>35122</v>
      </c>
      <c r="F15" s="51" t="s">
        <v>86</v>
      </c>
      <c r="G15" s="51" t="s">
        <v>43</v>
      </c>
      <c r="H15" s="320">
        <v>6.46</v>
      </c>
      <c r="I15" s="321">
        <v>7.4</v>
      </c>
      <c r="J15" s="321">
        <v>4.9000000000000004</v>
      </c>
      <c r="K15" s="321">
        <v>8</v>
      </c>
      <c r="L15" s="321">
        <v>7.5</v>
      </c>
      <c r="M15" s="320">
        <v>0</v>
      </c>
      <c r="N15" s="320">
        <v>6.22</v>
      </c>
      <c r="O15" s="320">
        <v>2.4</v>
      </c>
      <c r="P15" s="322" t="s">
        <v>44</v>
      </c>
      <c r="Q15" s="322" t="s">
        <v>44</v>
      </c>
      <c r="R15" s="322" t="s">
        <v>44</v>
      </c>
      <c r="S15" s="322" t="s">
        <v>44</v>
      </c>
      <c r="T15" s="322" t="s">
        <v>45</v>
      </c>
      <c r="U15" s="323"/>
      <c r="V15" s="324" t="s">
        <v>81</v>
      </c>
    </row>
    <row r="16" spans="1:22" s="334" customFormat="1" ht="19.5" customHeight="1">
      <c r="A16" s="318">
        <v>6</v>
      </c>
      <c r="B16" s="335">
        <v>2020715042</v>
      </c>
      <c r="C16" s="51" t="s">
        <v>89</v>
      </c>
      <c r="D16" s="343" t="s">
        <v>88</v>
      </c>
      <c r="E16" s="319">
        <v>35076</v>
      </c>
      <c r="F16" s="51" t="s">
        <v>42</v>
      </c>
      <c r="G16" s="51" t="s">
        <v>43</v>
      </c>
      <c r="H16" s="320">
        <v>6.49</v>
      </c>
      <c r="I16" s="321">
        <v>7.8</v>
      </c>
      <c r="J16" s="321">
        <v>5.5</v>
      </c>
      <c r="K16" s="321">
        <v>7</v>
      </c>
      <c r="L16" s="321">
        <v>7</v>
      </c>
      <c r="M16" s="320">
        <v>7</v>
      </c>
      <c r="N16" s="320">
        <v>6.51</v>
      </c>
      <c r="O16" s="320">
        <v>2.56</v>
      </c>
      <c r="P16" s="322" t="s">
        <v>44</v>
      </c>
      <c r="Q16" s="322" t="s">
        <v>44</v>
      </c>
      <c r="R16" s="322" t="s">
        <v>44</v>
      </c>
      <c r="S16" s="322" t="s">
        <v>44</v>
      </c>
      <c r="T16" s="322" t="s">
        <v>45</v>
      </c>
      <c r="U16" s="323"/>
      <c r="V16" s="324" t="s">
        <v>46</v>
      </c>
    </row>
    <row r="17" spans="1:22" s="334" customFormat="1" ht="19.5" customHeight="1">
      <c r="A17" s="318">
        <v>7</v>
      </c>
      <c r="B17" s="335">
        <v>2020713344</v>
      </c>
      <c r="C17" s="51" t="s">
        <v>93</v>
      </c>
      <c r="D17" s="343" t="s">
        <v>94</v>
      </c>
      <c r="E17" s="319">
        <v>35364</v>
      </c>
      <c r="F17" s="51" t="s">
        <v>95</v>
      </c>
      <c r="G17" s="51" t="s">
        <v>43</v>
      </c>
      <c r="H17" s="320">
        <v>7.34</v>
      </c>
      <c r="I17" s="321">
        <v>0</v>
      </c>
      <c r="J17" s="321">
        <v>6.6</v>
      </c>
      <c r="K17" s="321">
        <v>7.5</v>
      </c>
      <c r="L17" s="321">
        <v>7.5</v>
      </c>
      <c r="M17" s="320">
        <v>0</v>
      </c>
      <c r="N17" s="320">
        <v>7.06</v>
      </c>
      <c r="O17" s="320">
        <v>2.94</v>
      </c>
      <c r="P17" s="322">
        <v>0</v>
      </c>
      <c r="Q17" s="322" t="s">
        <v>44</v>
      </c>
      <c r="R17" s="322" t="s">
        <v>44</v>
      </c>
      <c r="S17" s="322" t="s">
        <v>44</v>
      </c>
      <c r="T17" s="322" t="s">
        <v>48</v>
      </c>
      <c r="U17" s="323"/>
      <c r="V17" s="324" t="s">
        <v>92</v>
      </c>
    </row>
    <row r="18" spans="1:22" s="334" customFormat="1" ht="19.5" customHeight="1">
      <c r="A18" s="318">
        <v>8</v>
      </c>
      <c r="B18" s="335">
        <v>2020713767</v>
      </c>
      <c r="C18" s="51" t="s">
        <v>97</v>
      </c>
      <c r="D18" s="343" t="s">
        <v>61</v>
      </c>
      <c r="E18" s="319">
        <v>35082</v>
      </c>
      <c r="F18" s="51" t="s">
        <v>42</v>
      </c>
      <c r="G18" s="51" t="s">
        <v>43</v>
      </c>
      <c r="H18" s="320">
        <v>7.09</v>
      </c>
      <c r="I18" s="321">
        <v>8</v>
      </c>
      <c r="J18" s="321">
        <v>5.8</v>
      </c>
      <c r="K18" s="321">
        <v>7</v>
      </c>
      <c r="L18" s="321">
        <v>6.5</v>
      </c>
      <c r="M18" s="320">
        <v>7.2</v>
      </c>
      <c r="N18" s="320">
        <v>7.1</v>
      </c>
      <c r="O18" s="320">
        <v>2.89</v>
      </c>
      <c r="P18" s="322" t="s">
        <v>44</v>
      </c>
      <c r="Q18" s="322" t="s">
        <v>44</v>
      </c>
      <c r="R18" s="322" t="s">
        <v>44</v>
      </c>
      <c r="S18" s="322" t="s">
        <v>44</v>
      </c>
      <c r="T18" s="322" t="s">
        <v>45</v>
      </c>
      <c r="U18" s="323"/>
      <c r="V18" s="324" t="s">
        <v>46</v>
      </c>
    </row>
    <row r="19" spans="1:22" s="334" customFormat="1" ht="19.5" customHeight="1">
      <c r="A19" s="318">
        <v>9</v>
      </c>
      <c r="B19" s="335">
        <v>2020714065</v>
      </c>
      <c r="C19" s="51" t="s">
        <v>98</v>
      </c>
      <c r="D19" s="343" t="s">
        <v>62</v>
      </c>
      <c r="E19" s="319">
        <v>35146</v>
      </c>
      <c r="F19" s="51" t="s">
        <v>47</v>
      </c>
      <c r="G19" s="51" t="s">
        <v>43</v>
      </c>
      <c r="H19" s="320">
        <v>6.84</v>
      </c>
      <c r="I19" s="321">
        <v>7.7</v>
      </c>
      <c r="J19" s="321">
        <v>6.8</v>
      </c>
      <c r="K19" s="321">
        <v>6.4</v>
      </c>
      <c r="L19" s="321">
        <v>7</v>
      </c>
      <c r="M19" s="320">
        <v>7</v>
      </c>
      <c r="N19" s="320">
        <v>6.85</v>
      </c>
      <c r="O19" s="320">
        <v>2.79</v>
      </c>
      <c r="P19" s="322" t="s">
        <v>44</v>
      </c>
      <c r="Q19" s="322" t="s">
        <v>44</v>
      </c>
      <c r="R19" s="322" t="s">
        <v>44</v>
      </c>
      <c r="S19" s="322" t="s">
        <v>44</v>
      </c>
      <c r="T19" s="322" t="s">
        <v>45</v>
      </c>
      <c r="U19" s="323"/>
      <c r="V19" s="324" t="s">
        <v>46</v>
      </c>
    </row>
    <row r="20" spans="1:22" s="334" customFormat="1" ht="19.5" customHeight="1">
      <c r="A20" s="318">
        <v>10</v>
      </c>
      <c r="B20" s="335">
        <v>2020716521</v>
      </c>
      <c r="C20" s="51" t="s">
        <v>100</v>
      </c>
      <c r="D20" s="343" t="s">
        <v>65</v>
      </c>
      <c r="E20" s="319">
        <v>35107</v>
      </c>
      <c r="F20" s="51" t="s">
        <v>101</v>
      </c>
      <c r="G20" s="51" t="s">
        <v>43</v>
      </c>
      <c r="H20" s="320">
        <v>6.62</v>
      </c>
      <c r="I20" s="321">
        <v>8.1999999999999993</v>
      </c>
      <c r="J20" s="321">
        <v>6.5</v>
      </c>
      <c r="K20" s="321">
        <v>6.9</v>
      </c>
      <c r="L20" s="321">
        <v>7.5</v>
      </c>
      <c r="M20" s="320">
        <v>7.3</v>
      </c>
      <c r="N20" s="320">
        <v>6.64</v>
      </c>
      <c r="O20" s="320">
        <v>2.63</v>
      </c>
      <c r="P20" s="322" t="s">
        <v>44</v>
      </c>
      <c r="Q20" s="322" t="s">
        <v>44</v>
      </c>
      <c r="R20" s="322" t="s">
        <v>44</v>
      </c>
      <c r="S20" s="322" t="s">
        <v>44</v>
      </c>
      <c r="T20" s="322" t="s">
        <v>45</v>
      </c>
      <c r="U20" s="323"/>
      <c r="V20" s="324" t="s">
        <v>46</v>
      </c>
    </row>
    <row r="21" spans="1:22" s="334" customFormat="1" ht="19.5" customHeight="1">
      <c r="A21" s="318">
        <v>11</v>
      </c>
      <c r="B21" s="335">
        <v>2020714313</v>
      </c>
      <c r="C21" s="51" t="s">
        <v>151</v>
      </c>
      <c r="D21" s="343" t="s">
        <v>105</v>
      </c>
      <c r="E21" s="319">
        <v>35144</v>
      </c>
      <c r="F21" s="51" t="s">
        <v>42</v>
      </c>
      <c r="G21" s="51" t="s">
        <v>43</v>
      </c>
      <c r="H21" s="320">
        <v>6.22</v>
      </c>
      <c r="I21" s="321">
        <v>6.5</v>
      </c>
      <c r="J21" s="321">
        <v>5.6</v>
      </c>
      <c r="K21" s="321">
        <v>9.1</v>
      </c>
      <c r="L21" s="321">
        <v>6</v>
      </c>
      <c r="M21" s="320">
        <v>7.4</v>
      </c>
      <c r="N21" s="320">
        <v>6.27</v>
      </c>
      <c r="O21" s="320">
        <v>2.4</v>
      </c>
      <c r="P21" s="322" t="s">
        <v>44</v>
      </c>
      <c r="Q21" s="322" t="s">
        <v>44</v>
      </c>
      <c r="R21" s="322" t="s">
        <v>44</v>
      </c>
      <c r="S21" s="322" t="s">
        <v>44</v>
      </c>
      <c r="T21" s="322" t="s">
        <v>45</v>
      </c>
      <c r="U21" s="323"/>
      <c r="V21" s="324" t="s">
        <v>46</v>
      </c>
    </row>
    <row r="22" spans="1:22" s="334" customFormat="1" ht="19.5" customHeight="1">
      <c r="A22" s="318">
        <v>12</v>
      </c>
      <c r="B22" s="335">
        <v>2020345361</v>
      </c>
      <c r="C22" s="51" t="s">
        <v>106</v>
      </c>
      <c r="D22" s="343" t="s">
        <v>66</v>
      </c>
      <c r="E22" s="319">
        <v>35360</v>
      </c>
      <c r="F22" s="51" t="s">
        <v>42</v>
      </c>
      <c r="G22" s="51" t="s">
        <v>43</v>
      </c>
      <c r="H22" s="320">
        <v>6.42</v>
      </c>
      <c r="I22" s="321">
        <v>8.5</v>
      </c>
      <c r="J22" s="321">
        <v>6.4</v>
      </c>
      <c r="K22" s="321">
        <v>7.6</v>
      </c>
      <c r="L22" s="321">
        <v>6</v>
      </c>
      <c r="M22" s="320">
        <v>7.7</v>
      </c>
      <c r="N22" s="320">
        <v>6.47</v>
      </c>
      <c r="O22" s="320">
        <v>2.5299999999999998</v>
      </c>
      <c r="P22" s="322" t="s">
        <v>44</v>
      </c>
      <c r="Q22" s="322" t="s">
        <v>44</v>
      </c>
      <c r="R22" s="322" t="s">
        <v>44</v>
      </c>
      <c r="S22" s="322" t="s">
        <v>44</v>
      </c>
      <c r="T22" s="322" t="s">
        <v>48</v>
      </c>
      <c r="U22" s="323"/>
      <c r="V22" s="324" t="s">
        <v>46</v>
      </c>
    </row>
    <row r="23" spans="1:22" s="334" customFormat="1" ht="19.5" customHeight="1">
      <c r="A23" s="318">
        <v>13</v>
      </c>
      <c r="B23" s="335">
        <v>2020714107</v>
      </c>
      <c r="C23" s="51" t="s">
        <v>109</v>
      </c>
      <c r="D23" s="343" t="s">
        <v>110</v>
      </c>
      <c r="E23" s="319">
        <v>35340</v>
      </c>
      <c r="F23" s="51" t="s">
        <v>47</v>
      </c>
      <c r="G23" s="51" t="s">
        <v>51</v>
      </c>
      <c r="H23" s="320">
        <v>6.97</v>
      </c>
      <c r="I23" s="321">
        <v>8.3000000000000007</v>
      </c>
      <c r="J23" s="321">
        <v>8</v>
      </c>
      <c r="K23" s="321">
        <v>5.5</v>
      </c>
      <c r="L23" s="321">
        <v>5.5</v>
      </c>
      <c r="M23" s="320">
        <v>7.1</v>
      </c>
      <c r="N23" s="320">
        <v>6.97</v>
      </c>
      <c r="O23" s="320">
        <v>2.83</v>
      </c>
      <c r="P23" s="322" t="s">
        <v>44</v>
      </c>
      <c r="Q23" s="322" t="s">
        <v>44</v>
      </c>
      <c r="R23" s="322" t="s">
        <v>44</v>
      </c>
      <c r="S23" s="322" t="s">
        <v>44</v>
      </c>
      <c r="T23" s="322" t="s">
        <v>45</v>
      </c>
      <c r="U23" s="323"/>
      <c r="V23" s="324" t="s">
        <v>46</v>
      </c>
    </row>
    <row r="24" spans="1:22" s="334" customFormat="1" ht="19.5" customHeight="1">
      <c r="A24" s="318">
        <v>14</v>
      </c>
      <c r="B24" s="335">
        <v>2020716280</v>
      </c>
      <c r="C24" s="51" t="s">
        <v>153</v>
      </c>
      <c r="D24" s="343" t="s">
        <v>111</v>
      </c>
      <c r="E24" s="319">
        <v>35068</v>
      </c>
      <c r="F24" s="51" t="s">
        <v>42</v>
      </c>
      <c r="G24" s="51" t="s">
        <v>43</v>
      </c>
      <c r="H24" s="320">
        <v>7.05</v>
      </c>
      <c r="I24" s="321">
        <v>5.8</v>
      </c>
      <c r="J24" s="321">
        <v>6.6</v>
      </c>
      <c r="K24" s="321">
        <v>7.5</v>
      </c>
      <c r="L24" s="321">
        <v>6</v>
      </c>
      <c r="M24" s="320">
        <v>6.6</v>
      </c>
      <c r="N24" s="320">
        <v>7.03</v>
      </c>
      <c r="O24" s="320">
        <v>2.84</v>
      </c>
      <c r="P24" s="322" t="s">
        <v>44</v>
      </c>
      <c r="Q24" s="322" t="s">
        <v>44</v>
      </c>
      <c r="R24" s="322" t="s">
        <v>44</v>
      </c>
      <c r="S24" s="322" t="s">
        <v>44</v>
      </c>
      <c r="T24" s="322" t="s">
        <v>45</v>
      </c>
      <c r="U24" s="323"/>
      <c r="V24" s="324" t="s">
        <v>46</v>
      </c>
    </row>
    <row r="25" spans="1:22" s="334" customFormat="1" ht="19.5" customHeight="1">
      <c r="A25" s="318">
        <v>15</v>
      </c>
      <c r="B25" s="335">
        <v>2021256714</v>
      </c>
      <c r="C25" s="51" t="s">
        <v>113</v>
      </c>
      <c r="D25" s="343" t="s">
        <v>112</v>
      </c>
      <c r="E25" s="319">
        <v>35297</v>
      </c>
      <c r="F25" s="51" t="s">
        <v>42</v>
      </c>
      <c r="G25" s="51" t="s">
        <v>51</v>
      </c>
      <c r="H25" s="320">
        <v>6.8</v>
      </c>
      <c r="I25" s="321">
        <v>8.1999999999999993</v>
      </c>
      <c r="J25" s="321">
        <v>5.8</v>
      </c>
      <c r="K25" s="321">
        <v>8.8000000000000007</v>
      </c>
      <c r="L25" s="321">
        <v>8</v>
      </c>
      <c r="M25" s="320">
        <v>8</v>
      </c>
      <c r="N25" s="320">
        <v>6.85</v>
      </c>
      <c r="O25" s="320">
        <v>2.77</v>
      </c>
      <c r="P25" s="322" t="s">
        <v>44</v>
      </c>
      <c r="Q25" s="322" t="s">
        <v>44</v>
      </c>
      <c r="R25" s="322" t="s">
        <v>44</v>
      </c>
      <c r="S25" s="322" t="s">
        <v>44</v>
      </c>
      <c r="T25" s="322" t="s">
        <v>91</v>
      </c>
      <c r="U25" s="323"/>
      <c r="V25" s="324" t="s">
        <v>46</v>
      </c>
    </row>
    <row r="26" spans="1:22" s="334" customFormat="1" ht="19.5" customHeight="1">
      <c r="A26" s="318">
        <v>16</v>
      </c>
      <c r="B26" s="335">
        <v>2020714181</v>
      </c>
      <c r="C26" s="51" t="s">
        <v>114</v>
      </c>
      <c r="D26" s="343" t="s">
        <v>115</v>
      </c>
      <c r="E26" s="319">
        <v>35329</v>
      </c>
      <c r="F26" s="51" t="s">
        <v>47</v>
      </c>
      <c r="G26" s="51" t="s">
        <v>43</v>
      </c>
      <c r="H26" s="320">
        <v>7.42</v>
      </c>
      <c r="I26" s="321">
        <v>8.1999999999999993</v>
      </c>
      <c r="J26" s="321">
        <v>8.3000000000000007</v>
      </c>
      <c r="K26" s="321">
        <v>8.1</v>
      </c>
      <c r="L26" s="321">
        <v>8.5</v>
      </c>
      <c r="M26" s="320">
        <v>8.1999999999999993</v>
      </c>
      <c r="N26" s="320">
        <v>7.45</v>
      </c>
      <c r="O26" s="320">
        <v>3.15</v>
      </c>
      <c r="P26" s="322" t="s">
        <v>44</v>
      </c>
      <c r="Q26" s="322" t="s">
        <v>44</v>
      </c>
      <c r="R26" s="322" t="s">
        <v>44</v>
      </c>
      <c r="S26" s="322" t="s">
        <v>44</v>
      </c>
      <c r="T26" s="322" t="s">
        <v>45</v>
      </c>
      <c r="U26" s="323"/>
      <c r="V26" s="324" t="s">
        <v>46</v>
      </c>
    </row>
    <row r="27" spans="1:22" s="334" customFormat="1" ht="19.5" customHeight="1">
      <c r="A27" s="318">
        <v>17</v>
      </c>
      <c r="B27" s="335">
        <v>2021713899</v>
      </c>
      <c r="C27" s="51" t="s">
        <v>116</v>
      </c>
      <c r="D27" s="343" t="s">
        <v>117</v>
      </c>
      <c r="E27" s="319">
        <v>35377</v>
      </c>
      <c r="F27" s="51" t="s">
        <v>42</v>
      </c>
      <c r="G27" s="51" t="s">
        <v>51</v>
      </c>
      <c r="H27" s="320">
        <v>6.96</v>
      </c>
      <c r="I27" s="321">
        <v>8.4</v>
      </c>
      <c r="J27" s="321">
        <v>6.8</v>
      </c>
      <c r="K27" s="321">
        <v>9.4</v>
      </c>
      <c r="L27" s="321">
        <v>7.5</v>
      </c>
      <c r="M27" s="320">
        <v>8.5</v>
      </c>
      <c r="N27" s="320">
        <v>7.02</v>
      </c>
      <c r="O27" s="320">
        <v>2.88</v>
      </c>
      <c r="P27" s="322" t="s">
        <v>44</v>
      </c>
      <c r="Q27" s="322" t="s">
        <v>44</v>
      </c>
      <c r="R27" s="322" t="s">
        <v>44</v>
      </c>
      <c r="S27" s="322" t="s">
        <v>44</v>
      </c>
      <c r="T27" s="322" t="s">
        <v>48</v>
      </c>
      <c r="U27" s="323"/>
      <c r="V27" s="324" t="s">
        <v>46</v>
      </c>
    </row>
    <row r="28" spans="1:22" s="334" customFormat="1" ht="19.5" customHeight="1">
      <c r="A28" s="318">
        <v>18</v>
      </c>
      <c r="B28" s="335">
        <v>2021713779</v>
      </c>
      <c r="C28" s="51" t="s">
        <v>118</v>
      </c>
      <c r="D28" s="343" t="s">
        <v>119</v>
      </c>
      <c r="E28" s="319">
        <v>34778</v>
      </c>
      <c r="F28" s="51" t="s">
        <v>42</v>
      </c>
      <c r="G28" s="51" t="s">
        <v>51</v>
      </c>
      <c r="H28" s="320">
        <v>7.09</v>
      </c>
      <c r="I28" s="321">
        <v>8.5</v>
      </c>
      <c r="J28" s="321">
        <v>7.9</v>
      </c>
      <c r="K28" s="321">
        <v>7.5</v>
      </c>
      <c r="L28" s="321">
        <v>8</v>
      </c>
      <c r="M28" s="320">
        <v>8</v>
      </c>
      <c r="N28" s="320">
        <v>7.12</v>
      </c>
      <c r="O28" s="320">
        <v>2.95</v>
      </c>
      <c r="P28" s="322" t="s">
        <v>44</v>
      </c>
      <c r="Q28" s="322" t="s">
        <v>44</v>
      </c>
      <c r="R28" s="322" t="s">
        <v>44</v>
      </c>
      <c r="S28" s="322" t="s">
        <v>44</v>
      </c>
      <c r="T28" s="322" t="s">
        <v>45</v>
      </c>
      <c r="U28" s="323"/>
      <c r="V28" s="324" t="s">
        <v>46</v>
      </c>
    </row>
    <row r="29" spans="1:22" s="334" customFormat="1" ht="19.5" customHeight="1">
      <c r="A29" s="318">
        <v>19</v>
      </c>
      <c r="B29" s="335">
        <v>2020716685</v>
      </c>
      <c r="C29" s="51" t="s">
        <v>121</v>
      </c>
      <c r="D29" s="343" t="s">
        <v>120</v>
      </c>
      <c r="E29" s="319">
        <v>35143</v>
      </c>
      <c r="F29" s="51" t="s">
        <v>72</v>
      </c>
      <c r="G29" s="51" t="s">
        <v>43</v>
      </c>
      <c r="H29" s="320">
        <v>6.66</v>
      </c>
      <c r="I29" s="321">
        <v>7.7</v>
      </c>
      <c r="J29" s="321">
        <v>8.4</v>
      </c>
      <c r="K29" s="321">
        <v>9.5</v>
      </c>
      <c r="L29" s="321">
        <v>7.3</v>
      </c>
      <c r="M29" s="320">
        <v>8.6</v>
      </c>
      <c r="N29" s="320">
        <v>6.73</v>
      </c>
      <c r="O29" s="320">
        <v>2.68</v>
      </c>
      <c r="P29" s="322" t="s">
        <v>44</v>
      </c>
      <c r="Q29" s="322" t="s">
        <v>44</v>
      </c>
      <c r="R29" s="322" t="s">
        <v>44</v>
      </c>
      <c r="S29" s="322" t="s">
        <v>44</v>
      </c>
      <c r="T29" s="322" t="s">
        <v>91</v>
      </c>
      <c r="U29" s="323"/>
      <c r="V29" s="324" t="s">
        <v>46</v>
      </c>
    </row>
    <row r="30" spans="1:22" s="334" customFormat="1" ht="19.5" customHeight="1">
      <c r="A30" s="318">
        <v>20</v>
      </c>
      <c r="B30" s="335">
        <v>2010237347</v>
      </c>
      <c r="C30" s="51" t="s">
        <v>150</v>
      </c>
      <c r="D30" s="343" t="s">
        <v>120</v>
      </c>
      <c r="E30" s="319">
        <v>34849</v>
      </c>
      <c r="F30" s="51" t="s">
        <v>59</v>
      </c>
      <c r="G30" s="51" t="s">
        <v>43</v>
      </c>
      <c r="H30" s="320">
        <v>6.55</v>
      </c>
      <c r="I30" s="321">
        <v>7.1</v>
      </c>
      <c r="J30" s="321">
        <v>7.1</v>
      </c>
      <c r="K30" s="321">
        <v>8.6</v>
      </c>
      <c r="L30" s="321">
        <v>7.5</v>
      </c>
      <c r="M30" s="320">
        <v>7.7</v>
      </c>
      <c r="N30" s="320">
        <v>6.59</v>
      </c>
      <c r="O30" s="320">
        <v>2.58</v>
      </c>
      <c r="P30" s="322" t="s">
        <v>44</v>
      </c>
      <c r="Q30" s="322" t="s">
        <v>44</v>
      </c>
      <c r="R30" s="322" t="s">
        <v>44</v>
      </c>
      <c r="S30" s="322" t="s">
        <v>44</v>
      </c>
      <c r="T30" s="322" t="s">
        <v>45</v>
      </c>
      <c r="U30" s="323"/>
      <c r="V30" s="324" t="s">
        <v>46</v>
      </c>
    </row>
    <row r="31" spans="1:22" s="334" customFormat="1" ht="19.5" customHeight="1">
      <c r="A31" s="318">
        <v>21</v>
      </c>
      <c r="B31" s="335">
        <v>2020717326</v>
      </c>
      <c r="C31" s="51" t="s">
        <v>129</v>
      </c>
      <c r="D31" s="343" t="s">
        <v>73</v>
      </c>
      <c r="E31" s="319">
        <v>35363</v>
      </c>
      <c r="F31" s="51" t="s">
        <v>47</v>
      </c>
      <c r="G31" s="51" t="s">
        <v>43</v>
      </c>
      <c r="H31" s="320">
        <v>7.46</v>
      </c>
      <c r="I31" s="321">
        <v>8</v>
      </c>
      <c r="J31" s="321">
        <v>7.3</v>
      </c>
      <c r="K31" s="321">
        <v>8.8000000000000007</v>
      </c>
      <c r="L31" s="321">
        <v>8.5</v>
      </c>
      <c r="M31" s="320">
        <v>8.1999999999999993</v>
      </c>
      <c r="N31" s="320">
        <v>7.49</v>
      </c>
      <c r="O31" s="320">
        <v>3.18</v>
      </c>
      <c r="P31" s="322" t="s">
        <v>44</v>
      </c>
      <c r="Q31" s="322" t="s">
        <v>44</v>
      </c>
      <c r="R31" s="322" t="s">
        <v>44</v>
      </c>
      <c r="S31" s="322" t="s">
        <v>44</v>
      </c>
      <c r="T31" s="322" t="s">
        <v>45</v>
      </c>
      <c r="U31" s="323"/>
      <c r="V31" s="324" t="s">
        <v>46</v>
      </c>
    </row>
    <row r="32" spans="1:22" s="334" customFormat="1" ht="19.5" customHeight="1">
      <c r="A32" s="318">
        <v>22</v>
      </c>
      <c r="B32" s="335">
        <v>2020718223</v>
      </c>
      <c r="C32" s="51" t="s">
        <v>124</v>
      </c>
      <c r="D32" s="343" t="s">
        <v>123</v>
      </c>
      <c r="E32" s="319">
        <v>35065</v>
      </c>
      <c r="F32" s="51" t="s">
        <v>42</v>
      </c>
      <c r="G32" s="51" t="s">
        <v>43</v>
      </c>
      <c r="H32" s="320">
        <v>6.88</v>
      </c>
      <c r="I32" s="321">
        <v>8.5</v>
      </c>
      <c r="J32" s="321">
        <v>4.7</v>
      </c>
      <c r="K32" s="321">
        <v>6.8</v>
      </c>
      <c r="L32" s="321">
        <v>5.5</v>
      </c>
      <c r="M32" s="320">
        <v>0</v>
      </c>
      <c r="N32" s="320">
        <v>6.61</v>
      </c>
      <c r="O32" s="320">
        <v>2.67</v>
      </c>
      <c r="P32" s="322" t="s">
        <v>44</v>
      </c>
      <c r="Q32" s="322" t="s">
        <v>44</v>
      </c>
      <c r="R32" s="322" t="s">
        <v>44</v>
      </c>
      <c r="S32" s="322" t="s">
        <v>44</v>
      </c>
      <c r="T32" s="322" t="s">
        <v>45</v>
      </c>
      <c r="U32" s="323"/>
      <c r="V32" s="324" t="s">
        <v>81</v>
      </c>
    </row>
    <row r="33" spans="1:22" s="334" customFormat="1" ht="19.5" customHeight="1">
      <c r="A33" s="318">
        <v>23</v>
      </c>
      <c r="B33" s="335">
        <v>2020324235</v>
      </c>
      <c r="C33" s="51" t="s">
        <v>132</v>
      </c>
      <c r="D33" s="343" t="s">
        <v>133</v>
      </c>
      <c r="E33" s="319">
        <v>35209</v>
      </c>
      <c r="F33" s="51" t="s">
        <v>42</v>
      </c>
      <c r="G33" s="51" t="s">
        <v>43</v>
      </c>
      <c r="H33" s="320">
        <v>6.18</v>
      </c>
      <c r="I33" s="321">
        <v>7.4</v>
      </c>
      <c r="J33" s="321">
        <v>7</v>
      </c>
      <c r="K33" s="321">
        <v>5.5</v>
      </c>
      <c r="L33" s="321">
        <v>6</v>
      </c>
      <c r="M33" s="320">
        <v>6.6</v>
      </c>
      <c r="N33" s="320">
        <v>6.2</v>
      </c>
      <c r="O33" s="320">
        <v>2.35</v>
      </c>
      <c r="P33" s="322">
        <v>0</v>
      </c>
      <c r="Q33" s="322">
        <v>0</v>
      </c>
      <c r="R33" s="322">
        <v>0</v>
      </c>
      <c r="S33" s="322" t="s">
        <v>44</v>
      </c>
      <c r="T33" s="322" t="s">
        <v>45</v>
      </c>
      <c r="U33" s="323"/>
      <c r="V33" s="324" t="s">
        <v>81</v>
      </c>
    </row>
    <row r="34" spans="1:22" s="334" customFormat="1" ht="19.5" customHeight="1">
      <c r="A34" s="318">
        <v>24</v>
      </c>
      <c r="B34" s="335">
        <v>2020345302</v>
      </c>
      <c r="C34" s="51" t="s">
        <v>134</v>
      </c>
      <c r="D34" s="343" t="s">
        <v>133</v>
      </c>
      <c r="E34" s="319">
        <v>35222</v>
      </c>
      <c r="F34" s="51" t="s">
        <v>47</v>
      </c>
      <c r="G34" s="51" t="s">
        <v>43</v>
      </c>
      <c r="H34" s="320">
        <v>6.82</v>
      </c>
      <c r="I34" s="321">
        <v>8</v>
      </c>
      <c r="J34" s="321">
        <v>5.8</v>
      </c>
      <c r="K34" s="321">
        <v>6.9</v>
      </c>
      <c r="L34" s="321">
        <v>6.5</v>
      </c>
      <c r="M34" s="320">
        <v>7.1</v>
      </c>
      <c r="N34" s="320">
        <v>6.83</v>
      </c>
      <c r="O34" s="320">
        <v>2.75</v>
      </c>
      <c r="P34" s="322" t="s">
        <v>44</v>
      </c>
      <c r="Q34" s="322" t="s">
        <v>44</v>
      </c>
      <c r="R34" s="322" t="s">
        <v>44</v>
      </c>
      <c r="S34" s="322" t="s">
        <v>44</v>
      </c>
      <c r="T34" s="322" t="s">
        <v>45</v>
      </c>
      <c r="U34" s="323"/>
      <c r="V34" s="324" t="s">
        <v>46</v>
      </c>
    </row>
    <row r="35" spans="1:22" s="334" customFormat="1" ht="19.5" customHeight="1">
      <c r="A35" s="318">
        <v>25</v>
      </c>
      <c r="B35" s="335">
        <v>1821166513</v>
      </c>
      <c r="C35" s="51" t="s">
        <v>135</v>
      </c>
      <c r="D35" s="343" t="s">
        <v>136</v>
      </c>
      <c r="E35" s="319">
        <v>34053</v>
      </c>
      <c r="F35" s="51" t="s">
        <v>42</v>
      </c>
      <c r="G35" s="51" t="s">
        <v>51</v>
      </c>
      <c r="H35" s="320">
        <v>6</v>
      </c>
      <c r="I35" s="321">
        <v>8.1</v>
      </c>
      <c r="J35" s="321">
        <v>6.1</v>
      </c>
      <c r="K35" s="321">
        <v>8.1</v>
      </c>
      <c r="L35" s="321">
        <v>6</v>
      </c>
      <c r="M35" s="320">
        <v>7.7</v>
      </c>
      <c r="N35" s="320">
        <v>6.07</v>
      </c>
      <c r="O35" s="320">
        <v>2.2400000000000002</v>
      </c>
      <c r="P35" s="322" t="s">
        <v>44</v>
      </c>
      <c r="Q35" s="322">
        <v>0</v>
      </c>
      <c r="R35" s="322" t="s">
        <v>44</v>
      </c>
      <c r="S35" s="322" t="s">
        <v>44</v>
      </c>
      <c r="T35" s="322" t="s">
        <v>91</v>
      </c>
      <c r="U35" s="323"/>
      <c r="V35" s="324" t="s">
        <v>81</v>
      </c>
    </row>
    <row r="36" spans="1:22" s="334" customFormat="1" ht="19.5" customHeight="1">
      <c r="A36" s="318">
        <v>26</v>
      </c>
      <c r="B36" s="335">
        <v>2021713480</v>
      </c>
      <c r="C36" s="51" t="s">
        <v>139</v>
      </c>
      <c r="D36" s="343" t="s">
        <v>140</v>
      </c>
      <c r="E36" s="319">
        <v>35241</v>
      </c>
      <c r="F36" s="51" t="s">
        <v>42</v>
      </c>
      <c r="G36" s="51" t="s">
        <v>51</v>
      </c>
      <c r="H36" s="320">
        <v>6.29</v>
      </c>
      <c r="I36" s="321">
        <v>6</v>
      </c>
      <c r="J36" s="321">
        <v>5.5</v>
      </c>
      <c r="K36" s="321">
        <v>8</v>
      </c>
      <c r="L36" s="321">
        <v>6</v>
      </c>
      <c r="M36" s="320">
        <v>6.7</v>
      </c>
      <c r="N36" s="320">
        <v>6.31</v>
      </c>
      <c r="O36" s="320">
        <v>2.4500000000000002</v>
      </c>
      <c r="P36" s="322" t="s">
        <v>44</v>
      </c>
      <c r="Q36" s="322" t="s">
        <v>44</v>
      </c>
      <c r="R36" s="322" t="s">
        <v>44</v>
      </c>
      <c r="S36" s="322" t="s">
        <v>44</v>
      </c>
      <c r="T36" s="322" t="s">
        <v>45</v>
      </c>
      <c r="U36" s="323"/>
      <c r="V36" s="324" t="s">
        <v>46</v>
      </c>
    </row>
    <row r="37" spans="1:22" s="334" customFormat="1" ht="19.5" customHeight="1">
      <c r="A37" s="318">
        <v>27</v>
      </c>
      <c r="B37" s="336">
        <v>2020726405</v>
      </c>
      <c r="C37" s="51" t="s">
        <v>53</v>
      </c>
      <c r="D37" s="343" t="s">
        <v>52</v>
      </c>
      <c r="E37" s="319">
        <v>34962</v>
      </c>
      <c r="F37" s="51" t="s">
        <v>69</v>
      </c>
      <c r="G37" s="51" t="s">
        <v>43</v>
      </c>
      <c r="H37" s="320">
        <v>6.9</v>
      </c>
      <c r="I37" s="321">
        <v>8.5</v>
      </c>
      <c r="J37" s="321">
        <v>4.4000000000000004</v>
      </c>
      <c r="K37" s="321">
        <v>5.5</v>
      </c>
      <c r="L37" s="321">
        <v>6</v>
      </c>
      <c r="M37" s="320">
        <v>0</v>
      </c>
      <c r="N37" s="320">
        <v>6.63</v>
      </c>
      <c r="O37" s="320">
        <v>2.69</v>
      </c>
      <c r="P37" s="322">
        <v>0</v>
      </c>
      <c r="Q37" s="322">
        <v>0</v>
      </c>
      <c r="R37" s="322" t="s">
        <v>44</v>
      </c>
      <c r="S37" s="322" t="s">
        <v>44</v>
      </c>
      <c r="T37" s="322" t="s">
        <v>45</v>
      </c>
      <c r="U37" s="323"/>
      <c r="V37" s="324" t="s">
        <v>81</v>
      </c>
    </row>
    <row r="38" spans="1:22" s="334" customFormat="1" ht="19.5" customHeight="1">
      <c r="A38" s="325">
        <v>28</v>
      </c>
      <c r="B38" s="337">
        <v>2020726504</v>
      </c>
      <c r="C38" s="52" t="s">
        <v>102</v>
      </c>
      <c r="D38" s="344" t="s">
        <v>65</v>
      </c>
      <c r="E38" s="326">
        <v>35063</v>
      </c>
      <c r="F38" s="52" t="s">
        <v>42</v>
      </c>
      <c r="G38" s="52" t="s">
        <v>43</v>
      </c>
      <c r="H38" s="327">
        <v>6.72</v>
      </c>
      <c r="I38" s="328">
        <v>6.6</v>
      </c>
      <c r="J38" s="328">
        <v>6.6</v>
      </c>
      <c r="K38" s="328">
        <v>8.4</v>
      </c>
      <c r="L38" s="328">
        <v>8.8000000000000007</v>
      </c>
      <c r="M38" s="327">
        <v>7.3</v>
      </c>
      <c r="N38" s="327">
        <v>6.75</v>
      </c>
      <c r="O38" s="327">
        <v>2.69</v>
      </c>
      <c r="P38" s="329" t="s">
        <v>44</v>
      </c>
      <c r="Q38" s="329" t="s">
        <v>44</v>
      </c>
      <c r="R38" s="329" t="s">
        <v>44</v>
      </c>
      <c r="S38" s="329" t="s">
        <v>44</v>
      </c>
      <c r="T38" s="329" t="s">
        <v>45</v>
      </c>
      <c r="U38" s="270"/>
      <c r="V38" s="271" t="s">
        <v>46</v>
      </c>
    </row>
    <row r="39" spans="1:22">
      <c r="A39" s="19" t="s">
        <v>40</v>
      </c>
    </row>
    <row r="40" spans="1:22" s="339" customFormat="1" ht="19.5" customHeight="1">
      <c r="A40" s="331">
        <v>1</v>
      </c>
      <c r="B40" s="338">
        <v>2020716548</v>
      </c>
      <c r="C40" s="54" t="s">
        <v>147</v>
      </c>
      <c r="D40" s="345" t="s">
        <v>148</v>
      </c>
      <c r="E40" s="55">
        <v>35124</v>
      </c>
      <c r="F40" s="54" t="s">
        <v>149</v>
      </c>
      <c r="G40" s="54" t="s">
        <v>43</v>
      </c>
      <c r="H40" s="273">
        <v>6.69</v>
      </c>
      <c r="I40" s="275">
        <v>7.3</v>
      </c>
      <c r="J40" s="275">
        <v>5.9</v>
      </c>
      <c r="K40" s="275">
        <v>6.6</v>
      </c>
      <c r="L40" s="275">
        <v>8</v>
      </c>
      <c r="M40" s="273">
        <v>6.7</v>
      </c>
      <c r="N40" s="273">
        <v>6.69</v>
      </c>
      <c r="O40" s="273">
        <v>2.67</v>
      </c>
      <c r="P40" s="276" t="s">
        <v>44</v>
      </c>
      <c r="Q40" s="276" t="s">
        <v>44</v>
      </c>
      <c r="R40" s="276" t="s">
        <v>44</v>
      </c>
      <c r="S40" s="276" t="s">
        <v>44</v>
      </c>
      <c r="T40" s="276" t="s">
        <v>45</v>
      </c>
      <c r="U40" s="218"/>
      <c r="V40" s="219" t="s">
        <v>46</v>
      </c>
    </row>
    <row r="41" spans="1:22" s="339" customFormat="1" ht="19.5" customHeight="1">
      <c r="A41" s="330">
        <v>2</v>
      </c>
      <c r="B41" s="340">
        <v>2020716048</v>
      </c>
      <c r="C41" s="62" t="s">
        <v>155</v>
      </c>
      <c r="D41" s="346" t="s">
        <v>115</v>
      </c>
      <c r="E41" s="63">
        <v>35081</v>
      </c>
      <c r="F41" s="62" t="s">
        <v>42</v>
      </c>
      <c r="G41" s="62" t="s">
        <v>43</v>
      </c>
      <c r="H41" s="278">
        <v>7.24</v>
      </c>
      <c r="I41" s="280">
        <v>8.3000000000000007</v>
      </c>
      <c r="J41" s="280">
        <v>8</v>
      </c>
      <c r="K41" s="280">
        <v>9.6</v>
      </c>
      <c r="L41" s="280">
        <v>7.5</v>
      </c>
      <c r="M41" s="278">
        <v>8.8000000000000007</v>
      </c>
      <c r="N41" s="278">
        <v>7.3</v>
      </c>
      <c r="O41" s="278">
        <v>3.03</v>
      </c>
      <c r="P41" s="281" t="s">
        <v>44</v>
      </c>
      <c r="Q41" s="281" t="s">
        <v>44</v>
      </c>
      <c r="R41" s="281" t="s">
        <v>44</v>
      </c>
      <c r="S41" s="281" t="s">
        <v>44</v>
      </c>
      <c r="T41" s="281" t="s">
        <v>45</v>
      </c>
      <c r="U41" s="146"/>
      <c r="V41" s="225" t="s">
        <v>46</v>
      </c>
    </row>
    <row r="42" spans="1:22" s="339" customFormat="1" ht="19.5" customHeight="1">
      <c r="A42" s="332">
        <v>3</v>
      </c>
      <c r="B42" s="287">
        <v>2020713618</v>
      </c>
      <c r="C42" s="69" t="s">
        <v>142</v>
      </c>
      <c r="D42" s="347" t="s">
        <v>143</v>
      </c>
      <c r="E42" s="201">
        <v>35306</v>
      </c>
      <c r="F42" s="69" t="s">
        <v>42</v>
      </c>
      <c r="G42" s="69" t="s">
        <v>43</v>
      </c>
      <c r="H42" s="282">
        <v>6.08</v>
      </c>
      <c r="I42" s="284">
        <v>8.6</v>
      </c>
      <c r="J42" s="284">
        <v>3.5</v>
      </c>
      <c r="K42" s="284">
        <v>5.5</v>
      </c>
      <c r="L42" s="284">
        <v>6.5</v>
      </c>
      <c r="M42" s="282">
        <v>0</v>
      </c>
      <c r="N42" s="282">
        <v>5.85</v>
      </c>
      <c r="O42" s="282">
        <v>2.2200000000000002</v>
      </c>
      <c r="P42" s="285">
        <v>0</v>
      </c>
      <c r="Q42" s="285">
        <v>0</v>
      </c>
      <c r="R42" s="285">
        <v>0</v>
      </c>
      <c r="S42" s="285" t="s">
        <v>44</v>
      </c>
      <c r="T42" s="285" t="s">
        <v>45</v>
      </c>
      <c r="U42" s="233"/>
      <c r="V42" s="234" t="s">
        <v>81</v>
      </c>
    </row>
    <row r="43" spans="1:22">
      <c r="A43" s="19" t="s">
        <v>41</v>
      </c>
    </row>
    <row r="44" spans="1:22" s="286" customFormat="1" ht="19.5" customHeight="1">
      <c r="A44" s="211">
        <v>1</v>
      </c>
      <c r="B44" s="272">
        <v>2020713975</v>
      </c>
      <c r="C44" s="54" t="s">
        <v>53</v>
      </c>
      <c r="D44" s="345" t="s">
        <v>52</v>
      </c>
      <c r="E44" s="55">
        <v>35366</v>
      </c>
      <c r="F44" s="54" t="s">
        <v>47</v>
      </c>
      <c r="G44" s="54" t="s">
        <v>43</v>
      </c>
      <c r="H44" s="273">
        <v>7.62</v>
      </c>
      <c r="I44" s="274">
        <v>8.1999999999999993</v>
      </c>
      <c r="J44" s="275"/>
      <c r="K44" s="275"/>
      <c r="L44" s="275">
        <v>8</v>
      </c>
      <c r="M44" s="273">
        <v>8.1999999999999993</v>
      </c>
      <c r="N44" s="273">
        <v>7.64</v>
      </c>
      <c r="O44" s="273">
        <v>3.28</v>
      </c>
      <c r="P44" s="276" t="s">
        <v>44</v>
      </c>
      <c r="Q44" s="276" t="s">
        <v>44</v>
      </c>
      <c r="R44" s="276" t="s">
        <v>44</v>
      </c>
      <c r="S44" s="276" t="s">
        <v>44</v>
      </c>
      <c r="T44" s="276" t="s">
        <v>45</v>
      </c>
      <c r="U44" s="218"/>
      <c r="V44" s="219" t="s">
        <v>46</v>
      </c>
    </row>
    <row r="45" spans="1:22" s="339" customFormat="1" ht="19.5" customHeight="1">
      <c r="A45" s="330">
        <v>2</v>
      </c>
      <c r="B45" s="340">
        <v>2020717954</v>
      </c>
      <c r="C45" s="62" t="s">
        <v>107</v>
      </c>
      <c r="D45" s="346" t="s">
        <v>66</v>
      </c>
      <c r="E45" s="63">
        <v>35118</v>
      </c>
      <c r="F45" s="62" t="s">
        <v>47</v>
      </c>
      <c r="G45" s="62" t="s">
        <v>43</v>
      </c>
      <c r="H45" s="278">
        <v>7.29</v>
      </c>
      <c r="I45" s="280">
        <v>8.5</v>
      </c>
      <c r="J45" s="280">
        <v>7.5</v>
      </c>
      <c r="K45" s="280">
        <v>5.5</v>
      </c>
      <c r="L45" s="280">
        <v>7</v>
      </c>
      <c r="M45" s="278">
        <v>7.1</v>
      </c>
      <c r="N45" s="278">
        <v>7.28</v>
      </c>
      <c r="O45" s="278">
        <v>3.07</v>
      </c>
      <c r="P45" s="281" t="s">
        <v>44</v>
      </c>
      <c r="Q45" s="281" t="s">
        <v>44</v>
      </c>
      <c r="R45" s="281" t="s">
        <v>44</v>
      </c>
      <c r="S45" s="281" t="s">
        <v>44</v>
      </c>
      <c r="T45" s="281" t="s">
        <v>45</v>
      </c>
      <c r="U45" s="146"/>
      <c r="V45" s="225" t="s">
        <v>46</v>
      </c>
    </row>
    <row r="46" spans="1:22" s="339" customFormat="1" ht="19.5" customHeight="1">
      <c r="A46" s="330">
        <v>3</v>
      </c>
      <c r="B46" s="340">
        <v>2020713254</v>
      </c>
      <c r="C46" s="62" t="s">
        <v>77</v>
      </c>
      <c r="D46" s="346" t="s">
        <v>108</v>
      </c>
      <c r="E46" s="63">
        <v>35218</v>
      </c>
      <c r="F46" s="62" t="s">
        <v>152</v>
      </c>
      <c r="G46" s="62" t="s">
        <v>43</v>
      </c>
      <c r="H46" s="278">
        <v>7.48</v>
      </c>
      <c r="I46" s="280">
        <v>8.5</v>
      </c>
      <c r="J46" s="280">
        <v>8</v>
      </c>
      <c r="K46" s="280">
        <v>6.9</v>
      </c>
      <c r="L46" s="280">
        <v>8</v>
      </c>
      <c r="M46" s="278">
        <v>7.8</v>
      </c>
      <c r="N46" s="278">
        <v>7.49</v>
      </c>
      <c r="O46" s="278">
        <v>3.17</v>
      </c>
      <c r="P46" s="281" t="s">
        <v>44</v>
      </c>
      <c r="Q46" s="281" t="s">
        <v>44</v>
      </c>
      <c r="R46" s="281" t="s">
        <v>44</v>
      </c>
      <c r="S46" s="281" t="s">
        <v>44</v>
      </c>
      <c r="T46" s="281" t="s">
        <v>45</v>
      </c>
      <c r="U46" s="146"/>
      <c r="V46" s="225" t="s">
        <v>46</v>
      </c>
    </row>
    <row r="47" spans="1:22" s="339" customFormat="1" ht="19.5" customHeight="1">
      <c r="A47" s="330">
        <v>4</v>
      </c>
      <c r="B47" s="340">
        <v>2020713727</v>
      </c>
      <c r="C47" s="62" t="s">
        <v>125</v>
      </c>
      <c r="D47" s="346" t="s">
        <v>68</v>
      </c>
      <c r="E47" s="63">
        <v>35076</v>
      </c>
      <c r="F47" s="62" t="s">
        <v>42</v>
      </c>
      <c r="G47" s="62" t="s">
        <v>43</v>
      </c>
      <c r="H47" s="278">
        <v>6.74</v>
      </c>
      <c r="I47" s="280">
        <v>8.4</v>
      </c>
      <c r="J47" s="280">
        <v>8.5</v>
      </c>
      <c r="K47" s="280">
        <v>6</v>
      </c>
      <c r="L47" s="280">
        <v>7</v>
      </c>
      <c r="M47" s="278">
        <v>7.5</v>
      </c>
      <c r="N47" s="278">
        <v>6.77</v>
      </c>
      <c r="O47" s="278">
        <v>2.71</v>
      </c>
      <c r="P47" s="281" t="s">
        <v>44</v>
      </c>
      <c r="Q47" s="281" t="s">
        <v>44</v>
      </c>
      <c r="R47" s="281" t="s">
        <v>44</v>
      </c>
      <c r="S47" s="281" t="s">
        <v>44</v>
      </c>
      <c r="T47" s="281" t="s">
        <v>45</v>
      </c>
      <c r="U47" s="146"/>
      <c r="V47" s="225" t="s">
        <v>46</v>
      </c>
    </row>
    <row r="48" spans="1:22" s="339" customFormat="1" ht="19.5" customHeight="1">
      <c r="A48" s="139">
        <v>5</v>
      </c>
      <c r="B48" s="340">
        <v>2020714834</v>
      </c>
      <c r="C48" s="62" t="s">
        <v>126</v>
      </c>
      <c r="D48" s="346" t="s">
        <v>68</v>
      </c>
      <c r="E48" s="63">
        <v>35075</v>
      </c>
      <c r="F48" s="62" t="s">
        <v>42</v>
      </c>
      <c r="G48" s="62" t="s">
        <v>43</v>
      </c>
      <c r="H48" s="278">
        <v>7.14</v>
      </c>
      <c r="I48" s="280">
        <v>8.1</v>
      </c>
      <c r="J48" s="280">
        <v>8</v>
      </c>
      <c r="K48" s="280">
        <v>7.1</v>
      </c>
      <c r="L48" s="280">
        <v>8</v>
      </c>
      <c r="M48" s="278">
        <v>7.7</v>
      </c>
      <c r="N48" s="278">
        <v>7.16</v>
      </c>
      <c r="O48" s="278">
        <v>2.95</v>
      </c>
      <c r="P48" s="281" t="s">
        <v>44</v>
      </c>
      <c r="Q48" s="281" t="s">
        <v>44</v>
      </c>
      <c r="R48" s="281" t="s">
        <v>44</v>
      </c>
      <c r="S48" s="281" t="s">
        <v>44</v>
      </c>
      <c r="T48" s="281" t="s">
        <v>45</v>
      </c>
      <c r="U48" s="146"/>
      <c r="V48" s="225" t="s">
        <v>46</v>
      </c>
    </row>
    <row r="49" spans="1:22" s="339" customFormat="1" ht="19.5" customHeight="1">
      <c r="A49" s="330">
        <v>6</v>
      </c>
      <c r="B49" s="340">
        <v>2020347236</v>
      </c>
      <c r="C49" s="62" t="s">
        <v>128</v>
      </c>
      <c r="D49" s="346" t="s">
        <v>73</v>
      </c>
      <c r="E49" s="63">
        <v>35150</v>
      </c>
      <c r="F49" s="62" t="s">
        <v>42</v>
      </c>
      <c r="G49" s="62" t="s">
        <v>43</v>
      </c>
      <c r="H49" s="278">
        <v>7.39</v>
      </c>
      <c r="I49" s="280">
        <v>8.1</v>
      </c>
      <c r="J49" s="280">
        <v>8.6</v>
      </c>
      <c r="K49" s="280">
        <v>7.3</v>
      </c>
      <c r="L49" s="280">
        <v>8</v>
      </c>
      <c r="M49" s="278">
        <v>7.9</v>
      </c>
      <c r="N49" s="278">
        <v>7.41</v>
      </c>
      <c r="O49" s="278">
        <v>3.1</v>
      </c>
      <c r="P49" s="281" t="s">
        <v>44</v>
      </c>
      <c r="Q49" s="281" t="s">
        <v>44</v>
      </c>
      <c r="R49" s="281" t="s">
        <v>44</v>
      </c>
      <c r="S49" s="281" t="s">
        <v>44</v>
      </c>
      <c r="T49" s="281" t="s">
        <v>45</v>
      </c>
      <c r="U49" s="146"/>
      <c r="V49" s="225" t="s">
        <v>46</v>
      </c>
    </row>
    <row r="50" spans="1:22" s="339" customFormat="1" ht="19.5" customHeight="1">
      <c r="A50" s="330">
        <v>7</v>
      </c>
      <c r="B50" s="340">
        <v>2020714683</v>
      </c>
      <c r="C50" s="62" t="s">
        <v>130</v>
      </c>
      <c r="D50" s="346" t="s">
        <v>131</v>
      </c>
      <c r="E50" s="63">
        <v>35299</v>
      </c>
      <c r="F50" s="62" t="s">
        <v>47</v>
      </c>
      <c r="G50" s="62" t="s">
        <v>43</v>
      </c>
      <c r="H50" s="278">
        <v>6.94</v>
      </c>
      <c r="I50" s="280">
        <v>8.1</v>
      </c>
      <c r="J50" s="280">
        <v>8.1</v>
      </c>
      <c r="K50" s="280">
        <v>7.5</v>
      </c>
      <c r="L50" s="280">
        <v>8</v>
      </c>
      <c r="M50" s="278">
        <v>7.9</v>
      </c>
      <c r="N50" s="278">
        <v>6.98</v>
      </c>
      <c r="O50" s="278">
        <v>2.8</v>
      </c>
      <c r="P50" s="281">
        <v>0</v>
      </c>
      <c r="Q50" s="281" t="s">
        <v>44</v>
      </c>
      <c r="R50" s="281" t="s">
        <v>44</v>
      </c>
      <c r="S50" s="281" t="s">
        <v>44</v>
      </c>
      <c r="T50" s="281" t="s">
        <v>45</v>
      </c>
      <c r="U50" s="146"/>
      <c r="V50" s="225" t="s">
        <v>81</v>
      </c>
    </row>
    <row r="51" spans="1:22" s="339" customFormat="1" ht="19.5" customHeight="1">
      <c r="A51" s="330">
        <v>8</v>
      </c>
      <c r="B51" s="340">
        <v>2020716077</v>
      </c>
      <c r="C51" s="62" t="s">
        <v>157</v>
      </c>
      <c r="D51" s="346" t="s">
        <v>141</v>
      </c>
      <c r="E51" s="63">
        <v>35367</v>
      </c>
      <c r="F51" s="62" t="s">
        <v>47</v>
      </c>
      <c r="G51" s="62" t="s">
        <v>43</v>
      </c>
      <c r="H51" s="278">
        <v>6.96</v>
      </c>
      <c r="I51" s="280">
        <v>8.1</v>
      </c>
      <c r="J51" s="280">
        <v>6.3</v>
      </c>
      <c r="K51" s="280">
        <v>5.5</v>
      </c>
      <c r="L51" s="280">
        <v>7.5</v>
      </c>
      <c r="M51" s="278">
        <v>6.7</v>
      </c>
      <c r="N51" s="278">
        <v>6.95</v>
      </c>
      <c r="O51" s="278">
        <v>2.81</v>
      </c>
      <c r="P51" s="281" t="s">
        <v>44</v>
      </c>
      <c r="Q51" s="281" t="s">
        <v>44</v>
      </c>
      <c r="R51" s="281" t="s">
        <v>44</v>
      </c>
      <c r="S51" s="281" t="s">
        <v>44</v>
      </c>
      <c r="T51" s="281" t="s">
        <v>45</v>
      </c>
      <c r="U51" s="146"/>
      <c r="V51" s="225" t="s">
        <v>46</v>
      </c>
    </row>
    <row r="52" spans="1:22" s="339" customFormat="1" ht="19.5" customHeight="1">
      <c r="A52" s="139">
        <v>9</v>
      </c>
      <c r="B52" s="340">
        <v>2020716763</v>
      </c>
      <c r="C52" s="62" t="s">
        <v>127</v>
      </c>
      <c r="D52" s="346" t="s">
        <v>68</v>
      </c>
      <c r="E52" s="63">
        <v>35363</v>
      </c>
      <c r="F52" s="62" t="s">
        <v>47</v>
      </c>
      <c r="G52" s="62" t="s">
        <v>43</v>
      </c>
      <c r="H52" s="278">
        <v>6.57</v>
      </c>
      <c r="I52" s="280">
        <v>7.9</v>
      </c>
      <c r="J52" s="280">
        <v>5.9</v>
      </c>
      <c r="K52" s="280">
        <v>5.9</v>
      </c>
      <c r="L52" s="280">
        <v>6</v>
      </c>
      <c r="M52" s="278">
        <v>6.7</v>
      </c>
      <c r="N52" s="278">
        <v>6.58</v>
      </c>
      <c r="O52" s="278">
        <v>2.6</v>
      </c>
      <c r="P52" s="281" t="s">
        <v>44</v>
      </c>
      <c r="Q52" s="281" t="s">
        <v>44</v>
      </c>
      <c r="R52" s="281" t="s">
        <v>44</v>
      </c>
      <c r="S52" s="281" t="s">
        <v>44</v>
      </c>
      <c r="T52" s="281" t="s">
        <v>45</v>
      </c>
      <c r="U52" s="146"/>
      <c r="V52" s="225" t="s">
        <v>46</v>
      </c>
    </row>
    <row r="53" spans="1:22" s="339" customFormat="1" ht="19.5" customHeight="1">
      <c r="A53" s="330">
        <v>10</v>
      </c>
      <c r="B53" s="340">
        <v>2020716614</v>
      </c>
      <c r="C53" s="62" t="s">
        <v>58</v>
      </c>
      <c r="D53" s="346" t="s">
        <v>82</v>
      </c>
      <c r="E53" s="63">
        <v>35376</v>
      </c>
      <c r="F53" s="62" t="s">
        <v>56</v>
      </c>
      <c r="G53" s="62" t="s">
        <v>43</v>
      </c>
      <c r="H53" s="278">
        <v>7.39</v>
      </c>
      <c r="I53" s="280">
        <v>8.5</v>
      </c>
      <c r="J53" s="280">
        <v>9.6</v>
      </c>
      <c r="K53" s="280">
        <v>7.8</v>
      </c>
      <c r="L53" s="280">
        <v>9</v>
      </c>
      <c r="M53" s="278">
        <v>8.4</v>
      </c>
      <c r="N53" s="278">
        <v>7.43</v>
      </c>
      <c r="O53" s="278">
        <v>3.13</v>
      </c>
      <c r="P53" s="281" t="s">
        <v>44</v>
      </c>
      <c r="Q53" s="281" t="s">
        <v>44</v>
      </c>
      <c r="R53" s="281" t="s">
        <v>44</v>
      </c>
      <c r="S53" s="281" t="s">
        <v>44</v>
      </c>
      <c r="T53" s="281" t="s">
        <v>45</v>
      </c>
      <c r="U53" s="146"/>
      <c r="V53" s="225" t="s">
        <v>46</v>
      </c>
    </row>
    <row r="54" spans="1:22" s="339" customFormat="1" ht="19.5" customHeight="1">
      <c r="A54" s="330">
        <v>11</v>
      </c>
      <c r="B54" s="340">
        <v>2021123769</v>
      </c>
      <c r="C54" s="62" t="s">
        <v>137</v>
      </c>
      <c r="D54" s="346" t="s">
        <v>138</v>
      </c>
      <c r="E54" s="63">
        <v>35080</v>
      </c>
      <c r="F54" s="62" t="s">
        <v>42</v>
      </c>
      <c r="G54" s="62" t="s">
        <v>51</v>
      </c>
      <c r="H54" s="278">
        <v>7.06</v>
      </c>
      <c r="I54" s="280">
        <v>8.6</v>
      </c>
      <c r="J54" s="280">
        <v>8.9</v>
      </c>
      <c r="K54" s="280">
        <v>7</v>
      </c>
      <c r="L54" s="280">
        <v>7.5</v>
      </c>
      <c r="M54" s="278">
        <v>8</v>
      </c>
      <c r="N54" s="278">
        <v>7.1</v>
      </c>
      <c r="O54" s="278">
        <v>2.9</v>
      </c>
      <c r="P54" s="281" t="s">
        <v>44</v>
      </c>
      <c r="Q54" s="281" t="s">
        <v>44</v>
      </c>
      <c r="R54" s="281" t="s">
        <v>44</v>
      </c>
      <c r="S54" s="281" t="s">
        <v>44</v>
      </c>
      <c r="T54" s="281" t="s">
        <v>45</v>
      </c>
      <c r="U54" s="146"/>
      <c r="V54" s="225" t="s">
        <v>46</v>
      </c>
    </row>
    <row r="55" spans="1:22" s="339" customFormat="1" ht="19.5" customHeight="1">
      <c r="A55" s="330">
        <v>12</v>
      </c>
      <c r="B55" s="340">
        <v>2020245014</v>
      </c>
      <c r="C55" s="62" t="s">
        <v>156</v>
      </c>
      <c r="D55" s="346" t="s">
        <v>115</v>
      </c>
      <c r="E55" s="63">
        <v>35253</v>
      </c>
      <c r="F55" s="62" t="s">
        <v>59</v>
      </c>
      <c r="G55" s="62" t="s">
        <v>43</v>
      </c>
      <c r="H55" s="278">
        <v>7.21</v>
      </c>
      <c r="I55" s="280">
        <v>8.3000000000000007</v>
      </c>
      <c r="J55" s="280">
        <v>8.4</v>
      </c>
      <c r="K55" s="280">
        <v>6.8</v>
      </c>
      <c r="L55" s="280">
        <v>8.5</v>
      </c>
      <c r="M55" s="278">
        <v>7.7</v>
      </c>
      <c r="N55" s="278">
        <v>7.22</v>
      </c>
      <c r="O55" s="278">
        <v>2.97</v>
      </c>
      <c r="P55" s="281" t="s">
        <v>44</v>
      </c>
      <c r="Q55" s="281" t="s">
        <v>44</v>
      </c>
      <c r="R55" s="281" t="s">
        <v>44</v>
      </c>
      <c r="S55" s="281" t="s">
        <v>44</v>
      </c>
      <c r="T55" s="281" t="s">
        <v>91</v>
      </c>
      <c r="U55" s="146"/>
      <c r="V55" s="225" t="s">
        <v>46</v>
      </c>
    </row>
    <row r="56" spans="1:22" s="339" customFormat="1" ht="19.5" customHeight="1">
      <c r="A56" s="139">
        <v>13</v>
      </c>
      <c r="B56" s="340">
        <v>2021714282</v>
      </c>
      <c r="C56" s="62" t="s">
        <v>154</v>
      </c>
      <c r="D56" s="346" t="s">
        <v>112</v>
      </c>
      <c r="E56" s="63">
        <v>35249</v>
      </c>
      <c r="F56" s="62" t="s">
        <v>42</v>
      </c>
      <c r="G56" s="62" t="s">
        <v>51</v>
      </c>
      <c r="H56" s="278">
        <v>6.91</v>
      </c>
      <c r="I56" s="280">
        <v>8.1</v>
      </c>
      <c r="J56" s="280">
        <v>5.5</v>
      </c>
      <c r="K56" s="280">
        <v>7</v>
      </c>
      <c r="L56" s="280">
        <v>8</v>
      </c>
      <c r="M56" s="278">
        <v>7.1</v>
      </c>
      <c r="N56" s="278">
        <v>6.92</v>
      </c>
      <c r="O56" s="278">
        <v>2.8</v>
      </c>
      <c r="P56" s="281" t="s">
        <v>44</v>
      </c>
      <c r="Q56" s="281" t="s">
        <v>44</v>
      </c>
      <c r="R56" s="281" t="s">
        <v>44</v>
      </c>
      <c r="S56" s="281" t="s">
        <v>44</v>
      </c>
      <c r="T56" s="281" t="s">
        <v>45</v>
      </c>
      <c r="U56" s="146"/>
      <c r="V56" s="225" t="s">
        <v>46</v>
      </c>
    </row>
    <row r="57" spans="1:22" s="339" customFormat="1" ht="19.5" customHeight="1">
      <c r="A57" s="330">
        <v>14</v>
      </c>
      <c r="B57" s="340">
        <v>2021345308</v>
      </c>
      <c r="C57" s="62" t="s">
        <v>99</v>
      </c>
      <c r="D57" s="346" t="s">
        <v>63</v>
      </c>
      <c r="E57" s="63">
        <v>35326</v>
      </c>
      <c r="F57" s="62" t="s">
        <v>42</v>
      </c>
      <c r="G57" s="62" t="s">
        <v>51</v>
      </c>
      <c r="H57" s="278">
        <v>7.04</v>
      </c>
      <c r="I57" s="280">
        <v>8</v>
      </c>
      <c r="J57" s="280">
        <v>8.8000000000000007</v>
      </c>
      <c r="K57" s="280">
        <v>6.1</v>
      </c>
      <c r="L57" s="280">
        <v>8</v>
      </c>
      <c r="M57" s="278">
        <v>7.4</v>
      </c>
      <c r="N57" s="278">
        <v>7.05</v>
      </c>
      <c r="O57" s="278">
        <v>2.87</v>
      </c>
      <c r="P57" s="281" t="s">
        <v>44</v>
      </c>
      <c r="Q57" s="281" t="s">
        <v>44</v>
      </c>
      <c r="R57" s="281" t="s">
        <v>44</v>
      </c>
      <c r="S57" s="281" t="s">
        <v>44</v>
      </c>
      <c r="T57" s="281" t="s">
        <v>45</v>
      </c>
      <c r="U57" s="146"/>
      <c r="V57" s="225" t="s">
        <v>46</v>
      </c>
    </row>
    <row r="58" spans="1:22" s="286" customFormat="1" ht="19.5" customHeight="1">
      <c r="A58" s="330">
        <v>15</v>
      </c>
      <c r="B58" s="277">
        <v>2020710886</v>
      </c>
      <c r="C58" s="62" t="s">
        <v>70</v>
      </c>
      <c r="D58" s="346" t="s">
        <v>71</v>
      </c>
      <c r="E58" s="63">
        <v>35322</v>
      </c>
      <c r="F58" s="62" t="s">
        <v>72</v>
      </c>
      <c r="G58" s="62" t="s">
        <v>43</v>
      </c>
      <c r="H58" s="278">
        <v>7.73</v>
      </c>
      <c r="I58" s="279">
        <v>8.6999999999999993</v>
      </c>
      <c r="J58" s="280"/>
      <c r="K58" s="280"/>
      <c r="L58" s="280">
        <v>5.5</v>
      </c>
      <c r="M58" s="278">
        <v>8.6999999999999993</v>
      </c>
      <c r="N58" s="278">
        <v>7.76</v>
      </c>
      <c r="O58" s="278">
        <v>3.34</v>
      </c>
      <c r="P58" s="281" t="s">
        <v>44</v>
      </c>
      <c r="Q58" s="281" t="s">
        <v>44</v>
      </c>
      <c r="R58" s="281" t="s">
        <v>44</v>
      </c>
      <c r="S58" s="281" t="s">
        <v>44</v>
      </c>
      <c r="T58" s="281" t="s">
        <v>48</v>
      </c>
      <c r="U58" s="146"/>
      <c r="V58" s="225" t="s">
        <v>46</v>
      </c>
    </row>
    <row r="59" spans="1:22" s="339" customFormat="1" ht="19.5" customHeight="1">
      <c r="A59" s="330">
        <v>16</v>
      </c>
      <c r="B59" s="340">
        <v>2020715871</v>
      </c>
      <c r="C59" s="62" t="s">
        <v>103</v>
      </c>
      <c r="D59" s="346" t="s">
        <v>104</v>
      </c>
      <c r="E59" s="63">
        <v>35241</v>
      </c>
      <c r="F59" s="62" t="s">
        <v>42</v>
      </c>
      <c r="G59" s="62" t="s">
        <v>43</v>
      </c>
      <c r="H59" s="278">
        <v>7.4</v>
      </c>
      <c r="I59" s="280">
        <v>8.1999999999999993</v>
      </c>
      <c r="J59" s="280">
        <v>7.5</v>
      </c>
      <c r="K59" s="280">
        <v>5.6</v>
      </c>
      <c r="L59" s="280">
        <v>7</v>
      </c>
      <c r="M59" s="278">
        <v>7</v>
      </c>
      <c r="N59" s="278">
        <v>7.38</v>
      </c>
      <c r="O59" s="278">
        <v>3.11</v>
      </c>
      <c r="P59" s="281" t="s">
        <v>44</v>
      </c>
      <c r="Q59" s="281" t="s">
        <v>44</v>
      </c>
      <c r="R59" s="281" t="s">
        <v>44</v>
      </c>
      <c r="S59" s="281" t="s">
        <v>44</v>
      </c>
      <c r="T59" s="281" t="s">
        <v>45</v>
      </c>
      <c r="U59" s="146"/>
      <c r="V59" s="225" t="s">
        <v>46</v>
      </c>
    </row>
    <row r="60" spans="1:22" s="339" customFormat="1" ht="19.5" customHeight="1">
      <c r="A60" s="139">
        <v>17</v>
      </c>
      <c r="B60" s="340">
        <v>2020715789</v>
      </c>
      <c r="C60" s="62" t="s">
        <v>54</v>
      </c>
      <c r="D60" s="346" t="s">
        <v>55</v>
      </c>
      <c r="E60" s="63">
        <v>35194</v>
      </c>
      <c r="F60" s="62" t="s">
        <v>75</v>
      </c>
      <c r="G60" s="62" t="s">
        <v>43</v>
      </c>
      <c r="H60" s="278">
        <v>7.38</v>
      </c>
      <c r="I60" s="280">
        <v>7.3</v>
      </c>
      <c r="J60" s="280">
        <v>5.5</v>
      </c>
      <c r="K60" s="280">
        <v>5.5</v>
      </c>
      <c r="L60" s="280">
        <v>6</v>
      </c>
      <c r="M60" s="278">
        <v>6.2</v>
      </c>
      <c r="N60" s="278">
        <v>7.33</v>
      </c>
      <c r="O60" s="278">
        <v>3.03</v>
      </c>
      <c r="P60" s="281" t="s">
        <v>44</v>
      </c>
      <c r="Q60" s="281" t="s">
        <v>44</v>
      </c>
      <c r="R60" s="281" t="s">
        <v>44</v>
      </c>
      <c r="S60" s="281" t="s">
        <v>44</v>
      </c>
      <c r="T60" s="281" t="s">
        <v>48</v>
      </c>
      <c r="U60" s="146"/>
      <c r="V60" s="225" t="s">
        <v>46</v>
      </c>
    </row>
    <row r="61" spans="1:22" s="286" customFormat="1" ht="19.5" customHeight="1">
      <c r="A61" s="226">
        <v>18</v>
      </c>
      <c r="B61" s="341">
        <v>2020215780</v>
      </c>
      <c r="C61" s="69" t="s">
        <v>211</v>
      </c>
      <c r="D61" s="347" t="s">
        <v>212</v>
      </c>
      <c r="E61" s="201">
        <v>34799</v>
      </c>
      <c r="F61" s="69" t="s">
        <v>47</v>
      </c>
      <c r="G61" s="69" t="s">
        <v>43</v>
      </c>
      <c r="H61" s="282">
        <v>6.33</v>
      </c>
      <c r="I61" s="284">
        <v>7.5</v>
      </c>
      <c r="J61" s="284">
        <v>7</v>
      </c>
      <c r="K61" s="284">
        <v>6.5</v>
      </c>
      <c r="L61" s="284">
        <v>8</v>
      </c>
      <c r="M61" s="282">
        <v>7</v>
      </c>
      <c r="N61" s="282">
        <v>6.35</v>
      </c>
      <c r="O61" s="282">
        <v>2.46</v>
      </c>
      <c r="P61" s="285" t="s">
        <v>44</v>
      </c>
      <c r="Q61" s="285" t="s">
        <v>44</v>
      </c>
      <c r="R61" s="285" t="s">
        <v>44</v>
      </c>
      <c r="S61" s="285" t="s">
        <v>44</v>
      </c>
      <c r="T61" s="285" t="s">
        <v>45</v>
      </c>
      <c r="U61" s="233"/>
      <c r="V61" s="234" t="s">
        <v>46</v>
      </c>
    </row>
    <row r="63" spans="1:22" s="20" customFormat="1" ht="15" customHeight="1">
      <c r="B63" s="21"/>
      <c r="E63" s="22"/>
      <c r="F63" s="23"/>
      <c r="G63" s="22"/>
      <c r="H63" s="24"/>
      <c r="I63" s="25"/>
      <c r="J63" s="25"/>
      <c r="K63" s="25"/>
      <c r="L63" s="25"/>
      <c r="M63" s="26"/>
      <c r="N63" s="26"/>
      <c r="O63" s="26"/>
      <c r="R63" s="27"/>
      <c r="S63" s="27"/>
      <c r="U63" s="28" t="s">
        <v>158</v>
      </c>
      <c r="V63" s="28"/>
    </row>
    <row r="64" spans="1:22" s="30" customFormat="1" ht="15" customHeight="1">
      <c r="B64" s="31" t="s">
        <v>31</v>
      </c>
      <c r="D64" s="32" t="s">
        <v>32</v>
      </c>
      <c r="H64" s="33" t="s">
        <v>33</v>
      </c>
      <c r="I64" s="34"/>
      <c r="J64" s="33"/>
      <c r="L64" s="32"/>
      <c r="N64" s="32" t="s">
        <v>34</v>
      </c>
      <c r="U64" s="32" t="s">
        <v>35</v>
      </c>
      <c r="V64" s="32"/>
    </row>
    <row r="65" spans="1:22" s="39" customFormat="1" ht="18" customHeight="1">
      <c r="A65" s="36"/>
      <c r="B65" s="37"/>
      <c r="C65" s="36"/>
      <c r="D65" s="36"/>
      <c r="E65" s="38"/>
      <c r="G65" s="40"/>
      <c r="H65" s="38"/>
      <c r="I65" s="41"/>
      <c r="J65" s="42"/>
      <c r="L65" s="42"/>
      <c r="N65" s="42"/>
      <c r="P65" s="36"/>
      <c r="Q65" s="36"/>
      <c r="R65" s="36"/>
      <c r="S65" s="36"/>
      <c r="T65" s="36"/>
      <c r="U65" s="36"/>
      <c r="V65" s="38"/>
    </row>
    <row r="66" spans="1:22" s="39" customFormat="1" ht="18" customHeight="1">
      <c r="A66" s="36"/>
      <c r="B66" s="37"/>
      <c r="C66" s="36"/>
      <c r="D66" s="36"/>
      <c r="E66" s="38"/>
      <c r="G66" s="40"/>
      <c r="H66" s="38"/>
      <c r="I66" s="41"/>
      <c r="J66" s="42"/>
      <c r="L66" s="42"/>
      <c r="N66" s="42"/>
      <c r="P66" s="36"/>
      <c r="Q66" s="36"/>
      <c r="R66" s="36"/>
      <c r="S66" s="36"/>
      <c r="T66" s="36"/>
      <c r="U66" s="36"/>
      <c r="V66" s="38"/>
    </row>
    <row r="67" spans="1:22" s="39" customFormat="1" ht="18" customHeight="1">
      <c r="A67" s="36"/>
      <c r="B67" s="37"/>
      <c r="C67" s="36"/>
      <c r="D67" s="36"/>
      <c r="E67" s="38"/>
      <c r="G67" s="40"/>
      <c r="H67" s="38"/>
      <c r="I67" s="41"/>
      <c r="J67" s="42"/>
      <c r="L67" s="42"/>
      <c r="N67" s="42"/>
      <c r="P67" s="36"/>
      <c r="Q67" s="36"/>
      <c r="R67" s="36"/>
      <c r="S67" s="36"/>
      <c r="T67" s="36"/>
      <c r="U67" s="36"/>
      <c r="V67" s="38"/>
    </row>
    <row r="68" spans="1:22" s="39" customFormat="1" ht="18" customHeight="1">
      <c r="A68" s="36"/>
      <c r="B68" s="37"/>
      <c r="C68" s="36"/>
      <c r="D68" s="36"/>
      <c r="E68" s="38"/>
      <c r="G68" s="40"/>
      <c r="H68" s="38"/>
      <c r="I68" s="41"/>
      <c r="J68" s="42"/>
      <c r="L68" s="42"/>
      <c r="N68" s="42"/>
      <c r="P68" s="36"/>
      <c r="Q68" s="36"/>
      <c r="R68" s="36"/>
      <c r="S68" s="36"/>
      <c r="T68" s="36"/>
      <c r="U68" s="36"/>
      <c r="V68" s="38"/>
    </row>
    <row r="69" spans="1:22" s="30" customFormat="1" ht="12.75">
      <c r="A69" s="44"/>
      <c r="B69" s="45" t="s">
        <v>36</v>
      </c>
      <c r="C69" s="44"/>
      <c r="E69" s="32"/>
      <c r="G69" s="32"/>
      <c r="H69" s="32"/>
      <c r="I69" s="34"/>
      <c r="J69" s="33"/>
      <c r="L69" s="32"/>
      <c r="N69" s="32" t="s">
        <v>37</v>
      </c>
      <c r="V69" s="32"/>
    </row>
  </sheetData>
  <mergeCells count="27"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  <mergeCell ref="U5:U7"/>
    <mergeCell ref="V5:V7"/>
    <mergeCell ref="G5:G7"/>
    <mergeCell ref="H5:H7"/>
    <mergeCell ref="I5:M5"/>
    <mergeCell ref="N5:N7"/>
    <mergeCell ref="I6:I7"/>
    <mergeCell ref="J6:J7"/>
    <mergeCell ref="K6:K7"/>
    <mergeCell ref="L6:L7"/>
    <mergeCell ref="M6:M7"/>
    <mergeCell ref="Q5:Q7"/>
    <mergeCell ref="R5:R7"/>
    <mergeCell ref="S5:S7"/>
    <mergeCell ref="T5:T7"/>
    <mergeCell ref="O5:O7"/>
    <mergeCell ref="P5:P7"/>
  </mergeCells>
  <conditionalFormatting sqref="P1:S8">
    <cfRule type="cellIs" dxfId="589" priority="277" operator="equal">
      <formula>"Nợ"</formula>
    </cfRule>
    <cfRule type="cellIs" dxfId="588" priority="278" operator="equal">
      <formula>"Hỏng"</formula>
    </cfRule>
  </conditionalFormatting>
  <conditionalFormatting sqref="P11:S38 H11:N38">
    <cfRule type="cellIs" dxfId="587" priority="197" operator="lessThan">
      <formula>4</formula>
    </cfRule>
  </conditionalFormatting>
  <conditionalFormatting sqref="P11:S38 H11:N38">
    <cfRule type="cellIs" dxfId="586" priority="196" stopIfTrue="1" operator="lessThan">
      <formula>5</formula>
    </cfRule>
  </conditionalFormatting>
  <conditionalFormatting sqref="P11:S38 H11:N38">
    <cfRule type="cellIs" dxfId="585" priority="195" stopIfTrue="1" operator="lessThan">
      <formula>5</formula>
    </cfRule>
  </conditionalFormatting>
  <conditionalFormatting sqref="P11:S38 I11:I38 L11:N38">
    <cfRule type="cellIs" dxfId="584" priority="194" operator="lessThan">
      <formula>5.5</formula>
    </cfRule>
  </conditionalFormatting>
  <conditionalFormatting sqref="P11:S38">
    <cfRule type="cellIs" dxfId="583" priority="193" operator="equal">
      <formula>"Ko Đạt"</formula>
    </cfRule>
  </conditionalFormatting>
  <conditionalFormatting sqref="M11:M38">
    <cfRule type="cellIs" dxfId="582" priority="192" operator="lessThan">
      <formula>1</formula>
    </cfRule>
  </conditionalFormatting>
  <conditionalFormatting sqref="V11:V38">
    <cfRule type="cellIs" dxfId="581" priority="190" operator="greaterThan">
      <formula>"HOÃN CN"</formula>
    </cfRule>
    <cfRule type="cellIs" dxfId="580" priority="191" operator="greaterThan">
      <formula>"Hoãn CN"</formula>
    </cfRule>
  </conditionalFormatting>
  <conditionalFormatting sqref="V11:V38">
    <cfRule type="cellIs" dxfId="579" priority="189" operator="notEqual">
      <formula>"CNTN"</formula>
    </cfRule>
  </conditionalFormatting>
  <conditionalFormatting sqref="I11:L38">
    <cfRule type="containsText" dxfId="578" priority="188" operator="containsText" text="DC">
      <formula>NOT(ISERROR(SEARCH("DC",I11)))</formula>
    </cfRule>
  </conditionalFormatting>
  <conditionalFormatting sqref="P11:S38">
    <cfRule type="containsText" dxfId="577" priority="187" operator="containsText" text="Nợ">
      <formula>NOT(ISERROR(SEARCH("Nợ",P11)))</formula>
    </cfRule>
  </conditionalFormatting>
  <conditionalFormatting sqref="S11:S38">
    <cfRule type="containsText" dxfId="576" priority="184" operator="containsText" text="N">
      <formula>NOT(ISERROR(SEARCH("N",S11)))</formula>
    </cfRule>
  </conditionalFormatting>
  <conditionalFormatting sqref="J11:L38">
    <cfRule type="cellIs" dxfId="575" priority="183" operator="lessThan">
      <formula>5.5</formula>
    </cfRule>
  </conditionalFormatting>
  <conditionalFormatting sqref="P11:S38">
    <cfRule type="cellIs" dxfId="574" priority="181" operator="equal">
      <formula>"Nợ"</formula>
    </cfRule>
    <cfRule type="cellIs" dxfId="573" priority="182" operator="equal">
      <formula>"Hỏng"</formula>
    </cfRule>
  </conditionalFormatting>
  <conditionalFormatting sqref="I11:I38">
    <cfRule type="cellIs" dxfId="572" priority="180" operator="lessThan">
      <formula>5.5</formula>
    </cfRule>
  </conditionalFormatting>
  <conditionalFormatting sqref="I11:I38">
    <cfRule type="cellIs" dxfId="571" priority="179" operator="lessThan">
      <formula>5.5</formula>
    </cfRule>
  </conditionalFormatting>
  <conditionalFormatting sqref="O11:O38">
    <cfRule type="cellIs" dxfId="570" priority="178" operator="lessThan">
      <formula>4</formula>
    </cfRule>
  </conditionalFormatting>
  <conditionalFormatting sqref="O11:O38">
    <cfRule type="cellIs" dxfId="569" priority="177" stopIfTrue="1" operator="lessThan">
      <formula>5</formula>
    </cfRule>
  </conditionalFormatting>
  <conditionalFormatting sqref="O11:O38">
    <cfRule type="cellIs" dxfId="568" priority="176" stopIfTrue="1" operator="lessThan">
      <formula>5</formula>
    </cfRule>
  </conditionalFormatting>
  <conditionalFormatting sqref="O11:O38">
    <cfRule type="cellIs" dxfId="567" priority="175" operator="lessThan">
      <formula>5.5</formula>
    </cfRule>
  </conditionalFormatting>
  <conditionalFormatting sqref="T11:T38">
    <cfRule type="cellIs" dxfId="566" priority="174" operator="lessThan">
      <formula>4</formula>
    </cfRule>
  </conditionalFormatting>
  <conditionalFormatting sqref="T11:T38">
    <cfRule type="cellIs" dxfId="565" priority="173" stopIfTrue="1" operator="lessThan">
      <formula>5</formula>
    </cfRule>
  </conditionalFormatting>
  <conditionalFormatting sqref="T11:T38">
    <cfRule type="cellIs" dxfId="564" priority="172" stopIfTrue="1" operator="lessThan">
      <formula>5</formula>
    </cfRule>
  </conditionalFormatting>
  <conditionalFormatting sqref="T11:T38">
    <cfRule type="cellIs" dxfId="563" priority="171" operator="lessThan">
      <formula>5.5</formula>
    </cfRule>
  </conditionalFormatting>
  <conditionalFormatting sqref="T11:T38">
    <cfRule type="cellIs" dxfId="562" priority="170" operator="equal">
      <formula>"Ko Đạt"</formula>
    </cfRule>
  </conditionalFormatting>
  <conditionalFormatting sqref="T11:T38">
    <cfRule type="containsText" dxfId="561" priority="169" operator="containsText" text="Nợ">
      <formula>NOT(ISERROR(SEARCH("Nợ",T11)))</formula>
    </cfRule>
  </conditionalFormatting>
  <conditionalFormatting sqref="T11:T38">
    <cfRule type="cellIs" dxfId="560" priority="167" operator="equal">
      <formula>"Nợ"</formula>
    </cfRule>
    <cfRule type="cellIs" dxfId="559" priority="168" operator="equal">
      <formula>"Hỏng"</formula>
    </cfRule>
  </conditionalFormatting>
  <conditionalFormatting sqref="I11:I38">
    <cfRule type="cellIs" dxfId="558" priority="166" operator="lessThan">
      <formula>5.5</formula>
    </cfRule>
  </conditionalFormatting>
  <conditionalFormatting sqref="I11:I38">
    <cfRule type="cellIs" dxfId="557" priority="165" operator="lessThan">
      <formula>5.5</formula>
    </cfRule>
  </conditionalFormatting>
  <conditionalFormatting sqref="I11:I38">
    <cfRule type="cellIs" dxfId="556" priority="164" operator="lessThan">
      <formula>5.5</formula>
    </cfRule>
  </conditionalFormatting>
  <conditionalFormatting sqref="I11:I38">
    <cfRule type="cellIs" dxfId="555" priority="163" operator="lessThan">
      <formula>5.5</formula>
    </cfRule>
  </conditionalFormatting>
  <conditionalFormatting sqref="P40:S42 H40:N42">
    <cfRule type="cellIs" dxfId="554" priority="162" operator="lessThan">
      <formula>4</formula>
    </cfRule>
  </conditionalFormatting>
  <conditionalFormatting sqref="P40:S42 H40:N42">
    <cfRule type="cellIs" dxfId="553" priority="161" stopIfTrue="1" operator="lessThan">
      <formula>5</formula>
    </cfRule>
  </conditionalFormatting>
  <conditionalFormatting sqref="P40:S42 H40:N42">
    <cfRule type="cellIs" dxfId="552" priority="160" stopIfTrue="1" operator="lessThan">
      <formula>5</formula>
    </cfRule>
  </conditionalFormatting>
  <conditionalFormatting sqref="P40:S42 I40:I42 L40:N42">
    <cfRule type="cellIs" dxfId="551" priority="159" operator="lessThan">
      <formula>5.5</formula>
    </cfRule>
  </conditionalFormatting>
  <conditionalFormatting sqref="P40:S42">
    <cfRule type="cellIs" dxfId="550" priority="158" operator="equal">
      <formula>"Ko Đạt"</formula>
    </cfRule>
  </conditionalFormatting>
  <conditionalFormatting sqref="M40:M42">
    <cfRule type="cellIs" dxfId="549" priority="157" operator="lessThan">
      <formula>1</formula>
    </cfRule>
  </conditionalFormatting>
  <conditionalFormatting sqref="V40:V42">
    <cfRule type="cellIs" dxfId="548" priority="155" operator="greaterThan">
      <formula>"HOÃN CN"</formula>
    </cfRule>
    <cfRule type="cellIs" dxfId="547" priority="156" operator="greaterThan">
      <formula>"Hoãn CN"</formula>
    </cfRule>
  </conditionalFormatting>
  <conditionalFormatting sqref="V40:V42">
    <cfRule type="cellIs" dxfId="546" priority="154" operator="notEqual">
      <formula>"CNTN"</formula>
    </cfRule>
  </conditionalFormatting>
  <conditionalFormatting sqref="I40:L42">
    <cfRule type="containsText" dxfId="545" priority="153" operator="containsText" text="DC">
      <formula>NOT(ISERROR(SEARCH("DC",I40)))</formula>
    </cfRule>
  </conditionalFormatting>
  <conditionalFormatting sqref="P40:S42">
    <cfRule type="containsText" dxfId="544" priority="152" operator="containsText" text="Nợ">
      <formula>NOT(ISERROR(SEARCH("Nợ",P40)))</formula>
    </cfRule>
  </conditionalFormatting>
  <conditionalFormatting sqref="S40:S42">
    <cfRule type="containsText" dxfId="543" priority="149" operator="containsText" text="N">
      <formula>NOT(ISERROR(SEARCH("N",S40)))</formula>
    </cfRule>
  </conditionalFormatting>
  <conditionalFormatting sqref="J40:L42">
    <cfRule type="cellIs" dxfId="542" priority="148" operator="lessThan">
      <formula>5.5</formula>
    </cfRule>
  </conditionalFormatting>
  <conditionalFormatting sqref="P40:S42">
    <cfRule type="cellIs" dxfId="541" priority="146" operator="equal">
      <formula>"Nợ"</formula>
    </cfRule>
    <cfRule type="cellIs" dxfId="540" priority="147" operator="equal">
      <formula>"Hỏng"</formula>
    </cfRule>
  </conditionalFormatting>
  <conditionalFormatting sqref="I40:I42">
    <cfRule type="cellIs" dxfId="539" priority="145" operator="lessThan">
      <formula>5.5</formula>
    </cfRule>
  </conditionalFormatting>
  <conditionalFormatting sqref="I40:I42">
    <cfRule type="cellIs" dxfId="538" priority="144" operator="lessThan">
      <formula>5.5</formula>
    </cfRule>
  </conditionalFormatting>
  <conditionalFormatting sqref="O40:O42">
    <cfRule type="cellIs" dxfId="537" priority="143" operator="lessThan">
      <formula>4</formula>
    </cfRule>
  </conditionalFormatting>
  <conditionalFormatting sqref="O40:O42">
    <cfRule type="cellIs" dxfId="536" priority="142" stopIfTrue="1" operator="lessThan">
      <formula>5</formula>
    </cfRule>
  </conditionalFormatting>
  <conditionalFormatting sqref="O40:O42">
    <cfRule type="cellIs" dxfId="535" priority="141" stopIfTrue="1" operator="lessThan">
      <formula>5</formula>
    </cfRule>
  </conditionalFormatting>
  <conditionalFormatting sqref="O40:O42">
    <cfRule type="cellIs" dxfId="534" priority="140" operator="lessThan">
      <formula>5.5</formula>
    </cfRule>
  </conditionalFormatting>
  <conditionalFormatting sqref="T40:T42">
    <cfRule type="cellIs" dxfId="533" priority="139" operator="lessThan">
      <formula>4</formula>
    </cfRule>
  </conditionalFormatting>
  <conditionalFormatting sqref="T40:T42">
    <cfRule type="cellIs" dxfId="532" priority="138" stopIfTrue="1" operator="lessThan">
      <formula>5</formula>
    </cfRule>
  </conditionalFormatting>
  <conditionalFormatting sqref="T40:T42">
    <cfRule type="cellIs" dxfId="531" priority="137" stopIfTrue="1" operator="lessThan">
      <formula>5</formula>
    </cfRule>
  </conditionalFormatting>
  <conditionalFormatting sqref="T40:T42">
    <cfRule type="cellIs" dxfId="530" priority="136" operator="lessThan">
      <formula>5.5</formula>
    </cfRule>
  </conditionalFormatting>
  <conditionalFormatting sqref="T40:T42">
    <cfRule type="cellIs" dxfId="529" priority="135" operator="equal">
      <formula>"Ko Đạt"</formula>
    </cfRule>
  </conditionalFormatting>
  <conditionalFormatting sqref="T40:T42">
    <cfRule type="containsText" dxfId="528" priority="134" operator="containsText" text="Nợ">
      <formula>NOT(ISERROR(SEARCH("Nợ",T40)))</formula>
    </cfRule>
  </conditionalFormatting>
  <conditionalFormatting sqref="T40:T42">
    <cfRule type="cellIs" dxfId="527" priority="132" operator="equal">
      <formula>"Nợ"</formula>
    </cfRule>
    <cfRule type="cellIs" dxfId="526" priority="133" operator="equal">
      <formula>"Hỏng"</formula>
    </cfRule>
  </conditionalFormatting>
  <conditionalFormatting sqref="I40:I42">
    <cfRule type="cellIs" dxfId="525" priority="131" operator="lessThan">
      <formula>5.5</formula>
    </cfRule>
  </conditionalFormatting>
  <conditionalFormatting sqref="I40:I42">
    <cfRule type="cellIs" dxfId="524" priority="130" operator="lessThan">
      <formula>5.5</formula>
    </cfRule>
  </conditionalFormatting>
  <conditionalFormatting sqref="I40:I42">
    <cfRule type="cellIs" dxfId="523" priority="129" operator="lessThan">
      <formula>5.5</formula>
    </cfRule>
  </conditionalFormatting>
  <conditionalFormatting sqref="I40:I42">
    <cfRule type="cellIs" dxfId="522" priority="128" operator="lessThan">
      <formula>5.5</formula>
    </cfRule>
  </conditionalFormatting>
  <conditionalFormatting sqref="H45:N57 P45:S57 P59:S60 H59:N60">
    <cfRule type="cellIs" dxfId="521" priority="127" operator="lessThan">
      <formula>4</formula>
    </cfRule>
  </conditionalFormatting>
  <conditionalFormatting sqref="H45:N57 P45:S57 P59:S60 H59:N60">
    <cfRule type="cellIs" dxfId="520" priority="126" stopIfTrue="1" operator="lessThan">
      <formula>5</formula>
    </cfRule>
  </conditionalFormatting>
  <conditionalFormatting sqref="H45:N57 P45:S57 P59:S60 H59:N60">
    <cfRule type="cellIs" dxfId="519" priority="125" stopIfTrue="1" operator="lessThan">
      <formula>5</formula>
    </cfRule>
  </conditionalFormatting>
  <conditionalFormatting sqref="L45:N57 I45:I57 P45:S57 P59:S60 I59:I60 L59:N60">
    <cfRule type="cellIs" dxfId="518" priority="124" operator="lessThan">
      <formula>5.5</formula>
    </cfRule>
  </conditionalFormatting>
  <conditionalFormatting sqref="P45:S57 P59:S60">
    <cfRule type="cellIs" dxfId="517" priority="123" operator="equal">
      <formula>"Ko Đạt"</formula>
    </cfRule>
  </conditionalFormatting>
  <conditionalFormatting sqref="M45:M57 M59:M60">
    <cfRule type="cellIs" dxfId="516" priority="122" operator="lessThan">
      <formula>1</formula>
    </cfRule>
  </conditionalFormatting>
  <conditionalFormatting sqref="V45:V57 V59:V60">
    <cfRule type="cellIs" dxfId="515" priority="120" operator="greaterThan">
      <formula>"HOÃN CN"</formula>
    </cfRule>
    <cfRule type="cellIs" dxfId="514" priority="121" operator="greaterThan">
      <formula>"Hoãn CN"</formula>
    </cfRule>
  </conditionalFormatting>
  <conditionalFormatting sqref="V45:V57 V59:V60">
    <cfRule type="cellIs" dxfId="513" priority="119" operator="notEqual">
      <formula>"CNTN"</formula>
    </cfRule>
  </conditionalFormatting>
  <conditionalFormatting sqref="I45:L57 I59:L60">
    <cfRule type="containsText" dxfId="512" priority="118" operator="containsText" text="DC">
      <formula>NOT(ISERROR(SEARCH("DC",I45)))</formula>
    </cfRule>
  </conditionalFormatting>
  <conditionalFormatting sqref="P45:S57 P59:S60">
    <cfRule type="containsText" dxfId="511" priority="117" operator="containsText" text="Nợ">
      <formula>NOT(ISERROR(SEARCH("Nợ",P45)))</formula>
    </cfRule>
  </conditionalFormatting>
  <conditionalFormatting sqref="S45:S57 S59:S60">
    <cfRule type="containsText" dxfId="510" priority="114" operator="containsText" text="N">
      <formula>NOT(ISERROR(SEARCH("N",S45)))</formula>
    </cfRule>
  </conditionalFormatting>
  <conditionalFormatting sqref="J45:L57 J59:L60">
    <cfRule type="cellIs" dxfId="509" priority="113" operator="lessThan">
      <formula>5.5</formula>
    </cfRule>
  </conditionalFormatting>
  <conditionalFormatting sqref="P45:S57 P59:S60">
    <cfRule type="cellIs" dxfId="508" priority="111" operator="equal">
      <formula>"Nợ"</formula>
    </cfRule>
    <cfRule type="cellIs" dxfId="507" priority="112" operator="equal">
      <formula>"Hỏng"</formula>
    </cfRule>
  </conditionalFormatting>
  <conditionalFormatting sqref="I45:I57 I59:I60">
    <cfRule type="cellIs" dxfId="506" priority="110" operator="lessThan">
      <formula>5.5</formula>
    </cfRule>
  </conditionalFormatting>
  <conditionalFormatting sqref="I45:I57 I59:I60">
    <cfRule type="cellIs" dxfId="505" priority="109" operator="lessThan">
      <formula>5.5</formula>
    </cfRule>
  </conditionalFormatting>
  <conditionalFormatting sqref="O45:O57 O59:O60">
    <cfRule type="cellIs" dxfId="504" priority="108" operator="lessThan">
      <formula>4</formula>
    </cfRule>
  </conditionalFormatting>
  <conditionalFormatting sqref="O45:O57 O59:O60">
    <cfRule type="cellIs" dxfId="503" priority="107" stopIfTrue="1" operator="lessThan">
      <formula>5</formula>
    </cfRule>
  </conditionalFormatting>
  <conditionalFormatting sqref="O45:O57 O59:O60">
    <cfRule type="cellIs" dxfId="502" priority="106" stopIfTrue="1" operator="lessThan">
      <formula>5</formula>
    </cfRule>
  </conditionalFormatting>
  <conditionalFormatting sqref="O45:O57 O59:O60">
    <cfRule type="cellIs" dxfId="501" priority="105" operator="lessThan">
      <formula>5.5</formula>
    </cfRule>
  </conditionalFormatting>
  <conditionalFormatting sqref="T45:T57 T59:T60">
    <cfRule type="cellIs" dxfId="500" priority="104" operator="lessThan">
      <formula>4</formula>
    </cfRule>
  </conditionalFormatting>
  <conditionalFormatting sqref="T45:T57 T59:T60">
    <cfRule type="cellIs" dxfId="499" priority="103" stopIfTrue="1" operator="lessThan">
      <formula>5</formula>
    </cfRule>
  </conditionalFormatting>
  <conditionalFormatting sqref="T45:T57 T59:T60">
    <cfRule type="cellIs" dxfId="498" priority="102" stopIfTrue="1" operator="lessThan">
      <formula>5</formula>
    </cfRule>
  </conditionalFormatting>
  <conditionalFormatting sqref="T45:T57 T59:T60">
    <cfRule type="cellIs" dxfId="497" priority="101" operator="lessThan">
      <formula>5.5</formula>
    </cfRule>
  </conditionalFormatting>
  <conditionalFormatting sqref="T45:T57 T59:T60">
    <cfRule type="cellIs" dxfId="496" priority="100" operator="equal">
      <formula>"Ko Đạt"</formula>
    </cfRule>
  </conditionalFormatting>
  <conditionalFormatting sqref="T45:T57 T59:T60">
    <cfRule type="containsText" dxfId="495" priority="99" operator="containsText" text="Nợ">
      <formula>NOT(ISERROR(SEARCH("Nợ",T45)))</formula>
    </cfRule>
  </conditionalFormatting>
  <conditionalFormatting sqref="T45:T57 T59:T60">
    <cfRule type="cellIs" dxfId="494" priority="97" operator="equal">
      <formula>"Nợ"</formula>
    </cfRule>
    <cfRule type="cellIs" dxfId="493" priority="98" operator="equal">
      <formula>"Hỏng"</formula>
    </cfRule>
  </conditionalFormatting>
  <conditionalFormatting sqref="I45:I57 I59:I60">
    <cfRule type="cellIs" dxfId="492" priority="96" operator="lessThan">
      <formula>5.5</formula>
    </cfRule>
  </conditionalFormatting>
  <conditionalFormatting sqref="I45:I57 I59:I60">
    <cfRule type="cellIs" dxfId="491" priority="95" operator="lessThan">
      <formula>5.5</formula>
    </cfRule>
  </conditionalFormatting>
  <conditionalFormatting sqref="I45:I57 I59:I60">
    <cfRule type="cellIs" dxfId="490" priority="94" operator="lessThan">
      <formula>5.5</formula>
    </cfRule>
  </conditionalFormatting>
  <conditionalFormatting sqref="I45:I57 I59:I60">
    <cfRule type="cellIs" dxfId="489" priority="93" operator="lessThan">
      <formula>5.5</formula>
    </cfRule>
  </conditionalFormatting>
  <conditionalFormatting sqref="H44 P44:S44 L44:N44">
    <cfRule type="cellIs" dxfId="488" priority="92" operator="lessThan">
      <formula>4</formula>
    </cfRule>
  </conditionalFormatting>
  <conditionalFormatting sqref="H44 P44:S44 L44:N44">
    <cfRule type="cellIs" dxfId="487" priority="91" stopIfTrue="1" operator="lessThan">
      <formula>5</formula>
    </cfRule>
  </conditionalFormatting>
  <conditionalFormatting sqref="H44 P44:S44 L44:N44">
    <cfRule type="cellIs" dxfId="486" priority="90" stopIfTrue="1" operator="lessThan">
      <formula>5</formula>
    </cfRule>
  </conditionalFormatting>
  <conditionalFormatting sqref="P44:S44 I44 L44:N44">
    <cfRule type="cellIs" dxfId="485" priority="89" operator="lessThan">
      <formula>5.5</formula>
    </cfRule>
  </conditionalFormatting>
  <conditionalFormatting sqref="P44:S44">
    <cfRule type="cellIs" dxfId="484" priority="88" operator="equal">
      <formula>"Ko Đạt"</formula>
    </cfRule>
  </conditionalFormatting>
  <conditionalFormatting sqref="M44">
    <cfRule type="cellIs" dxfId="483" priority="87" operator="lessThan">
      <formula>1</formula>
    </cfRule>
  </conditionalFormatting>
  <conditionalFormatting sqref="V44">
    <cfRule type="cellIs" dxfId="482" priority="85" operator="greaterThan">
      <formula>"HOÃN CN"</formula>
    </cfRule>
    <cfRule type="cellIs" dxfId="481" priority="86" operator="greaterThan">
      <formula>"Hoãn CN"</formula>
    </cfRule>
  </conditionalFormatting>
  <conditionalFormatting sqref="V44">
    <cfRule type="cellIs" dxfId="480" priority="84" operator="notEqual">
      <formula>"CNTN"</formula>
    </cfRule>
  </conditionalFormatting>
  <conditionalFormatting sqref="P44:S44">
    <cfRule type="containsText" dxfId="479" priority="83" operator="containsText" text="Nợ">
      <formula>NOT(ISERROR(SEARCH("Nợ",P44)))</formula>
    </cfRule>
  </conditionalFormatting>
  <conditionalFormatting sqref="S44">
    <cfRule type="containsText" dxfId="478" priority="80" operator="containsText" text="N">
      <formula>NOT(ISERROR(SEARCH("N",S44)))</formula>
    </cfRule>
  </conditionalFormatting>
  <conditionalFormatting sqref="P44:S44">
    <cfRule type="cellIs" dxfId="477" priority="78" operator="equal">
      <formula>"Nợ"</formula>
    </cfRule>
    <cfRule type="cellIs" dxfId="476" priority="79" operator="equal">
      <formula>"Hỏng"</formula>
    </cfRule>
  </conditionalFormatting>
  <conditionalFormatting sqref="O44">
    <cfRule type="cellIs" dxfId="475" priority="77" operator="lessThan">
      <formula>4</formula>
    </cfRule>
  </conditionalFormatting>
  <conditionalFormatting sqref="O44">
    <cfRule type="cellIs" dxfId="474" priority="76" stopIfTrue="1" operator="lessThan">
      <formula>5</formula>
    </cfRule>
  </conditionalFormatting>
  <conditionalFormatting sqref="O44">
    <cfRule type="cellIs" dxfId="473" priority="75" stopIfTrue="1" operator="lessThan">
      <formula>5</formula>
    </cfRule>
  </conditionalFormatting>
  <conditionalFormatting sqref="O44">
    <cfRule type="cellIs" dxfId="472" priority="74" operator="lessThan">
      <formula>5.5</formula>
    </cfRule>
  </conditionalFormatting>
  <conditionalFormatting sqref="T44">
    <cfRule type="cellIs" dxfId="471" priority="73" operator="lessThan">
      <formula>4</formula>
    </cfRule>
  </conditionalFormatting>
  <conditionalFormatting sqref="T44">
    <cfRule type="cellIs" dxfId="470" priority="72" stopIfTrue="1" operator="lessThan">
      <formula>5</formula>
    </cfRule>
  </conditionalFormatting>
  <conditionalFormatting sqref="T44">
    <cfRule type="cellIs" dxfId="469" priority="71" stopIfTrue="1" operator="lessThan">
      <formula>5</formula>
    </cfRule>
  </conditionalFormatting>
  <conditionalFormatting sqref="T44">
    <cfRule type="cellIs" dxfId="468" priority="70" operator="lessThan">
      <formula>5.5</formula>
    </cfRule>
  </conditionalFormatting>
  <conditionalFormatting sqref="T44">
    <cfRule type="cellIs" dxfId="467" priority="69" operator="equal">
      <formula>"Ko Đạt"</formula>
    </cfRule>
  </conditionalFormatting>
  <conditionalFormatting sqref="T44">
    <cfRule type="containsText" dxfId="466" priority="68" operator="containsText" text="Nợ">
      <formula>NOT(ISERROR(SEARCH("Nợ",T44)))</formula>
    </cfRule>
  </conditionalFormatting>
  <conditionalFormatting sqref="T44">
    <cfRule type="cellIs" dxfId="465" priority="66" operator="equal">
      <formula>"Nợ"</formula>
    </cfRule>
    <cfRule type="cellIs" dxfId="464" priority="67" operator="equal">
      <formula>"Hỏng"</formula>
    </cfRule>
  </conditionalFormatting>
  <conditionalFormatting sqref="H58 P58:S58 L58:N58">
    <cfRule type="cellIs" dxfId="463" priority="65" operator="lessThan">
      <formula>4</formula>
    </cfRule>
  </conditionalFormatting>
  <conditionalFormatting sqref="H58 P58:S58 L58:N58">
    <cfRule type="cellIs" dxfId="462" priority="64" stopIfTrue="1" operator="lessThan">
      <formula>5</formula>
    </cfRule>
  </conditionalFormatting>
  <conditionalFormatting sqref="H58 P58:S58 L58:N58">
    <cfRule type="cellIs" dxfId="461" priority="63" stopIfTrue="1" operator="lessThan">
      <formula>5</formula>
    </cfRule>
  </conditionalFormatting>
  <conditionalFormatting sqref="P58:S58 I58 L58:N58">
    <cfRule type="cellIs" dxfId="460" priority="62" operator="lessThan">
      <formula>5.5</formula>
    </cfRule>
  </conditionalFormatting>
  <conditionalFormatting sqref="P58:S58">
    <cfRule type="cellIs" dxfId="459" priority="61" operator="equal">
      <formula>"Ko Đạt"</formula>
    </cfRule>
  </conditionalFormatting>
  <conditionalFormatting sqref="M58">
    <cfRule type="cellIs" dxfId="458" priority="60" operator="lessThan">
      <formula>1</formula>
    </cfRule>
  </conditionalFormatting>
  <conditionalFormatting sqref="V58">
    <cfRule type="cellIs" dxfId="457" priority="58" operator="greaterThan">
      <formula>"HOÃN CN"</formula>
    </cfRule>
    <cfRule type="cellIs" dxfId="456" priority="59" operator="greaterThan">
      <formula>"Hoãn CN"</formula>
    </cfRule>
  </conditionalFormatting>
  <conditionalFormatting sqref="V58">
    <cfRule type="cellIs" dxfId="455" priority="57" operator="notEqual">
      <formula>"CNTN"</formula>
    </cfRule>
  </conditionalFormatting>
  <conditionalFormatting sqref="P58:S58">
    <cfRule type="containsText" dxfId="454" priority="56" operator="containsText" text="Nợ">
      <formula>NOT(ISERROR(SEARCH("Nợ",P58)))</formula>
    </cfRule>
  </conditionalFormatting>
  <conditionalFormatting sqref="S58">
    <cfRule type="containsText" dxfId="453" priority="53" operator="containsText" text="N">
      <formula>NOT(ISERROR(SEARCH("N",S58)))</formula>
    </cfRule>
  </conditionalFormatting>
  <conditionalFormatting sqref="P58:S58">
    <cfRule type="cellIs" dxfId="452" priority="51" operator="equal">
      <formula>"Nợ"</formula>
    </cfRule>
    <cfRule type="cellIs" dxfId="451" priority="52" operator="equal">
      <formula>"Hỏng"</formula>
    </cfRule>
  </conditionalFormatting>
  <conditionalFormatting sqref="O58">
    <cfRule type="cellIs" dxfId="450" priority="50" operator="lessThan">
      <formula>4</formula>
    </cfRule>
  </conditionalFormatting>
  <conditionalFormatting sqref="O58">
    <cfRule type="cellIs" dxfId="449" priority="49" stopIfTrue="1" operator="lessThan">
      <formula>5</formula>
    </cfRule>
  </conditionalFormatting>
  <conditionalFormatting sqref="O58">
    <cfRule type="cellIs" dxfId="448" priority="48" stopIfTrue="1" operator="lessThan">
      <formula>5</formula>
    </cfRule>
  </conditionalFormatting>
  <conditionalFormatting sqref="O58">
    <cfRule type="cellIs" dxfId="447" priority="47" operator="lessThan">
      <formula>5.5</formula>
    </cfRule>
  </conditionalFormatting>
  <conditionalFormatting sqref="T58">
    <cfRule type="cellIs" dxfId="446" priority="46" operator="lessThan">
      <formula>4</formula>
    </cfRule>
  </conditionalFormatting>
  <conditionalFormatting sqref="T58">
    <cfRule type="cellIs" dxfId="445" priority="45" stopIfTrue="1" operator="lessThan">
      <formula>5</formula>
    </cfRule>
  </conditionalFormatting>
  <conditionalFormatting sqref="T58">
    <cfRule type="cellIs" dxfId="444" priority="44" stopIfTrue="1" operator="lessThan">
      <formula>5</formula>
    </cfRule>
  </conditionalFormatting>
  <conditionalFormatting sqref="T58">
    <cfRule type="cellIs" dxfId="443" priority="43" operator="lessThan">
      <formula>5.5</formula>
    </cfRule>
  </conditionalFormatting>
  <conditionalFormatting sqref="T58">
    <cfRule type="cellIs" dxfId="442" priority="42" operator="equal">
      <formula>"Ko Đạt"</formula>
    </cfRule>
  </conditionalFormatting>
  <conditionalFormatting sqref="T58">
    <cfRule type="containsText" dxfId="441" priority="41" operator="containsText" text="Nợ">
      <formula>NOT(ISERROR(SEARCH("Nợ",T58)))</formula>
    </cfRule>
  </conditionalFormatting>
  <conditionalFormatting sqref="T58">
    <cfRule type="cellIs" dxfId="440" priority="39" operator="equal">
      <formula>"Nợ"</formula>
    </cfRule>
    <cfRule type="cellIs" dxfId="439" priority="40" operator="equal">
      <formula>"Hỏng"</formula>
    </cfRule>
  </conditionalFormatting>
  <conditionalFormatting sqref="U63:U64 P63:S69">
    <cfRule type="cellIs" dxfId="438" priority="36" operator="equal">
      <formula>"Nợ"</formula>
    </cfRule>
    <cfRule type="cellIs" dxfId="437" priority="37" operator="equal">
      <formula>"Hỏng"</formula>
    </cfRule>
  </conditionalFormatting>
  <conditionalFormatting sqref="P61:S61 H61:N61">
    <cfRule type="cellIs" dxfId="436" priority="35" operator="lessThan">
      <formula>4</formula>
    </cfRule>
  </conditionalFormatting>
  <conditionalFormatting sqref="P61:S61 H61:N61">
    <cfRule type="cellIs" dxfId="435" priority="34" stopIfTrue="1" operator="lessThan">
      <formula>5</formula>
    </cfRule>
  </conditionalFormatting>
  <conditionalFormatting sqref="P61:S61 H61:N61">
    <cfRule type="cellIs" dxfId="434" priority="33" stopIfTrue="1" operator="lessThan">
      <formula>5</formula>
    </cfRule>
  </conditionalFormatting>
  <conditionalFormatting sqref="P61:S61 I61 L61:N61">
    <cfRule type="cellIs" dxfId="433" priority="32" operator="lessThan">
      <formula>5.5</formula>
    </cfRule>
  </conditionalFormatting>
  <conditionalFormatting sqref="P61:S61">
    <cfRule type="cellIs" dxfId="432" priority="31" operator="equal">
      <formula>"Ko Đạt"</formula>
    </cfRule>
  </conditionalFormatting>
  <conditionalFormatting sqref="M61">
    <cfRule type="cellIs" dxfId="431" priority="30" operator="lessThan">
      <formula>1</formula>
    </cfRule>
  </conditionalFormatting>
  <conditionalFormatting sqref="V61">
    <cfRule type="cellIs" dxfId="430" priority="28" operator="greaterThan">
      <formula>"HOÃN CN"</formula>
    </cfRule>
    <cfRule type="cellIs" dxfId="429" priority="29" operator="greaterThan">
      <formula>"Hoãn CN"</formula>
    </cfRule>
  </conditionalFormatting>
  <conditionalFormatting sqref="V61">
    <cfRule type="cellIs" dxfId="428" priority="27" operator="notEqual">
      <formula>"CNTN"</formula>
    </cfRule>
  </conditionalFormatting>
  <conditionalFormatting sqref="I61:L61">
    <cfRule type="containsText" dxfId="427" priority="26" operator="containsText" text="DC">
      <formula>NOT(ISERROR(SEARCH("DC",I61)))</formula>
    </cfRule>
  </conditionalFormatting>
  <conditionalFormatting sqref="P61:S61">
    <cfRule type="containsText" dxfId="426" priority="25" operator="containsText" text="Nợ">
      <formula>NOT(ISERROR(SEARCH("Nợ",P61)))</formula>
    </cfRule>
  </conditionalFormatting>
  <conditionalFormatting sqref="S61">
    <cfRule type="containsText" dxfId="425" priority="22" operator="containsText" text="N">
      <formula>NOT(ISERROR(SEARCH("N",S61)))</formula>
    </cfRule>
  </conditionalFormatting>
  <conditionalFormatting sqref="J61:L61">
    <cfRule type="cellIs" dxfId="424" priority="21" operator="lessThan">
      <formula>5.5</formula>
    </cfRule>
  </conditionalFormatting>
  <conditionalFormatting sqref="P61:S61">
    <cfRule type="cellIs" dxfId="423" priority="19" operator="equal">
      <formula>"Nợ"</formula>
    </cfRule>
    <cfRule type="cellIs" dxfId="422" priority="20" operator="equal">
      <formula>"Hỏng"</formula>
    </cfRule>
  </conditionalFormatting>
  <conditionalFormatting sqref="I61">
    <cfRule type="cellIs" dxfId="421" priority="18" operator="lessThan">
      <formula>5.5</formula>
    </cfRule>
  </conditionalFormatting>
  <conditionalFormatting sqref="I61">
    <cfRule type="cellIs" dxfId="420" priority="17" operator="lessThan">
      <formula>5.5</formula>
    </cfRule>
  </conditionalFormatting>
  <conditionalFormatting sqref="O61">
    <cfRule type="cellIs" dxfId="419" priority="16" operator="lessThan">
      <formula>4</formula>
    </cfRule>
  </conditionalFormatting>
  <conditionalFormatting sqref="O61">
    <cfRule type="cellIs" dxfId="418" priority="15" stopIfTrue="1" operator="lessThan">
      <formula>5</formula>
    </cfRule>
  </conditionalFormatting>
  <conditionalFormatting sqref="O61">
    <cfRule type="cellIs" dxfId="417" priority="14" stopIfTrue="1" operator="lessThan">
      <formula>5</formula>
    </cfRule>
  </conditionalFormatting>
  <conditionalFormatting sqref="O61">
    <cfRule type="cellIs" dxfId="416" priority="13" operator="lessThan">
      <formula>5.5</formula>
    </cfRule>
  </conditionalFormatting>
  <conditionalFormatting sqref="T61">
    <cfRule type="cellIs" dxfId="415" priority="12" operator="lessThan">
      <formula>4</formula>
    </cfRule>
  </conditionalFormatting>
  <conditionalFormatting sqref="T61">
    <cfRule type="cellIs" dxfId="414" priority="11" stopIfTrue="1" operator="lessThan">
      <formula>5</formula>
    </cfRule>
  </conditionalFormatting>
  <conditionalFormatting sqref="T61">
    <cfRule type="cellIs" dxfId="413" priority="10" stopIfTrue="1" operator="lessThan">
      <formula>5</formula>
    </cfRule>
  </conditionalFormatting>
  <conditionalFormatting sqref="T61">
    <cfRule type="cellIs" dxfId="412" priority="9" operator="lessThan">
      <formula>5.5</formula>
    </cfRule>
  </conditionalFormatting>
  <conditionalFormatting sqref="T61">
    <cfRule type="cellIs" dxfId="411" priority="8" operator="equal">
      <formula>"Ko Đạt"</formula>
    </cfRule>
  </conditionalFormatting>
  <conditionalFormatting sqref="T61">
    <cfRule type="containsText" dxfId="410" priority="7" operator="containsText" text="Nợ">
      <formula>NOT(ISERROR(SEARCH("Nợ",T61)))</formula>
    </cfRule>
  </conditionalFormatting>
  <conditionalFormatting sqref="T61">
    <cfRule type="cellIs" dxfId="409" priority="5" operator="equal">
      <formula>"Nợ"</formula>
    </cfRule>
    <cfRule type="cellIs" dxfId="408" priority="6" operator="equal">
      <formula>"Hỏng"</formula>
    </cfRule>
  </conditionalFormatting>
  <conditionalFormatting sqref="I61">
    <cfRule type="cellIs" dxfId="407" priority="4" operator="lessThan">
      <formula>5.5</formula>
    </cfRule>
  </conditionalFormatting>
  <conditionalFormatting sqref="I61">
    <cfRule type="cellIs" dxfId="406" priority="3" operator="lessThan">
      <formula>5.5</formula>
    </cfRule>
  </conditionalFormatting>
  <conditionalFormatting sqref="I61">
    <cfRule type="cellIs" dxfId="405" priority="2" operator="lessThan">
      <formula>5.5</formula>
    </cfRule>
  </conditionalFormatting>
  <conditionalFormatting sqref="I61">
    <cfRule type="cellIs" dxfId="404" priority="1" operator="lessThan">
      <formula>5.5</formula>
    </cfRule>
  </conditionalFormatting>
  <pageMargins left="0.15748031496062992" right="0.15748031496062992" top="0.43307086614173229" bottom="0.35433070866141736" header="0.15748031496062992" footer="0.1574803149606299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3"/>
  <sheetViews>
    <sheetView workbookViewId="0">
      <selection activeCell="G23" sqref="G23"/>
    </sheetView>
  </sheetViews>
  <sheetFormatPr defaultRowHeight="16.5"/>
  <cols>
    <col min="1" max="1" width="3.42578125" style="1" customWidth="1"/>
    <col min="2" max="2" width="10.85546875" style="1" customWidth="1"/>
    <col min="3" max="3" width="14.42578125" style="1" customWidth="1"/>
    <col min="4" max="4" width="5.5703125" style="1" customWidth="1"/>
    <col min="5" max="5" width="8" style="1" customWidth="1"/>
    <col min="6" max="6" width="9.140625" style="1" customWidth="1"/>
    <col min="7" max="7" width="4.28515625" style="46" customWidth="1"/>
    <col min="8" max="8" width="4.42578125" style="1" customWidth="1"/>
    <col min="9" max="9" width="4.85546875" style="1" customWidth="1"/>
    <col min="10" max="10" width="4.7109375" style="1" customWidth="1"/>
    <col min="11" max="12" width="4.42578125" style="1" customWidth="1"/>
    <col min="13" max="13" width="5.28515625" style="1" customWidth="1"/>
    <col min="14" max="15" width="4.42578125" style="1" customWidth="1"/>
    <col min="16" max="19" width="4" style="1" customWidth="1"/>
    <col min="20" max="20" width="7.42578125" style="1" customWidth="1"/>
    <col min="21" max="21" width="9.140625" style="1" customWidth="1"/>
    <col min="22" max="22" width="7.42578125" style="46" customWidth="1"/>
    <col min="23" max="23" width="9.5703125" style="1" bestFit="1" customWidth="1"/>
    <col min="24" max="251" width="9" style="1"/>
    <col min="252" max="252" width="3.42578125" style="1" customWidth="1"/>
    <col min="253" max="253" width="10.85546875" style="1" customWidth="1"/>
    <col min="254" max="254" width="11.28515625" style="1" customWidth="1"/>
    <col min="255" max="255" width="6.5703125" style="1" customWidth="1"/>
    <col min="256" max="256" width="7.42578125" style="1" customWidth="1"/>
    <col min="257" max="257" width="8" style="1" customWidth="1"/>
    <col min="258" max="258" width="4.28515625" style="1" customWidth="1"/>
    <col min="259" max="259" width="4.42578125" style="1" customWidth="1"/>
    <col min="260" max="260" width="4.85546875" style="1" customWidth="1"/>
    <col min="261" max="261" width="4.7109375" style="1" customWidth="1"/>
    <col min="262" max="263" width="4.42578125" style="1" customWidth="1"/>
    <col min="264" max="264" width="5.28515625" style="1" customWidth="1"/>
    <col min="265" max="270" width="4.42578125" style="1" customWidth="1"/>
    <col min="271" max="271" width="6.28515625" style="1" customWidth="1"/>
    <col min="272" max="272" width="12.5703125" style="1" customWidth="1"/>
    <col min="273" max="273" width="9" style="1"/>
    <col min="274" max="274" width="11.140625" style="1" customWidth="1"/>
    <col min="275" max="277" width="6.85546875" style="1" customWidth="1"/>
    <col min="278" max="278" width="9" style="1"/>
    <col min="279" max="279" width="9.5703125" style="1" bestFit="1" customWidth="1"/>
    <col min="280" max="507" width="9" style="1"/>
    <col min="508" max="508" width="3.42578125" style="1" customWidth="1"/>
    <col min="509" max="509" width="10.85546875" style="1" customWidth="1"/>
    <col min="510" max="510" width="11.28515625" style="1" customWidth="1"/>
    <col min="511" max="511" width="6.5703125" style="1" customWidth="1"/>
    <col min="512" max="512" width="7.42578125" style="1" customWidth="1"/>
    <col min="513" max="513" width="8" style="1" customWidth="1"/>
    <col min="514" max="514" width="4.28515625" style="1" customWidth="1"/>
    <col min="515" max="515" width="4.42578125" style="1" customWidth="1"/>
    <col min="516" max="516" width="4.85546875" style="1" customWidth="1"/>
    <col min="517" max="517" width="4.7109375" style="1" customWidth="1"/>
    <col min="518" max="519" width="4.42578125" style="1" customWidth="1"/>
    <col min="520" max="520" width="5.28515625" style="1" customWidth="1"/>
    <col min="521" max="526" width="4.42578125" style="1" customWidth="1"/>
    <col min="527" max="527" width="6.28515625" style="1" customWidth="1"/>
    <col min="528" max="528" width="12.5703125" style="1" customWidth="1"/>
    <col min="529" max="529" width="9" style="1"/>
    <col min="530" max="530" width="11.140625" style="1" customWidth="1"/>
    <col min="531" max="533" width="6.85546875" style="1" customWidth="1"/>
    <col min="534" max="534" width="9" style="1"/>
    <col min="535" max="535" width="9.5703125" style="1" bestFit="1" customWidth="1"/>
    <col min="536" max="763" width="9" style="1"/>
    <col min="764" max="764" width="3.42578125" style="1" customWidth="1"/>
    <col min="765" max="765" width="10.85546875" style="1" customWidth="1"/>
    <col min="766" max="766" width="11.28515625" style="1" customWidth="1"/>
    <col min="767" max="767" width="6.5703125" style="1" customWidth="1"/>
    <col min="768" max="768" width="7.42578125" style="1" customWidth="1"/>
    <col min="769" max="769" width="8" style="1" customWidth="1"/>
    <col min="770" max="770" width="4.28515625" style="1" customWidth="1"/>
    <col min="771" max="771" width="4.42578125" style="1" customWidth="1"/>
    <col min="772" max="772" width="4.85546875" style="1" customWidth="1"/>
    <col min="773" max="773" width="4.7109375" style="1" customWidth="1"/>
    <col min="774" max="775" width="4.42578125" style="1" customWidth="1"/>
    <col min="776" max="776" width="5.28515625" style="1" customWidth="1"/>
    <col min="777" max="782" width="4.42578125" style="1" customWidth="1"/>
    <col min="783" max="783" width="6.28515625" style="1" customWidth="1"/>
    <col min="784" max="784" width="12.5703125" style="1" customWidth="1"/>
    <col min="785" max="785" width="9" style="1"/>
    <col min="786" max="786" width="11.140625" style="1" customWidth="1"/>
    <col min="787" max="789" width="6.85546875" style="1" customWidth="1"/>
    <col min="790" max="790" width="9" style="1"/>
    <col min="791" max="791" width="9.5703125" style="1" bestFit="1" customWidth="1"/>
    <col min="792" max="1019" width="9" style="1"/>
    <col min="1020" max="1020" width="3.42578125" style="1" customWidth="1"/>
    <col min="1021" max="1021" width="10.85546875" style="1" customWidth="1"/>
    <col min="1022" max="1022" width="11.28515625" style="1" customWidth="1"/>
    <col min="1023" max="1023" width="6.5703125" style="1" customWidth="1"/>
    <col min="1024" max="1024" width="7.42578125" style="1" customWidth="1"/>
    <col min="1025" max="1025" width="8" style="1" customWidth="1"/>
    <col min="1026" max="1026" width="4.28515625" style="1" customWidth="1"/>
    <col min="1027" max="1027" width="4.42578125" style="1" customWidth="1"/>
    <col min="1028" max="1028" width="4.85546875" style="1" customWidth="1"/>
    <col min="1029" max="1029" width="4.7109375" style="1" customWidth="1"/>
    <col min="1030" max="1031" width="4.42578125" style="1" customWidth="1"/>
    <col min="1032" max="1032" width="5.28515625" style="1" customWidth="1"/>
    <col min="1033" max="1038" width="4.42578125" style="1" customWidth="1"/>
    <col min="1039" max="1039" width="6.28515625" style="1" customWidth="1"/>
    <col min="1040" max="1040" width="12.5703125" style="1" customWidth="1"/>
    <col min="1041" max="1041" width="9" style="1"/>
    <col min="1042" max="1042" width="11.140625" style="1" customWidth="1"/>
    <col min="1043" max="1045" width="6.85546875" style="1" customWidth="1"/>
    <col min="1046" max="1046" width="9" style="1"/>
    <col min="1047" max="1047" width="9.5703125" style="1" bestFit="1" customWidth="1"/>
    <col min="1048" max="1275" width="9" style="1"/>
    <col min="1276" max="1276" width="3.42578125" style="1" customWidth="1"/>
    <col min="1277" max="1277" width="10.85546875" style="1" customWidth="1"/>
    <col min="1278" max="1278" width="11.28515625" style="1" customWidth="1"/>
    <col min="1279" max="1279" width="6.5703125" style="1" customWidth="1"/>
    <col min="1280" max="1280" width="7.42578125" style="1" customWidth="1"/>
    <col min="1281" max="1281" width="8" style="1" customWidth="1"/>
    <col min="1282" max="1282" width="4.28515625" style="1" customWidth="1"/>
    <col min="1283" max="1283" width="4.42578125" style="1" customWidth="1"/>
    <col min="1284" max="1284" width="4.85546875" style="1" customWidth="1"/>
    <col min="1285" max="1285" width="4.7109375" style="1" customWidth="1"/>
    <col min="1286" max="1287" width="4.42578125" style="1" customWidth="1"/>
    <col min="1288" max="1288" width="5.28515625" style="1" customWidth="1"/>
    <col min="1289" max="1294" width="4.42578125" style="1" customWidth="1"/>
    <col min="1295" max="1295" width="6.28515625" style="1" customWidth="1"/>
    <col min="1296" max="1296" width="12.5703125" style="1" customWidth="1"/>
    <col min="1297" max="1297" width="9" style="1"/>
    <col min="1298" max="1298" width="11.140625" style="1" customWidth="1"/>
    <col min="1299" max="1301" width="6.85546875" style="1" customWidth="1"/>
    <col min="1302" max="1302" width="9" style="1"/>
    <col min="1303" max="1303" width="9.5703125" style="1" bestFit="1" customWidth="1"/>
    <col min="1304" max="1531" width="9" style="1"/>
    <col min="1532" max="1532" width="3.42578125" style="1" customWidth="1"/>
    <col min="1533" max="1533" width="10.85546875" style="1" customWidth="1"/>
    <col min="1534" max="1534" width="11.28515625" style="1" customWidth="1"/>
    <col min="1535" max="1535" width="6.5703125" style="1" customWidth="1"/>
    <col min="1536" max="1536" width="7.42578125" style="1" customWidth="1"/>
    <col min="1537" max="1537" width="8" style="1" customWidth="1"/>
    <col min="1538" max="1538" width="4.28515625" style="1" customWidth="1"/>
    <col min="1539" max="1539" width="4.42578125" style="1" customWidth="1"/>
    <col min="1540" max="1540" width="4.85546875" style="1" customWidth="1"/>
    <col min="1541" max="1541" width="4.7109375" style="1" customWidth="1"/>
    <col min="1542" max="1543" width="4.42578125" style="1" customWidth="1"/>
    <col min="1544" max="1544" width="5.28515625" style="1" customWidth="1"/>
    <col min="1545" max="1550" width="4.42578125" style="1" customWidth="1"/>
    <col min="1551" max="1551" width="6.28515625" style="1" customWidth="1"/>
    <col min="1552" max="1552" width="12.5703125" style="1" customWidth="1"/>
    <col min="1553" max="1553" width="9" style="1"/>
    <col min="1554" max="1554" width="11.140625" style="1" customWidth="1"/>
    <col min="1555" max="1557" width="6.85546875" style="1" customWidth="1"/>
    <col min="1558" max="1558" width="9" style="1"/>
    <col min="1559" max="1559" width="9.5703125" style="1" bestFit="1" customWidth="1"/>
    <col min="1560" max="1787" width="9" style="1"/>
    <col min="1788" max="1788" width="3.42578125" style="1" customWidth="1"/>
    <col min="1789" max="1789" width="10.85546875" style="1" customWidth="1"/>
    <col min="1790" max="1790" width="11.28515625" style="1" customWidth="1"/>
    <col min="1791" max="1791" width="6.5703125" style="1" customWidth="1"/>
    <col min="1792" max="1792" width="7.42578125" style="1" customWidth="1"/>
    <col min="1793" max="1793" width="8" style="1" customWidth="1"/>
    <col min="1794" max="1794" width="4.28515625" style="1" customWidth="1"/>
    <col min="1795" max="1795" width="4.42578125" style="1" customWidth="1"/>
    <col min="1796" max="1796" width="4.85546875" style="1" customWidth="1"/>
    <col min="1797" max="1797" width="4.7109375" style="1" customWidth="1"/>
    <col min="1798" max="1799" width="4.42578125" style="1" customWidth="1"/>
    <col min="1800" max="1800" width="5.28515625" style="1" customWidth="1"/>
    <col min="1801" max="1806" width="4.42578125" style="1" customWidth="1"/>
    <col min="1807" max="1807" width="6.28515625" style="1" customWidth="1"/>
    <col min="1808" max="1808" width="12.5703125" style="1" customWidth="1"/>
    <col min="1809" max="1809" width="9" style="1"/>
    <col min="1810" max="1810" width="11.140625" style="1" customWidth="1"/>
    <col min="1811" max="1813" width="6.85546875" style="1" customWidth="1"/>
    <col min="1814" max="1814" width="9" style="1"/>
    <col min="1815" max="1815" width="9.5703125" style="1" bestFit="1" customWidth="1"/>
    <col min="1816" max="2043" width="9" style="1"/>
    <col min="2044" max="2044" width="3.42578125" style="1" customWidth="1"/>
    <col min="2045" max="2045" width="10.85546875" style="1" customWidth="1"/>
    <col min="2046" max="2046" width="11.28515625" style="1" customWidth="1"/>
    <col min="2047" max="2047" width="6.5703125" style="1" customWidth="1"/>
    <col min="2048" max="2048" width="7.42578125" style="1" customWidth="1"/>
    <col min="2049" max="2049" width="8" style="1" customWidth="1"/>
    <col min="2050" max="2050" width="4.28515625" style="1" customWidth="1"/>
    <col min="2051" max="2051" width="4.42578125" style="1" customWidth="1"/>
    <col min="2052" max="2052" width="4.85546875" style="1" customWidth="1"/>
    <col min="2053" max="2053" width="4.7109375" style="1" customWidth="1"/>
    <col min="2054" max="2055" width="4.42578125" style="1" customWidth="1"/>
    <col min="2056" max="2056" width="5.28515625" style="1" customWidth="1"/>
    <col min="2057" max="2062" width="4.42578125" style="1" customWidth="1"/>
    <col min="2063" max="2063" width="6.28515625" style="1" customWidth="1"/>
    <col min="2064" max="2064" width="12.5703125" style="1" customWidth="1"/>
    <col min="2065" max="2065" width="9" style="1"/>
    <col min="2066" max="2066" width="11.140625" style="1" customWidth="1"/>
    <col min="2067" max="2069" width="6.85546875" style="1" customWidth="1"/>
    <col min="2070" max="2070" width="9" style="1"/>
    <col min="2071" max="2071" width="9.5703125" style="1" bestFit="1" customWidth="1"/>
    <col min="2072" max="2299" width="9" style="1"/>
    <col min="2300" max="2300" width="3.42578125" style="1" customWidth="1"/>
    <col min="2301" max="2301" width="10.85546875" style="1" customWidth="1"/>
    <col min="2302" max="2302" width="11.28515625" style="1" customWidth="1"/>
    <col min="2303" max="2303" width="6.5703125" style="1" customWidth="1"/>
    <col min="2304" max="2304" width="7.42578125" style="1" customWidth="1"/>
    <col min="2305" max="2305" width="8" style="1" customWidth="1"/>
    <col min="2306" max="2306" width="4.28515625" style="1" customWidth="1"/>
    <col min="2307" max="2307" width="4.42578125" style="1" customWidth="1"/>
    <col min="2308" max="2308" width="4.85546875" style="1" customWidth="1"/>
    <col min="2309" max="2309" width="4.7109375" style="1" customWidth="1"/>
    <col min="2310" max="2311" width="4.42578125" style="1" customWidth="1"/>
    <col min="2312" max="2312" width="5.28515625" style="1" customWidth="1"/>
    <col min="2313" max="2318" width="4.42578125" style="1" customWidth="1"/>
    <col min="2319" max="2319" width="6.28515625" style="1" customWidth="1"/>
    <col min="2320" max="2320" width="12.5703125" style="1" customWidth="1"/>
    <col min="2321" max="2321" width="9" style="1"/>
    <col min="2322" max="2322" width="11.140625" style="1" customWidth="1"/>
    <col min="2323" max="2325" width="6.85546875" style="1" customWidth="1"/>
    <col min="2326" max="2326" width="9" style="1"/>
    <col min="2327" max="2327" width="9.5703125" style="1" bestFit="1" customWidth="1"/>
    <col min="2328" max="2555" width="9" style="1"/>
    <col min="2556" max="2556" width="3.42578125" style="1" customWidth="1"/>
    <col min="2557" max="2557" width="10.85546875" style="1" customWidth="1"/>
    <col min="2558" max="2558" width="11.28515625" style="1" customWidth="1"/>
    <col min="2559" max="2559" width="6.5703125" style="1" customWidth="1"/>
    <col min="2560" max="2560" width="7.42578125" style="1" customWidth="1"/>
    <col min="2561" max="2561" width="8" style="1" customWidth="1"/>
    <col min="2562" max="2562" width="4.28515625" style="1" customWidth="1"/>
    <col min="2563" max="2563" width="4.42578125" style="1" customWidth="1"/>
    <col min="2564" max="2564" width="4.85546875" style="1" customWidth="1"/>
    <col min="2565" max="2565" width="4.7109375" style="1" customWidth="1"/>
    <col min="2566" max="2567" width="4.42578125" style="1" customWidth="1"/>
    <col min="2568" max="2568" width="5.28515625" style="1" customWidth="1"/>
    <col min="2569" max="2574" width="4.42578125" style="1" customWidth="1"/>
    <col min="2575" max="2575" width="6.28515625" style="1" customWidth="1"/>
    <col min="2576" max="2576" width="12.5703125" style="1" customWidth="1"/>
    <col min="2577" max="2577" width="9" style="1"/>
    <col min="2578" max="2578" width="11.140625" style="1" customWidth="1"/>
    <col min="2579" max="2581" width="6.85546875" style="1" customWidth="1"/>
    <col min="2582" max="2582" width="9" style="1"/>
    <col min="2583" max="2583" width="9.5703125" style="1" bestFit="1" customWidth="1"/>
    <col min="2584" max="2811" width="9" style="1"/>
    <col min="2812" max="2812" width="3.42578125" style="1" customWidth="1"/>
    <col min="2813" max="2813" width="10.85546875" style="1" customWidth="1"/>
    <col min="2814" max="2814" width="11.28515625" style="1" customWidth="1"/>
    <col min="2815" max="2815" width="6.5703125" style="1" customWidth="1"/>
    <col min="2816" max="2816" width="7.42578125" style="1" customWidth="1"/>
    <col min="2817" max="2817" width="8" style="1" customWidth="1"/>
    <col min="2818" max="2818" width="4.28515625" style="1" customWidth="1"/>
    <col min="2819" max="2819" width="4.42578125" style="1" customWidth="1"/>
    <col min="2820" max="2820" width="4.85546875" style="1" customWidth="1"/>
    <col min="2821" max="2821" width="4.7109375" style="1" customWidth="1"/>
    <col min="2822" max="2823" width="4.42578125" style="1" customWidth="1"/>
    <col min="2824" max="2824" width="5.28515625" style="1" customWidth="1"/>
    <col min="2825" max="2830" width="4.42578125" style="1" customWidth="1"/>
    <col min="2831" max="2831" width="6.28515625" style="1" customWidth="1"/>
    <col min="2832" max="2832" width="12.5703125" style="1" customWidth="1"/>
    <col min="2833" max="2833" width="9" style="1"/>
    <col min="2834" max="2834" width="11.140625" style="1" customWidth="1"/>
    <col min="2835" max="2837" width="6.85546875" style="1" customWidth="1"/>
    <col min="2838" max="2838" width="9" style="1"/>
    <col min="2839" max="2839" width="9.5703125" style="1" bestFit="1" customWidth="1"/>
    <col min="2840" max="3067" width="9" style="1"/>
    <col min="3068" max="3068" width="3.42578125" style="1" customWidth="1"/>
    <col min="3069" max="3069" width="10.85546875" style="1" customWidth="1"/>
    <col min="3070" max="3070" width="11.28515625" style="1" customWidth="1"/>
    <col min="3071" max="3071" width="6.5703125" style="1" customWidth="1"/>
    <col min="3072" max="3072" width="7.42578125" style="1" customWidth="1"/>
    <col min="3073" max="3073" width="8" style="1" customWidth="1"/>
    <col min="3074" max="3074" width="4.28515625" style="1" customWidth="1"/>
    <col min="3075" max="3075" width="4.42578125" style="1" customWidth="1"/>
    <col min="3076" max="3076" width="4.85546875" style="1" customWidth="1"/>
    <col min="3077" max="3077" width="4.7109375" style="1" customWidth="1"/>
    <col min="3078" max="3079" width="4.42578125" style="1" customWidth="1"/>
    <col min="3080" max="3080" width="5.28515625" style="1" customWidth="1"/>
    <col min="3081" max="3086" width="4.42578125" style="1" customWidth="1"/>
    <col min="3087" max="3087" width="6.28515625" style="1" customWidth="1"/>
    <col min="3088" max="3088" width="12.5703125" style="1" customWidth="1"/>
    <col min="3089" max="3089" width="9" style="1"/>
    <col min="3090" max="3090" width="11.140625" style="1" customWidth="1"/>
    <col min="3091" max="3093" width="6.85546875" style="1" customWidth="1"/>
    <col min="3094" max="3094" width="9" style="1"/>
    <col min="3095" max="3095" width="9.5703125" style="1" bestFit="1" customWidth="1"/>
    <col min="3096" max="3323" width="9" style="1"/>
    <col min="3324" max="3324" width="3.42578125" style="1" customWidth="1"/>
    <col min="3325" max="3325" width="10.85546875" style="1" customWidth="1"/>
    <col min="3326" max="3326" width="11.28515625" style="1" customWidth="1"/>
    <col min="3327" max="3327" width="6.5703125" style="1" customWidth="1"/>
    <col min="3328" max="3328" width="7.42578125" style="1" customWidth="1"/>
    <col min="3329" max="3329" width="8" style="1" customWidth="1"/>
    <col min="3330" max="3330" width="4.28515625" style="1" customWidth="1"/>
    <col min="3331" max="3331" width="4.42578125" style="1" customWidth="1"/>
    <col min="3332" max="3332" width="4.85546875" style="1" customWidth="1"/>
    <col min="3333" max="3333" width="4.7109375" style="1" customWidth="1"/>
    <col min="3334" max="3335" width="4.42578125" style="1" customWidth="1"/>
    <col min="3336" max="3336" width="5.28515625" style="1" customWidth="1"/>
    <col min="3337" max="3342" width="4.42578125" style="1" customWidth="1"/>
    <col min="3343" max="3343" width="6.28515625" style="1" customWidth="1"/>
    <col min="3344" max="3344" width="12.5703125" style="1" customWidth="1"/>
    <col min="3345" max="3345" width="9" style="1"/>
    <col min="3346" max="3346" width="11.140625" style="1" customWidth="1"/>
    <col min="3347" max="3349" width="6.85546875" style="1" customWidth="1"/>
    <col min="3350" max="3350" width="9" style="1"/>
    <col min="3351" max="3351" width="9.5703125" style="1" bestFit="1" customWidth="1"/>
    <col min="3352" max="3579" width="9" style="1"/>
    <col min="3580" max="3580" width="3.42578125" style="1" customWidth="1"/>
    <col min="3581" max="3581" width="10.85546875" style="1" customWidth="1"/>
    <col min="3582" max="3582" width="11.28515625" style="1" customWidth="1"/>
    <col min="3583" max="3583" width="6.5703125" style="1" customWidth="1"/>
    <col min="3584" max="3584" width="7.42578125" style="1" customWidth="1"/>
    <col min="3585" max="3585" width="8" style="1" customWidth="1"/>
    <col min="3586" max="3586" width="4.28515625" style="1" customWidth="1"/>
    <col min="3587" max="3587" width="4.42578125" style="1" customWidth="1"/>
    <col min="3588" max="3588" width="4.85546875" style="1" customWidth="1"/>
    <col min="3589" max="3589" width="4.7109375" style="1" customWidth="1"/>
    <col min="3590" max="3591" width="4.42578125" style="1" customWidth="1"/>
    <col min="3592" max="3592" width="5.28515625" style="1" customWidth="1"/>
    <col min="3593" max="3598" width="4.42578125" style="1" customWidth="1"/>
    <col min="3599" max="3599" width="6.28515625" style="1" customWidth="1"/>
    <col min="3600" max="3600" width="12.5703125" style="1" customWidth="1"/>
    <col min="3601" max="3601" width="9" style="1"/>
    <col min="3602" max="3602" width="11.140625" style="1" customWidth="1"/>
    <col min="3603" max="3605" width="6.85546875" style="1" customWidth="1"/>
    <col min="3606" max="3606" width="9" style="1"/>
    <col min="3607" max="3607" width="9.5703125" style="1" bestFit="1" customWidth="1"/>
    <col min="3608" max="3835" width="9" style="1"/>
    <col min="3836" max="3836" width="3.42578125" style="1" customWidth="1"/>
    <col min="3837" max="3837" width="10.85546875" style="1" customWidth="1"/>
    <col min="3838" max="3838" width="11.28515625" style="1" customWidth="1"/>
    <col min="3839" max="3839" width="6.5703125" style="1" customWidth="1"/>
    <col min="3840" max="3840" width="7.42578125" style="1" customWidth="1"/>
    <col min="3841" max="3841" width="8" style="1" customWidth="1"/>
    <col min="3842" max="3842" width="4.28515625" style="1" customWidth="1"/>
    <col min="3843" max="3843" width="4.42578125" style="1" customWidth="1"/>
    <col min="3844" max="3844" width="4.85546875" style="1" customWidth="1"/>
    <col min="3845" max="3845" width="4.7109375" style="1" customWidth="1"/>
    <col min="3846" max="3847" width="4.42578125" style="1" customWidth="1"/>
    <col min="3848" max="3848" width="5.28515625" style="1" customWidth="1"/>
    <col min="3849" max="3854" width="4.42578125" style="1" customWidth="1"/>
    <col min="3855" max="3855" width="6.28515625" style="1" customWidth="1"/>
    <col min="3856" max="3856" width="12.5703125" style="1" customWidth="1"/>
    <col min="3857" max="3857" width="9" style="1"/>
    <col min="3858" max="3858" width="11.140625" style="1" customWidth="1"/>
    <col min="3859" max="3861" width="6.85546875" style="1" customWidth="1"/>
    <col min="3862" max="3862" width="9" style="1"/>
    <col min="3863" max="3863" width="9.5703125" style="1" bestFit="1" customWidth="1"/>
    <col min="3864" max="4091" width="9" style="1"/>
    <col min="4092" max="4092" width="3.42578125" style="1" customWidth="1"/>
    <col min="4093" max="4093" width="10.85546875" style="1" customWidth="1"/>
    <col min="4094" max="4094" width="11.28515625" style="1" customWidth="1"/>
    <col min="4095" max="4095" width="6.5703125" style="1" customWidth="1"/>
    <col min="4096" max="4096" width="7.42578125" style="1" customWidth="1"/>
    <col min="4097" max="4097" width="8" style="1" customWidth="1"/>
    <col min="4098" max="4098" width="4.28515625" style="1" customWidth="1"/>
    <col min="4099" max="4099" width="4.42578125" style="1" customWidth="1"/>
    <col min="4100" max="4100" width="4.85546875" style="1" customWidth="1"/>
    <col min="4101" max="4101" width="4.7109375" style="1" customWidth="1"/>
    <col min="4102" max="4103" width="4.42578125" style="1" customWidth="1"/>
    <col min="4104" max="4104" width="5.28515625" style="1" customWidth="1"/>
    <col min="4105" max="4110" width="4.42578125" style="1" customWidth="1"/>
    <col min="4111" max="4111" width="6.28515625" style="1" customWidth="1"/>
    <col min="4112" max="4112" width="12.5703125" style="1" customWidth="1"/>
    <col min="4113" max="4113" width="9" style="1"/>
    <col min="4114" max="4114" width="11.140625" style="1" customWidth="1"/>
    <col min="4115" max="4117" width="6.85546875" style="1" customWidth="1"/>
    <col min="4118" max="4118" width="9" style="1"/>
    <col min="4119" max="4119" width="9.5703125" style="1" bestFit="1" customWidth="1"/>
    <col min="4120" max="4347" width="9" style="1"/>
    <col min="4348" max="4348" width="3.42578125" style="1" customWidth="1"/>
    <col min="4349" max="4349" width="10.85546875" style="1" customWidth="1"/>
    <col min="4350" max="4350" width="11.28515625" style="1" customWidth="1"/>
    <col min="4351" max="4351" width="6.5703125" style="1" customWidth="1"/>
    <col min="4352" max="4352" width="7.42578125" style="1" customWidth="1"/>
    <col min="4353" max="4353" width="8" style="1" customWidth="1"/>
    <col min="4354" max="4354" width="4.28515625" style="1" customWidth="1"/>
    <col min="4355" max="4355" width="4.42578125" style="1" customWidth="1"/>
    <col min="4356" max="4356" width="4.85546875" style="1" customWidth="1"/>
    <col min="4357" max="4357" width="4.7109375" style="1" customWidth="1"/>
    <col min="4358" max="4359" width="4.42578125" style="1" customWidth="1"/>
    <col min="4360" max="4360" width="5.28515625" style="1" customWidth="1"/>
    <col min="4361" max="4366" width="4.42578125" style="1" customWidth="1"/>
    <col min="4367" max="4367" width="6.28515625" style="1" customWidth="1"/>
    <col min="4368" max="4368" width="12.5703125" style="1" customWidth="1"/>
    <col min="4369" max="4369" width="9" style="1"/>
    <col min="4370" max="4370" width="11.140625" style="1" customWidth="1"/>
    <col min="4371" max="4373" width="6.85546875" style="1" customWidth="1"/>
    <col min="4374" max="4374" width="9" style="1"/>
    <col min="4375" max="4375" width="9.5703125" style="1" bestFit="1" customWidth="1"/>
    <col min="4376" max="4603" width="9" style="1"/>
    <col min="4604" max="4604" width="3.42578125" style="1" customWidth="1"/>
    <col min="4605" max="4605" width="10.85546875" style="1" customWidth="1"/>
    <col min="4606" max="4606" width="11.28515625" style="1" customWidth="1"/>
    <col min="4607" max="4607" width="6.5703125" style="1" customWidth="1"/>
    <col min="4608" max="4608" width="7.42578125" style="1" customWidth="1"/>
    <col min="4609" max="4609" width="8" style="1" customWidth="1"/>
    <col min="4610" max="4610" width="4.28515625" style="1" customWidth="1"/>
    <col min="4611" max="4611" width="4.42578125" style="1" customWidth="1"/>
    <col min="4612" max="4612" width="4.85546875" style="1" customWidth="1"/>
    <col min="4613" max="4613" width="4.7109375" style="1" customWidth="1"/>
    <col min="4614" max="4615" width="4.42578125" style="1" customWidth="1"/>
    <col min="4616" max="4616" width="5.28515625" style="1" customWidth="1"/>
    <col min="4617" max="4622" width="4.42578125" style="1" customWidth="1"/>
    <col min="4623" max="4623" width="6.28515625" style="1" customWidth="1"/>
    <col min="4624" max="4624" width="12.5703125" style="1" customWidth="1"/>
    <col min="4625" max="4625" width="9" style="1"/>
    <col min="4626" max="4626" width="11.140625" style="1" customWidth="1"/>
    <col min="4627" max="4629" width="6.85546875" style="1" customWidth="1"/>
    <col min="4630" max="4630" width="9" style="1"/>
    <col min="4631" max="4631" width="9.5703125" style="1" bestFit="1" customWidth="1"/>
    <col min="4632" max="4859" width="9" style="1"/>
    <col min="4860" max="4860" width="3.42578125" style="1" customWidth="1"/>
    <col min="4861" max="4861" width="10.85546875" style="1" customWidth="1"/>
    <col min="4862" max="4862" width="11.28515625" style="1" customWidth="1"/>
    <col min="4863" max="4863" width="6.5703125" style="1" customWidth="1"/>
    <col min="4864" max="4864" width="7.42578125" style="1" customWidth="1"/>
    <col min="4865" max="4865" width="8" style="1" customWidth="1"/>
    <col min="4866" max="4866" width="4.28515625" style="1" customWidth="1"/>
    <col min="4867" max="4867" width="4.42578125" style="1" customWidth="1"/>
    <col min="4868" max="4868" width="4.85546875" style="1" customWidth="1"/>
    <col min="4869" max="4869" width="4.7109375" style="1" customWidth="1"/>
    <col min="4870" max="4871" width="4.42578125" style="1" customWidth="1"/>
    <col min="4872" max="4872" width="5.28515625" style="1" customWidth="1"/>
    <col min="4873" max="4878" width="4.42578125" style="1" customWidth="1"/>
    <col min="4879" max="4879" width="6.28515625" style="1" customWidth="1"/>
    <col min="4880" max="4880" width="12.5703125" style="1" customWidth="1"/>
    <col min="4881" max="4881" width="9" style="1"/>
    <col min="4882" max="4882" width="11.140625" style="1" customWidth="1"/>
    <col min="4883" max="4885" width="6.85546875" style="1" customWidth="1"/>
    <col min="4886" max="4886" width="9" style="1"/>
    <col min="4887" max="4887" width="9.5703125" style="1" bestFit="1" customWidth="1"/>
    <col min="4888" max="5115" width="9" style="1"/>
    <col min="5116" max="5116" width="3.42578125" style="1" customWidth="1"/>
    <col min="5117" max="5117" width="10.85546875" style="1" customWidth="1"/>
    <col min="5118" max="5118" width="11.28515625" style="1" customWidth="1"/>
    <col min="5119" max="5119" width="6.5703125" style="1" customWidth="1"/>
    <col min="5120" max="5120" width="7.42578125" style="1" customWidth="1"/>
    <col min="5121" max="5121" width="8" style="1" customWidth="1"/>
    <col min="5122" max="5122" width="4.28515625" style="1" customWidth="1"/>
    <col min="5123" max="5123" width="4.42578125" style="1" customWidth="1"/>
    <col min="5124" max="5124" width="4.85546875" style="1" customWidth="1"/>
    <col min="5125" max="5125" width="4.7109375" style="1" customWidth="1"/>
    <col min="5126" max="5127" width="4.42578125" style="1" customWidth="1"/>
    <col min="5128" max="5128" width="5.28515625" style="1" customWidth="1"/>
    <col min="5129" max="5134" width="4.42578125" style="1" customWidth="1"/>
    <col min="5135" max="5135" width="6.28515625" style="1" customWidth="1"/>
    <col min="5136" max="5136" width="12.5703125" style="1" customWidth="1"/>
    <col min="5137" max="5137" width="9" style="1"/>
    <col min="5138" max="5138" width="11.140625" style="1" customWidth="1"/>
    <col min="5139" max="5141" width="6.85546875" style="1" customWidth="1"/>
    <col min="5142" max="5142" width="9" style="1"/>
    <col min="5143" max="5143" width="9.5703125" style="1" bestFit="1" customWidth="1"/>
    <col min="5144" max="5371" width="9" style="1"/>
    <col min="5372" max="5372" width="3.42578125" style="1" customWidth="1"/>
    <col min="5373" max="5373" width="10.85546875" style="1" customWidth="1"/>
    <col min="5374" max="5374" width="11.28515625" style="1" customWidth="1"/>
    <col min="5375" max="5375" width="6.5703125" style="1" customWidth="1"/>
    <col min="5376" max="5376" width="7.42578125" style="1" customWidth="1"/>
    <col min="5377" max="5377" width="8" style="1" customWidth="1"/>
    <col min="5378" max="5378" width="4.28515625" style="1" customWidth="1"/>
    <col min="5379" max="5379" width="4.42578125" style="1" customWidth="1"/>
    <col min="5380" max="5380" width="4.85546875" style="1" customWidth="1"/>
    <col min="5381" max="5381" width="4.7109375" style="1" customWidth="1"/>
    <col min="5382" max="5383" width="4.42578125" style="1" customWidth="1"/>
    <col min="5384" max="5384" width="5.28515625" style="1" customWidth="1"/>
    <col min="5385" max="5390" width="4.42578125" style="1" customWidth="1"/>
    <col min="5391" max="5391" width="6.28515625" style="1" customWidth="1"/>
    <col min="5392" max="5392" width="12.5703125" style="1" customWidth="1"/>
    <col min="5393" max="5393" width="9" style="1"/>
    <col min="5394" max="5394" width="11.140625" style="1" customWidth="1"/>
    <col min="5395" max="5397" width="6.85546875" style="1" customWidth="1"/>
    <col min="5398" max="5398" width="9" style="1"/>
    <col min="5399" max="5399" width="9.5703125" style="1" bestFit="1" customWidth="1"/>
    <col min="5400" max="5627" width="9" style="1"/>
    <col min="5628" max="5628" width="3.42578125" style="1" customWidth="1"/>
    <col min="5629" max="5629" width="10.85546875" style="1" customWidth="1"/>
    <col min="5630" max="5630" width="11.28515625" style="1" customWidth="1"/>
    <col min="5631" max="5631" width="6.5703125" style="1" customWidth="1"/>
    <col min="5632" max="5632" width="7.42578125" style="1" customWidth="1"/>
    <col min="5633" max="5633" width="8" style="1" customWidth="1"/>
    <col min="5634" max="5634" width="4.28515625" style="1" customWidth="1"/>
    <col min="5635" max="5635" width="4.42578125" style="1" customWidth="1"/>
    <col min="5636" max="5636" width="4.85546875" style="1" customWidth="1"/>
    <col min="5637" max="5637" width="4.7109375" style="1" customWidth="1"/>
    <col min="5638" max="5639" width="4.42578125" style="1" customWidth="1"/>
    <col min="5640" max="5640" width="5.28515625" style="1" customWidth="1"/>
    <col min="5641" max="5646" width="4.42578125" style="1" customWidth="1"/>
    <col min="5647" max="5647" width="6.28515625" style="1" customWidth="1"/>
    <col min="5648" max="5648" width="12.5703125" style="1" customWidth="1"/>
    <col min="5649" max="5649" width="9" style="1"/>
    <col min="5650" max="5650" width="11.140625" style="1" customWidth="1"/>
    <col min="5651" max="5653" width="6.85546875" style="1" customWidth="1"/>
    <col min="5654" max="5654" width="9" style="1"/>
    <col min="5655" max="5655" width="9.5703125" style="1" bestFit="1" customWidth="1"/>
    <col min="5656" max="5883" width="9" style="1"/>
    <col min="5884" max="5884" width="3.42578125" style="1" customWidth="1"/>
    <col min="5885" max="5885" width="10.85546875" style="1" customWidth="1"/>
    <col min="5886" max="5886" width="11.28515625" style="1" customWidth="1"/>
    <col min="5887" max="5887" width="6.5703125" style="1" customWidth="1"/>
    <col min="5888" max="5888" width="7.42578125" style="1" customWidth="1"/>
    <col min="5889" max="5889" width="8" style="1" customWidth="1"/>
    <col min="5890" max="5890" width="4.28515625" style="1" customWidth="1"/>
    <col min="5891" max="5891" width="4.42578125" style="1" customWidth="1"/>
    <col min="5892" max="5892" width="4.85546875" style="1" customWidth="1"/>
    <col min="5893" max="5893" width="4.7109375" style="1" customWidth="1"/>
    <col min="5894" max="5895" width="4.42578125" style="1" customWidth="1"/>
    <col min="5896" max="5896" width="5.28515625" style="1" customWidth="1"/>
    <col min="5897" max="5902" width="4.42578125" style="1" customWidth="1"/>
    <col min="5903" max="5903" width="6.28515625" style="1" customWidth="1"/>
    <col min="5904" max="5904" width="12.5703125" style="1" customWidth="1"/>
    <col min="5905" max="5905" width="9" style="1"/>
    <col min="5906" max="5906" width="11.140625" style="1" customWidth="1"/>
    <col min="5907" max="5909" width="6.85546875" style="1" customWidth="1"/>
    <col min="5910" max="5910" width="9" style="1"/>
    <col min="5911" max="5911" width="9.5703125" style="1" bestFit="1" customWidth="1"/>
    <col min="5912" max="6139" width="9" style="1"/>
    <col min="6140" max="6140" width="3.42578125" style="1" customWidth="1"/>
    <col min="6141" max="6141" width="10.85546875" style="1" customWidth="1"/>
    <col min="6142" max="6142" width="11.28515625" style="1" customWidth="1"/>
    <col min="6143" max="6143" width="6.5703125" style="1" customWidth="1"/>
    <col min="6144" max="6144" width="7.42578125" style="1" customWidth="1"/>
    <col min="6145" max="6145" width="8" style="1" customWidth="1"/>
    <col min="6146" max="6146" width="4.28515625" style="1" customWidth="1"/>
    <col min="6147" max="6147" width="4.42578125" style="1" customWidth="1"/>
    <col min="6148" max="6148" width="4.85546875" style="1" customWidth="1"/>
    <col min="6149" max="6149" width="4.7109375" style="1" customWidth="1"/>
    <col min="6150" max="6151" width="4.42578125" style="1" customWidth="1"/>
    <col min="6152" max="6152" width="5.28515625" style="1" customWidth="1"/>
    <col min="6153" max="6158" width="4.42578125" style="1" customWidth="1"/>
    <col min="6159" max="6159" width="6.28515625" style="1" customWidth="1"/>
    <col min="6160" max="6160" width="12.5703125" style="1" customWidth="1"/>
    <col min="6161" max="6161" width="9" style="1"/>
    <col min="6162" max="6162" width="11.140625" style="1" customWidth="1"/>
    <col min="6163" max="6165" width="6.85546875" style="1" customWidth="1"/>
    <col min="6166" max="6166" width="9" style="1"/>
    <col min="6167" max="6167" width="9.5703125" style="1" bestFit="1" customWidth="1"/>
    <col min="6168" max="6395" width="9" style="1"/>
    <col min="6396" max="6396" width="3.42578125" style="1" customWidth="1"/>
    <col min="6397" max="6397" width="10.85546875" style="1" customWidth="1"/>
    <col min="6398" max="6398" width="11.28515625" style="1" customWidth="1"/>
    <col min="6399" max="6399" width="6.5703125" style="1" customWidth="1"/>
    <col min="6400" max="6400" width="7.42578125" style="1" customWidth="1"/>
    <col min="6401" max="6401" width="8" style="1" customWidth="1"/>
    <col min="6402" max="6402" width="4.28515625" style="1" customWidth="1"/>
    <col min="6403" max="6403" width="4.42578125" style="1" customWidth="1"/>
    <col min="6404" max="6404" width="4.85546875" style="1" customWidth="1"/>
    <col min="6405" max="6405" width="4.7109375" style="1" customWidth="1"/>
    <col min="6406" max="6407" width="4.42578125" style="1" customWidth="1"/>
    <col min="6408" max="6408" width="5.28515625" style="1" customWidth="1"/>
    <col min="6409" max="6414" width="4.42578125" style="1" customWidth="1"/>
    <col min="6415" max="6415" width="6.28515625" style="1" customWidth="1"/>
    <col min="6416" max="6416" width="12.5703125" style="1" customWidth="1"/>
    <col min="6417" max="6417" width="9" style="1"/>
    <col min="6418" max="6418" width="11.140625" style="1" customWidth="1"/>
    <col min="6419" max="6421" width="6.85546875" style="1" customWidth="1"/>
    <col min="6422" max="6422" width="9" style="1"/>
    <col min="6423" max="6423" width="9.5703125" style="1" bestFit="1" customWidth="1"/>
    <col min="6424" max="6651" width="9" style="1"/>
    <col min="6652" max="6652" width="3.42578125" style="1" customWidth="1"/>
    <col min="6653" max="6653" width="10.85546875" style="1" customWidth="1"/>
    <col min="6654" max="6654" width="11.28515625" style="1" customWidth="1"/>
    <col min="6655" max="6655" width="6.5703125" style="1" customWidth="1"/>
    <col min="6656" max="6656" width="7.42578125" style="1" customWidth="1"/>
    <col min="6657" max="6657" width="8" style="1" customWidth="1"/>
    <col min="6658" max="6658" width="4.28515625" style="1" customWidth="1"/>
    <col min="6659" max="6659" width="4.42578125" style="1" customWidth="1"/>
    <col min="6660" max="6660" width="4.85546875" style="1" customWidth="1"/>
    <col min="6661" max="6661" width="4.7109375" style="1" customWidth="1"/>
    <col min="6662" max="6663" width="4.42578125" style="1" customWidth="1"/>
    <col min="6664" max="6664" width="5.28515625" style="1" customWidth="1"/>
    <col min="6665" max="6670" width="4.42578125" style="1" customWidth="1"/>
    <col min="6671" max="6671" width="6.28515625" style="1" customWidth="1"/>
    <col min="6672" max="6672" width="12.5703125" style="1" customWidth="1"/>
    <col min="6673" max="6673" width="9" style="1"/>
    <col min="6674" max="6674" width="11.140625" style="1" customWidth="1"/>
    <col min="6675" max="6677" width="6.85546875" style="1" customWidth="1"/>
    <col min="6678" max="6678" width="9" style="1"/>
    <col min="6679" max="6679" width="9.5703125" style="1" bestFit="1" customWidth="1"/>
    <col min="6680" max="6907" width="9" style="1"/>
    <col min="6908" max="6908" width="3.42578125" style="1" customWidth="1"/>
    <col min="6909" max="6909" width="10.85546875" style="1" customWidth="1"/>
    <col min="6910" max="6910" width="11.28515625" style="1" customWidth="1"/>
    <col min="6911" max="6911" width="6.5703125" style="1" customWidth="1"/>
    <col min="6912" max="6912" width="7.42578125" style="1" customWidth="1"/>
    <col min="6913" max="6913" width="8" style="1" customWidth="1"/>
    <col min="6914" max="6914" width="4.28515625" style="1" customWidth="1"/>
    <col min="6915" max="6915" width="4.42578125" style="1" customWidth="1"/>
    <col min="6916" max="6916" width="4.85546875" style="1" customWidth="1"/>
    <col min="6917" max="6917" width="4.7109375" style="1" customWidth="1"/>
    <col min="6918" max="6919" width="4.42578125" style="1" customWidth="1"/>
    <col min="6920" max="6920" width="5.28515625" style="1" customWidth="1"/>
    <col min="6921" max="6926" width="4.42578125" style="1" customWidth="1"/>
    <col min="6927" max="6927" width="6.28515625" style="1" customWidth="1"/>
    <col min="6928" max="6928" width="12.5703125" style="1" customWidth="1"/>
    <col min="6929" max="6929" width="9" style="1"/>
    <col min="6930" max="6930" width="11.140625" style="1" customWidth="1"/>
    <col min="6931" max="6933" width="6.85546875" style="1" customWidth="1"/>
    <col min="6934" max="6934" width="9" style="1"/>
    <col min="6935" max="6935" width="9.5703125" style="1" bestFit="1" customWidth="1"/>
    <col min="6936" max="7163" width="9" style="1"/>
    <col min="7164" max="7164" width="3.42578125" style="1" customWidth="1"/>
    <col min="7165" max="7165" width="10.85546875" style="1" customWidth="1"/>
    <col min="7166" max="7166" width="11.28515625" style="1" customWidth="1"/>
    <col min="7167" max="7167" width="6.5703125" style="1" customWidth="1"/>
    <col min="7168" max="7168" width="7.42578125" style="1" customWidth="1"/>
    <col min="7169" max="7169" width="8" style="1" customWidth="1"/>
    <col min="7170" max="7170" width="4.28515625" style="1" customWidth="1"/>
    <col min="7171" max="7171" width="4.42578125" style="1" customWidth="1"/>
    <col min="7172" max="7172" width="4.85546875" style="1" customWidth="1"/>
    <col min="7173" max="7173" width="4.7109375" style="1" customWidth="1"/>
    <col min="7174" max="7175" width="4.42578125" style="1" customWidth="1"/>
    <col min="7176" max="7176" width="5.28515625" style="1" customWidth="1"/>
    <col min="7177" max="7182" width="4.42578125" style="1" customWidth="1"/>
    <col min="7183" max="7183" width="6.28515625" style="1" customWidth="1"/>
    <col min="7184" max="7184" width="12.5703125" style="1" customWidth="1"/>
    <col min="7185" max="7185" width="9" style="1"/>
    <col min="7186" max="7186" width="11.140625" style="1" customWidth="1"/>
    <col min="7187" max="7189" width="6.85546875" style="1" customWidth="1"/>
    <col min="7190" max="7190" width="9" style="1"/>
    <col min="7191" max="7191" width="9.5703125" style="1" bestFit="1" customWidth="1"/>
    <col min="7192" max="7419" width="9" style="1"/>
    <col min="7420" max="7420" width="3.42578125" style="1" customWidth="1"/>
    <col min="7421" max="7421" width="10.85546875" style="1" customWidth="1"/>
    <col min="7422" max="7422" width="11.28515625" style="1" customWidth="1"/>
    <col min="7423" max="7423" width="6.5703125" style="1" customWidth="1"/>
    <col min="7424" max="7424" width="7.42578125" style="1" customWidth="1"/>
    <col min="7425" max="7425" width="8" style="1" customWidth="1"/>
    <col min="7426" max="7426" width="4.28515625" style="1" customWidth="1"/>
    <col min="7427" max="7427" width="4.42578125" style="1" customWidth="1"/>
    <col min="7428" max="7428" width="4.85546875" style="1" customWidth="1"/>
    <col min="7429" max="7429" width="4.7109375" style="1" customWidth="1"/>
    <col min="7430" max="7431" width="4.42578125" style="1" customWidth="1"/>
    <col min="7432" max="7432" width="5.28515625" style="1" customWidth="1"/>
    <col min="7433" max="7438" width="4.42578125" style="1" customWidth="1"/>
    <col min="7439" max="7439" width="6.28515625" style="1" customWidth="1"/>
    <col min="7440" max="7440" width="12.5703125" style="1" customWidth="1"/>
    <col min="7441" max="7441" width="9" style="1"/>
    <col min="7442" max="7442" width="11.140625" style="1" customWidth="1"/>
    <col min="7443" max="7445" width="6.85546875" style="1" customWidth="1"/>
    <col min="7446" max="7446" width="9" style="1"/>
    <col min="7447" max="7447" width="9.5703125" style="1" bestFit="1" customWidth="1"/>
    <col min="7448" max="7675" width="9" style="1"/>
    <col min="7676" max="7676" width="3.42578125" style="1" customWidth="1"/>
    <col min="7677" max="7677" width="10.85546875" style="1" customWidth="1"/>
    <col min="7678" max="7678" width="11.28515625" style="1" customWidth="1"/>
    <col min="7679" max="7679" width="6.5703125" style="1" customWidth="1"/>
    <col min="7680" max="7680" width="7.42578125" style="1" customWidth="1"/>
    <col min="7681" max="7681" width="8" style="1" customWidth="1"/>
    <col min="7682" max="7682" width="4.28515625" style="1" customWidth="1"/>
    <col min="7683" max="7683" width="4.42578125" style="1" customWidth="1"/>
    <col min="7684" max="7684" width="4.85546875" style="1" customWidth="1"/>
    <col min="7685" max="7685" width="4.7109375" style="1" customWidth="1"/>
    <col min="7686" max="7687" width="4.42578125" style="1" customWidth="1"/>
    <col min="7688" max="7688" width="5.28515625" style="1" customWidth="1"/>
    <col min="7689" max="7694" width="4.42578125" style="1" customWidth="1"/>
    <col min="7695" max="7695" width="6.28515625" style="1" customWidth="1"/>
    <col min="7696" max="7696" width="12.5703125" style="1" customWidth="1"/>
    <col min="7697" max="7697" width="9" style="1"/>
    <col min="7698" max="7698" width="11.140625" style="1" customWidth="1"/>
    <col min="7699" max="7701" width="6.85546875" style="1" customWidth="1"/>
    <col min="7702" max="7702" width="9" style="1"/>
    <col min="7703" max="7703" width="9.5703125" style="1" bestFit="1" customWidth="1"/>
    <col min="7704" max="7931" width="9" style="1"/>
    <col min="7932" max="7932" width="3.42578125" style="1" customWidth="1"/>
    <col min="7933" max="7933" width="10.85546875" style="1" customWidth="1"/>
    <col min="7934" max="7934" width="11.28515625" style="1" customWidth="1"/>
    <col min="7935" max="7935" width="6.5703125" style="1" customWidth="1"/>
    <col min="7936" max="7936" width="7.42578125" style="1" customWidth="1"/>
    <col min="7937" max="7937" width="8" style="1" customWidth="1"/>
    <col min="7938" max="7938" width="4.28515625" style="1" customWidth="1"/>
    <col min="7939" max="7939" width="4.42578125" style="1" customWidth="1"/>
    <col min="7940" max="7940" width="4.85546875" style="1" customWidth="1"/>
    <col min="7941" max="7941" width="4.7109375" style="1" customWidth="1"/>
    <col min="7942" max="7943" width="4.42578125" style="1" customWidth="1"/>
    <col min="7944" max="7944" width="5.28515625" style="1" customWidth="1"/>
    <col min="7945" max="7950" width="4.42578125" style="1" customWidth="1"/>
    <col min="7951" max="7951" width="6.28515625" style="1" customWidth="1"/>
    <col min="7952" max="7952" width="12.5703125" style="1" customWidth="1"/>
    <col min="7953" max="7953" width="9" style="1"/>
    <col min="7954" max="7954" width="11.140625" style="1" customWidth="1"/>
    <col min="7955" max="7957" width="6.85546875" style="1" customWidth="1"/>
    <col min="7958" max="7958" width="9" style="1"/>
    <col min="7959" max="7959" width="9.5703125" style="1" bestFit="1" customWidth="1"/>
    <col min="7960" max="8187" width="9" style="1"/>
    <col min="8188" max="8188" width="3.42578125" style="1" customWidth="1"/>
    <col min="8189" max="8189" width="10.85546875" style="1" customWidth="1"/>
    <col min="8190" max="8190" width="11.28515625" style="1" customWidth="1"/>
    <col min="8191" max="8191" width="6.5703125" style="1" customWidth="1"/>
    <col min="8192" max="8192" width="7.42578125" style="1" customWidth="1"/>
    <col min="8193" max="8193" width="8" style="1" customWidth="1"/>
    <col min="8194" max="8194" width="4.28515625" style="1" customWidth="1"/>
    <col min="8195" max="8195" width="4.42578125" style="1" customWidth="1"/>
    <col min="8196" max="8196" width="4.85546875" style="1" customWidth="1"/>
    <col min="8197" max="8197" width="4.7109375" style="1" customWidth="1"/>
    <col min="8198" max="8199" width="4.42578125" style="1" customWidth="1"/>
    <col min="8200" max="8200" width="5.28515625" style="1" customWidth="1"/>
    <col min="8201" max="8206" width="4.42578125" style="1" customWidth="1"/>
    <col min="8207" max="8207" width="6.28515625" style="1" customWidth="1"/>
    <col min="8208" max="8208" width="12.5703125" style="1" customWidth="1"/>
    <col min="8209" max="8209" width="9" style="1"/>
    <col min="8210" max="8210" width="11.140625" style="1" customWidth="1"/>
    <col min="8211" max="8213" width="6.85546875" style="1" customWidth="1"/>
    <col min="8214" max="8214" width="9" style="1"/>
    <col min="8215" max="8215" width="9.5703125" style="1" bestFit="1" customWidth="1"/>
    <col min="8216" max="8443" width="9" style="1"/>
    <col min="8444" max="8444" width="3.42578125" style="1" customWidth="1"/>
    <col min="8445" max="8445" width="10.85546875" style="1" customWidth="1"/>
    <col min="8446" max="8446" width="11.28515625" style="1" customWidth="1"/>
    <col min="8447" max="8447" width="6.5703125" style="1" customWidth="1"/>
    <col min="8448" max="8448" width="7.42578125" style="1" customWidth="1"/>
    <col min="8449" max="8449" width="8" style="1" customWidth="1"/>
    <col min="8450" max="8450" width="4.28515625" style="1" customWidth="1"/>
    <col min="8451" max="8451" width="4.42578125" style="1" customWidth="1"/>
    <col min="8452" max="8452" width="4.85546875" style="1" customWidth="1"/>
    <col min="8453" max="8453" width="4.7109375" style="1" customWidth="1"/>
    <col min="8454" max="8455" width="4.42578125" style="1" customWidth="1"/>
    <col min="8456" max="8456" width="5.28515625" style="1" customWidth="1"/>
    <col min="8457" max="8462" width="4.42578125" style="1" customWidth="1"/>
    <col min="8463" max="8463" width="6.28515625" style="1" customWidth="1"/>
    <col min="8464" max="8464" width="12.5703125" style="1" customWidth="1"/>
    <col min="8465" max="8465" width="9" style="1"/>
    <col min="8466" max="8466" width="11.140625" style="1" customWidth="1"/>
    <col min="8467" max="8469" width="6.85546875" style="1" customWidth="1"/>
    <col min="8470" max="8470" width="9" style="1"/>
    <col min="8471" max="8471" width="9.5703125" style="1" bestFit="1" customWidth="1"/>
    <col min="8472" max="8699" width="9" style="1"/>
    <col min="8700" max="8700" width="3.42578125" style="1" customWidth="1"/>
    <col min="8701" max="8701" width="10.85546875" style="1" customWidth="1"/>
    <col min="8702" max="8702" width="11.28515625" style="1" customWidth="1"/>
    <col min="8703" max="8703" width="6.5703125" style="1" customWidth="1"/>
    <col min="8704" max="8704" width="7.42578125" style="1" customWidth="1"/>
    <col min="8705" max="8705" width="8" style="1" customWidth="1"/>
    <col min="8706" max="8706" width="4.28515625" style="1" customWidth="1"/>
    <col min="8707" max="8707" width="4.42578125" style="1" customWidth="1"/>
    <col min="8708" max="8708" width="4.85546875" style="1" customWidth="1"/>
    <col min="8709" max="8709" width="4.7109375" style="1" customWidth="1"/>
    <col min="8710" max="8711" width="4.42578125" style="1" customWidth="1"/>
    <col min="8712" max="8712" width="5.28515625" style="1" customWidth="1"/>
    <col min="8713" max="8718" width="4.42578125" style="1" customWidth="1"/>
    <col min="8719" max="8719" width="6.28515625" style="1" customWidth="1"/>
    <col min="8720" max="8720" width="12.5703125" style="1" customWidth="1"/>
    <col min="8721" max="8721" width="9" style="1"/>
    <col min="8722" max="8722" width="11.140625" style="1" customWidth="1"/>
    <col min="8723" max="8725" width="6.85546875" style="1" customWidth="1"/>
    <col min="8726" max="8726" width="9" style="1"/>
    <col min="8727" max="8727" width="9.5703125" style="1" bestFit="1" customWidth="1"/>
    <col min="8728" max="8955" width="9" style="1"/>
    <col min="8956" max="8956" width="3.42578125" style="1" customWidth="1"/>
    <col min="8957" max="8957" width="10.85546875" style="1" customWidth="1"/>
    <col min="8958" max="8958" width="11.28515625" style="1" customWidth="1"/>
    <col min="8959" max="8959" width="6.5703125" style="1" customWidth="1"/>
    <col min="8960" max="8960" width="7.42578125" style="1" customWidth="1"/>
    <col min="8961" max="8961" width="8" style="1" customWidth="1"/>
    <col min="8962" max="8962" width="4.28515625" style="1" customWidth="1"/>
    <col min="8963" max="8963" width="4.42578125" style="1" customWidth="1"/>
    <col min="8964" max="8964" width="4.85546875" style="1" customWidth="1"/>
    <col min="8965" max="8965" width="4.7109375" style="1" customWidth="1"/>
    <col min="8966" max="8967" width="4.42578125" style="1" customWidth="1"/>
    <col min="8968" max="8968" width="5.28515625" style="1" customWidth="1"/>
    <col min="8969" max="8974" width="4.42578125" style="1" customWidth="1"/>
    <col min="8975" max="8975" width="6.28515625" style="1" customWidth="1"/>
    <col min="8976" max="8976" width="12.5703125" style="1" customWidth="1"/>
    <col min="8977" max="8977" width="9" style="1"/>
    <col min="8978" max="8978" width="11.140625" style="1" customWidth="1"/>
    <col min="8979" max="8981" width="6.85546875" style="1" customWidth="1"/>
    <col min="8982" max="8982" width="9" style="1"/>
    <col min="8983" max="8983" width="9.5703125" style="1" bestFit="1" customWidth="1"/>
    <col min="8984" max="9211" width="9" style="1"/>
    <col min="9212" max="9212" width="3.42578125" style="1" customWidth="1"/>
    <col min="9213" max="9213" width="10.85546875" style="1" customWidth="1"/>
    <col min="9214" max="9214" width="11.28515625" style="1" customWidth="1"/>
    <col min="9215" max="9215" width="6.5703125" style="1" customWidth="1"/>
    <col min="9216" max="9216" width="7.42578125" style="1" customWidth="1"/>
    <col min="9217" max="9217" width="8" style="1" customWidth="1"/>
    <col min="9218" max="9218" width="4.28515625" style="1" customWidth="1"/>
    <col min="9219" max="9219" width="4.42578125" style="1" customWidth="1"/>
    <col min="9220" max="9220" width="4.85546875" style="1" customWidth="1"/>
    <col min="9221" max="9221" width="4.7109375" style="1" customWidth="1"/>
    <col min="9222" max="9223" width="4.42578125" style="1" customWidth="1"/>
    <col min="9224" max="9224" width="5.28515625" style="1" customWidth="1"/>
    <col min="9225" max="9230" width="4.42578125" style="1" customWidth="1"/>
    <col min="9231" max="9231" width="6.28515625" style="1" customWidth="1"/>
    <col min="9232" max="9232" width="12.5703125" style="1" customWidth="1"/>
    <col min="9233" max="9233" width="9" style="1"/>
    <col min="9234" max="9234" width="11.140625" style="1" customWidth="1"/>
    <col min="9235" max="9237" width="6.85546875" style="1" customWidth="1"/>
    <col min="9238" max="9238" width="9" style="1"/>
    <col min="9239" max="9239" width="9.5703125" style="1" bestFit="1" customWidth="1"/>
    <col min="9240" max="9467" width="9" style="1"/>
    <col min="9468" max="9468" width="3.42578125" style="1" customWidth="1"/>
    <col min="9469" max="9469" width="10.85546875" style="1" customWidth="1"/>
    <col min="9470" max="9470" width="11.28515625" style="1" customWidth="1"/>
    <col min="9471" max="9471" width="6.5703125" style="1" customWidth="1"/>
    <col min="9472" max="9472" width="7.42578125" style="1" customWidth="1"/>
    <col min="9473" max="9473" width="8" style="1" customWidth="1"/>
    <col min="9474" max="9474" width="4.28515625" style="1" customWidth="1"/>
    <col min="9475" max="9475" width="4.42578125" style="1" customWidth="1"/>
    <col min="9476" max="9476" width="4.85546875" style="1" customWidth="1"/>
    <col min="9477" max="9477" width="4.7109375" style="1" customWidth="1"/>
    <col min="9478" max="9479" width="4.42578125" style="1" customWidth="1"/>
    <col min="9480" max="9480" width="5.28515625" style="1" customWidth="1"/>
    <col min="9481" max="9486" width="4.42578125" style="1" customWidth="1"/>
    <col min="9487" max="9487" width="6.28515625" style="1" customWidth="1"/>
    <col min="9488" max="9488" width="12.5703125" style="1" customWidth="1"/>
    <col min="9489" max="9489" width="9" style="1"/>
    <col min="9490" max="9490" width="11.140625" style="1" customWidth="1"/>
    <col min="9491" max="9493" width="6.85546875" style="1" customWidth="1"/>
    <col min="9494" max="9494" width="9" style="1"/>
    <col min="9495" max="9495" width="9.5703125" style="1" bestFit="1" customWidth="1"/>
    <col min="9496" max="9723" width="9" style="1"/>
    <col min="9724" max="9724" width="3.42578125" style="1" customWidth="1"/>
    <col min="9725" max="9725" width="10.85546875" style="1" customWidth="1"/>
    <col min="9726" max="9726" width="11.28515625" style="1" customWidth="1"/>
    <col min="9727" max="9727" width="6.5703125" style="1" customWidth="1"/>
    <col min="9728" max="9728" width="7.42578125" style="1" customWidth="1"/>
    <col min="9729" max="9729" width="8" style="1" customWidth="1"/>
    <col min="9730" max="9730" width="4.28515625" style="1" customWidth="1"/>
    <col min="9731" max="9731" width="4.42578125" style="1" customWidth="1"/>
    <col min="9732" max="9732" width="4.85546875" style="1" customWidth="1"/>
    <col min="9733" max="9733" width="4.7109375" style="1" customWidth="1"/>
    <col min="9734" max="9735" width="4.42578125" style="1" customWidth="1"/>
    <col min="9736" max="9736" width="5.28515625" style="1" customWidth="1"/>
    <col min="9737" max="9742" width="4.42578125" style="1" customWidth="1"/>
    <col min="9743" max="9743" width="6.28515625" style="1" customWidth="1"/>
    <col min="9744" max="9744" width="12.5703125" style="1" customWidth="1"/>
    <col min="9745" max="9745" width="9" style="1"/>
    <col min="9746" max="9746" width="11.140625" style="1" customWidth="1"/>
    <col min="9747" max="9749" width="6.85546875" style="1" customWidth="1"/>
    <col min="9750" max="9750" width="9" style="1"/>
    <col min="9751" max="9751" width="9.5703125" style="1" bestFit="1" customWidth="1"/>
    <col min="9752" max="9979" width="9" style="1"/>
    <col min="9980" max="9980" width="3.42578125" style="1" customWidth="1"/>
    <col min="9981" max="9981" width="10.85546875" style="1" customWidth="1"/>
    <col min="9982" max="9982" width="11.28515625" style="1" customWidth="1"/>
    <col min="9983" max="9983" width="6.5703125" style="1" customWidth="1"/>
    <col min="9984" max="9984" width="7.42578125" style="1" customWidth="1"/>
    <col min="9985" max="9985" width="8" style="1" customWidth="1"/>
    <col min="9986" max="9986" width="4.28515625" style="1" customWidth="1"/>
    <col min="9987" max="9987" width="4.42578125" style="1" customWidth="1"/>
    <col min="9988" max="9988" width="4.85546875" style="1" customWidth="1"/>
    <col min="9989" max="9989" width="4.7109375" style="1" customWidth="1"/>
    <col min="9990" max="9991" width="4.42578125" style="1" customWidth="1"/>
    <col min="9992" max="9992" width="5.28515625" style="1" customWidth="1"/>
    <col min="9993" max="9998" width="4.42578125" style="1" customWidth="1"/>
    <col min="9999" max="9999" width="6.28515625" style="1" customWidth="1"/>
    <col min="10000" max="10000" width="12.5703125" style="1" customWidth="1"/>
    <col min="10001" max="10001" width="9" style="1"/>
    <col min="10002" max="10002" width="11.140625" style="1" customWidth="1"/>
    <col min="10003" max="10005" width="6.85546875" style="1" customWidth="1"/>
    <col min="10006" max="10006" width="9" style="1"/>
    <col min="10007" max="10007" width="9.5703125" style="1" bestFit="1" customWidth="1"/>
    <col min="10008" max="10235" width="9" style="1"/>
    <col min="10236" max="10236" width="3.42578125" style="1" customWidth="1"/>
    <col min="10237" max="10237" width="10.85546875" style="1" customWidth="1"/>
    <col min="10238" max="10238" width="11.28515625" style="1" customWidth="1"/>
    <col min="10239" max="10239" width="6.5703125" style="1" customWidth="1"/>
    <col min="10240" max="10240" width="7.42578125" style="1" customWidth="1"/>
    <col min="10241" max="10241" width="8" style="1" customWidth="1"/>
    <col min="10242" max="10242" width="4.28515625" style="1" customWidth="1"/>
    <col min="10243" max="10243" width="4.42578125" style="1" customWidth="1"/>
    <col min="10244" max="10244" width="4.85546875" style="1" customWidth="1"/>
    <col min="10245" max="10245" width="4.7109375" style="1" customWidth="1"/>
    <col min="10246" max="10247" width="4.42578125" style="1" customWidth="1"/>
    <col min="10248" max="10248" width="5.28515625" style="1" customWidth="1"/>
    <col min="10249" max="10254" width="4.42578125" style="1" customWidth="1"/>
    <col min="10255" max="10255" width="6.28515625" style="1" customWidth="1"/>
    <col min="10256" max="10256" width="12.5703125" style="1" customWidth="1"/>
    <col min="10257" max="10257" width="9" style="1"/>
    <col min="10258" max="10258" width="11.140625" style="1" customWidth="1"/>
    <col min="10259" max="10261" width="6.85546875" style="1" customWidth="1"/>
    <col min="10262" max="10262" width="9" style="1"/>
    <col min="10263" max="10263" width="9.5703125" style="1" bestFit="1" customWidth="1"/>
    <col min="10264" max="10491" width="9" style="1"/>
    <col min="10492" max="10492" width="3.42578125" style="1" customWidth="1"/>
    <col min="10493" max="10493" width="10.85546875" style="1" customWidth="1"/>
    <col min="10494" max="10494" width="11.28515625" style="1" customWidth="1"/>
    <col min="10495" max="10495" width="6.5703125" style="1" customWidth="1"/>
    <col min="10496" max="10496" width="7.42578125" style="1" customWidth="1"/>
    <col min="10497" max="10497" width="8" style="1" customWidth="1"/>
    <col min="10498" max="10498" width="4.28515625" style="1" customWidth="1"/>
    <col min="10499" max="10499" width="4.42578125" style="1" customWidth="1"/>
    <col min="10500" max="10500" width="4.85546875" style="1" customWidth="1"/>
    <col min="10501" max="10501" width="4.7109375" style="1" customWidth="1"/>
    <col min="10502" max="10503" width="4.42578125" style="1" customWidth="1"/>
    <col min="10504" max="10504" width="5.28515625" style="1" customWidth="1"/>
    <col min="10505" max="10510" width="4.42578125" style="1" customWidth="1"/>
    <col min="10511" max="10511" width="6.28515625" style="1" customWidth="1"/>
    <col min="10512" max="10512" width="12.5703125" style="1" customWidth="1"/>
    <col min="10513" max="10513" width="9" style="1"/>
    <col min="10514" max="10514" width="11.140625" style="1" customWidth="1"/>
    <col min="10515" max="10517" width="6.85546875" style="1" customWidth="1"/>
    <col min="10518" max="10518" width="9" style="1"/>
    <col min="10519" max="10519" width="9.5703125" style="1" bestFit="1" customWidth="1"/>
    <col min="10520" max="10747" width="9" style="1"/>
    <col min="10748" max="10748" width="3.42578125" style="1" customWidth="1"/>
    <col min="10749" max="10749" width="10.85546875" style="1" customWidth="1"/>
    <col min="10750" max="10750" width="11.28515625" style="1" customWidth="1"/>
    <col min="10751" max="10751" width="6.5703125" style="1" customWidth="1"/>
    <col min="10752" max="10752" width="7.42578125" style="1" customWidth="1"/>
    <col min="10753" max="10753" width="8" style="1" customWidth="1"/>
    <col min="10754" max="10754" width="4.28515625" style="1" customWidth="1"/>
    <col min="10755" max="10755" width="4.42578125" style="1" customWidth="1"/>
    <col min="10756" max="10756" width="4.85546875" style="1" customWidth="1"/>
    <col min="10757" max="10757" width="4.7109375" style="1" customWidth="1"/>
    <col min="10758" max="10759" width="4.42578125" style="1" customWidth="1"/>
    <col min="10760" max="10760" width="5.28515625" style="1" customWidth="1"/>
    <col min="10761" max="10766" width="4.42578125" style="1" customWidth="1"/>
    <col min="10767" max="10767" width="6.28515625" style="1" customWidth="1"/>
    <col min="10768" max="10768" width="12.5703125" style="1" customWidth="1"/>
    <col min="10769" max="10769" width="9" style="1"/>
    <col min="10770" max="10770" width="11.140625" style="1" customWidth="1"/>
    <col min="10771" max="10773" width="6.85546875" style="1" customWidth="1"/>
    <col min="10774" max="10774" width="9" style="1"/>
    <col min="10775" max="10775" width="9.5703125" style="1" bestFit="1" customWidth="1"/>
    <col min="10776" max="11003" width="9" style="1"/>
    <col min="11004" max="11004" width="3.42578125" style="1" customWidth="1"/>
    <col min="11005" max="11005" width="10.85546875" style="1" customWidth="1"/>
    <col min="11006" max="11006" width="11.28515625" style="1" customWidth="1"/>
    <col min="11007" max="11007" width="6.5703125" style="1" customWidth="1"/>
    <col min="11008" max="11008" width="7.42578125" style="1" customWidth="1"/>
    <col min="11009" max="11009" width="8" style="1" customWidth="1"/>
    <col min="11010" max="11010" width="4.28515625" style="1" customWidth="1"/>
    <col min="11011" max="11011" width="4.42578125" style="1" customWidth="1"/>
    <col min="11012" max="11012" width="4.85546875" style="1" customWidth="1"/>
    <col min="11013" max="11013" width="4.7109375" style="1" customWidth="1"/>
    <col min="11014" max="11015" width="4.42578125" style="1" customWidth="1"/>
    <col min="11016" max="11016" width="5.28515625" style="1" customWidth="1"/>
    <col min="11017" max="11022" width="4.42578125" style="1" customWidth="1"/>
    <col min="11023" max="11023" width="6.28515625" style="1" customWidth="1"/>
    <col min="11024" max="11024" width="12.5703125" style="1" customWidth="1"/>
    <col min="11025" max="11025" width="9" style="1"/>
    <col min="11026" max="11026" width="11.140625" style="1" customWidth="1"/>
    <col min="11027" max="11029" width="6.85546875" style="1" customWidth="1"/>
    <col min="11030" max="11030" width="9" style="1"/>
    <col min="11031" max="11031" width="9.5703125" style="1" bestFit="1" customWidth="1"/>
    <col min="11032" max="11259" width="9" style="1"/>
    <col min="11260" max="11260" width="3.42578125" style="1" customWidth="1"/>
    <col min="11261" max="11261" width="10.85546875" style="1" customWidth="1"/>
    <col min="11262" max="11262" width="11.28515625" style="1" customWidth="1"/>
    <col min="11263" max="11263" width="6.5703125" style="1" customWidth="1"/>
    <col min="11264" max="11264" width="7.42578125" style="1" customWidth="1"/>
    <col min="11265" max="11265" width="8" style="1" customWidth="1"/>
    <col min="11266" max="11266" width="4.28515625" style="1" customWidth="1"/>
    <col min="11267" max="11267" width="4.42578125" style="1" customWidth="1"/>
    <col min="11268" max="11268" width="4.85546875" style="1" customWidth="1"/>
    <col min="11269" max="11269" width="4.7109375" style="1" customWidth="1"/>
    <col min="11270" max="11271" width="4.42578125" style="1" customWidth="1"/>
    <col min="11272" max="11272" width="5.28515625" style="1" customWidth="1"/>
    <col min="11273" max="11278" width="4.42578125" style="1" customWidth="1"/>
    <col min="11279" max="11279" width="6.28515625" style="1" customWidth="1"/>
    <col min="11280" max="11280" width="12.5703125" style="1" customWidth="1"/>
    <col min="11281" max="11281" width="9" style="1"/>
    <col min="11282" max="11282" width="11.140625" style="1" customWidth="1"/>
    <col min="11283" max="11285" width="6.85546875" style="1" customWidth="1"/>
    <col min="11286" max="11286" width="9" style="1"/>
    <col min="11287" max="11287" width="9.5703125" style="1" bestFit="1" customWidth="1"/>
    <col min="11288" max="11515" width="9" style="1"/>
    <col min="11516" max="11516" width="3.42578125" style="1" customWidth="1"/>
    <col min="11517" max="11517" width="10.85546875" style="1" customWidth="1"/>
    <col min="11518" max="11518" width="11.28515625" style="1" customWidth="1"/>
    <col min="11519" max="11519" width="6.5703125" style="1" customWidth="1"/>
    <col min="11520" max="11520" width="7.42578125" style="1" customWidth="1"/>
    <col min="11521" max="11521" width="8" style="1" customWidth="1"/>
    <col min="11522" max="11522" width="4.28515625" style="1" customWidth="1"/>
    <col min="11523" max="11523" width="4.42578125" style="1" customWidth="1"/>
    <col min="11524" max="11524" width="4.85546875" style="1" customWidth="1"/>
    <col min="11525" max="11525" width="4.7109375" style="1" customWidth="1"/>
    <col min="11526" max="11527" width="4.42578125" style="1" customWidth="1"/>
    <col min="11528" max="11528" width="5.28515625" style="1" customWidth="1"/>
    <col min="11529" max="11534" width="4.42578125" style="1" customWidth="1"/>
    <col min="11535" max="11535" width="6.28515625" style="1" customWidth="1"/>
    <col min="11536" max="11536" width="12.5703125" style="1" customWidth="1"/>
    <col min="11537" max="11537" width="9" style="1"/>
    <col min="11538" max="11538" width="11.140625" style="1" customWidth="1"/>
    <col min="11539" max="11541" width="6.85546875" style="1" customWidth="1"/>
    <col min="11542" max="11542" width="9" style="1"/>
    <col min="11543" max="11543" width="9.5703125" style="1" bestFit="1" customWidth="1"/>
    <col min="11544" max="11771" width="9" style="1"/>
    <col min="11772" max="11772" width="3.42578125" style="1" customWidth="1"/>
    <col min="11773" max="11773" width="10.85546875" style="1" customWidth="1"/>
    <col min="11774" max="11774" width="11.28515625" style="1" customWidth="1"/>
    <col min="11775" max="11775" width="6.5703125" style="1" customWidth="1"/>
    <col min="11776" max="11776" width="7.42578125" style="1" customWidth="1"/>
    <col min="11777" max="11777" width="8" style="1" customWidth="1"/>
    <col min="11778" max="11778" width="4.28515625" style="1" customWidth="1"/>
    <col min="11779" max="11779" width="4.42578125" style="1" customWidth="1"/>
    <col min="11780" max="11780" width="4.85546875" style="1" customWidth="1"/>
    <col min="11781" max="11781" width="4.7109375" style="1" customWidth="1"/>
    <col min="11782" max="11783" width="4.42578125" style="1" customWidth="1"/>
    <col min="11784" max="11784" width="5.28515625" style="1" customWidth="1"/>
    <col min="11785" max="11790" width="4.42578125" style="1" customWidth="1"/>
    <col min="11791" max="11791" width="6.28515625" style="1" customWidth="1"/>
    <col min="11792" max="11792" width="12.5703125" style="1" customWidth="1"/>
    <col min="11793" max="11793" width="9" style="1"/>
    <col min="11794" max="11794" width="11.140625" style="1" customWidth="1"/>
    <col min="11795" max="11797" width="6.85546875" style="1" customWidth="1"/>
    <col min="11798" max="11798" width="9" style="1"/>
    <col min="11799" max="11799" width="9.5703125" style="1" bestFit="1" customWidth="1"/>
    <col min="11800" max="12027" width="9" style="1"/>
    <col min="12028" max="12028" width="3.42578125" style="1" customWidth="1"/>
    <col min="12029" max="12029" width="10.85546875" style="1" customWidth="1"/>
    <col min="12030" max="12030" width="11.28515625" style="1" customWidth="1"/>
    <col min="12031" max="12031" width="6.5703125" style="1" customWidth="1"/>
    <col min="12032" max="12032" width="7.42578125" style="1" customWidth="1"/>
    <col min="12033" max="12033" width="8" style="1" customWidth="1"/>
    <col min="12034" max="12034" width="4.28515625" style="1" customWidth="1"/>
    <col min="12035" max="12035" width="4.42578125" style="1" customWidth="1"/>
    <col min="12036" max="12036" width="4.85546875" style="1" customWidth="1"/>
    <col min="12037" max="12037" width="4.7109375" style="1" customWidth="1"/>
    <col min="12038" max="12039" width="4.42578125" style="1" customWidth="1"/>
    <col min="12040" max="12040" width="5.28515625" style="1" customWidth="1"/>
    <col min="12041" max="12046" width="4.42578125" style="1" customWidth="1"/>
    <col min="12047" max="12047" width="6.28515625" style="1" customWidth="1"/>
    <col min="12048" max="12048" width="12.5703125" style="1" customWidth="1"/>
    <col min="12049" max="12049" width="9" style="1"/>
    <col min="12050" max="12050" width="11.140625" style="1" customWidth="1"/>
    <col min="12051" max="12053" width="6.85546875" style="1" customWidth="1"/>
    <col min="12054" max="12054" width="9" style="1"/>
    <col min="12055" max="12055" width="9.5703125" style="1" bestFit="1" customWidth="1"/>
    <col min="12056" max="12283" width="9" style="1"/>
    <col min="12284" max="12284" width="3.42578125" style="1" customWidth="1"/>
    <col min="12285" max="12285" width="10.85546875" style="1" customWidth="1"/>
    <col min="12286" max="12286" width="11.28515625" style="1" customWidth="1"/>
    <col min="12287" max="12287" width="6.5703125" style="1" customWidth="1"/>
    <col min="12288" max="12288" width="7.42578125" style="1" customWidth="1"/>
    <col min="12289" max="12289" width="8" style="1" customWidth="1"/>
    <col min="12290" max="12290" width="4.28515625" style="1" customWidth="1"/>
    <col min="12291" max="12291" width="4.42578125" style="1" customWidth="1"/>
    <col min="12292" max="12292" width="4.85546875" style="1" customWidth="1"/>
    <col min="12293" max="12293" width="4.7109375" style="1" customWidth="1"/>
    <col min="12294" max="12295" width="4.42578125" style="1" customWidth="1"/>
    <col min="12296" max="12296" width="5.28515625" style="1" customWidth="1"/>
    <col min="12297" max="12302" width="4.42578125" style="1" customWidth="1"/>
    <col min="12303" max="12303" width="6.28515625" style="1" customWidth="1"/>
    <col min="12304" max="12304" width="12.5703125" style="1" customWidth="1"/>
    <col min="12305" max="12305" width="9" style="1"/>
    <col min="12306" max="12306" width="11.140625" style="1" customWidth="1"/>
    <col min="12307" max="12309" width="6.85546875" style="1" customWidth="1"/>
    <col min="12310" max="12310" width="9" style="1"/>
    <col min="12311" max="12311" width="9.5703125" style="1" bestFit="1" customWidth="1"/>
    <col min="12312" max="12539" width="9" style="1"/>
    <col min="12540" max="12540" width="3.42578125" style="1" customWidth="1"/>
    <col min="12541" max="12541" width="10.85546875" style="1" customWidth="1"/>
    <col min="12542" max="12542" width="11.28515625" style="1" customWidth="1"/>
    <col min="12543" max="12543" width="6.5703125" style="1" customWidth="1"/>
    <col min="12544" max="12544" width="7.42578125" style="1" customWidth="1"/>
    <col min="12545" max="12545" width="8" style="1" customWidth="1"/>
    <col min="12546" max="12546" width="4.28515625" style="1" customWidth="1"/>
    <col min="12547" max="12547" width="4.42578125" style="1" customWidth="1"/>
    <col min="12548" max="12548" width="4.85546875" style="1" customWidth="1"/>
    <col min="12549" max="12549" width="4.7109375" style="1" customWidth="1"/>
    <col min="12550" max="12551" width="4.42578125" style="1" customWidth="1"/>
    <col min="12552" max="12552" width="5.28515625" style="1" customWidth="1"/>
    <col min="12553" max="12558" width="4.42578125" style="1" customWidth="1"/>
    <col min="12559" max="12559" width="6.28515625" style="1" customWidth="1"/>
    <col min="12560" max="12560" width="12.5703125" style="1" customWidth="1"/>
    <col min="12561" max="12561" width="9" style="1"/>
    <col min="12562" max="12562" width="11.140625" style="1" customWidth="1"/>
    <col min="12563" max="12565" width="6.85546875" style="1" customWidth="1"/>
    <col min="12566" max="12566" width="9" style="1"/>
    <col min="12567" max="12567" width="9.5703125" style="1" bestFit="1" customWidth="1"/>
    <col min="12568" max="12795" width="9" style="1"/>
    <col min="12796" max="12796" width="3.42578125" style="1" customWidth="1"/>
    <col min="12797" max="12797" width="10.85546875" style="1" customWidth="1"/>
    <col min="12798" max="12798" width="11.28515625" style="1" customWidth="1"/>
    <col min="12799" max="12799" width="6.5703125" style="1" customWidth="1"/>
    <col min="12800" max="12800" width="7.42578125" style="1" customWidth="1"/>
    <col min="12801" max="12801" width="8" style="1" customWidth="1"/>
    <col min="12802" max="12802" width="4.28515625" style="1" customWidth="1"/>
    <col min="12803" max="12803" width="4.42578125" style="1" customWidth="1"/>
    <col min="12804" max="12804" width="4.85546875" style="1" customWidth="1"/>
    <col min="12805" max="12805" width="4.7109375" style="1" customWidth="1"/>
    <col min="12806" max="12807" width="4.42578125" style="1" customWidth="1"/>
    <col min="12808" max="12808" width="5.28515625" style="1" customWidth="1"/>
    <col min="12809" max="12814" width="4.42578125" style="1" customWidth="1"/>
    <col min="12815" max="12815" width="6.28515625" style="1" customWidth="1"/>
    <col min="12816" max="12816" width="12.5703125" style="1" customWidth="1"/>
    <col min="12817" max="12817" width="9" style="1"/>
    <col min="12818" max="12818" width="11.140625" style="1" customWidth="1"/>
    <col min="12819" max="12821" width="6.85546875" style="1" customWidth="1"/>
    <col min="12822" max="12822" width="9" style="1"/>
    <col min="12823" max="12823" width="9.5703125" style="1" bestFit="1" customWidth="1"/>
    <col min="12824" max="13051" width="9" style="1"/>
    <col min="13052" max="13052" width="3.42578125" style="1" customWidth="1"/>
    <col min="13053" max="13053" width="10.85546875" style="1" customWidth="1"/>
    <col min="13054" max="13054" width="11.28515625" style="1" customWidth="1"/>
    <col min="13055" max="13055" width="6.5703125" style="1" customWidth="1"/>
    <col min="13056" max="13056" width="7.42578125" style="1" customWidth="1"/>
    <col min="13057" max="13057" width="8" style="1" customWidth="1"/>
    <col min="13058" max="13058" width="4.28515625" style="1" customWidth="1"/>
    <col min="13059" max="13059" width="4.42578125" style="1" customWidth="1"/>
    <col min="13060" max="13060" width="4.85546875" style="1" customWidth="1"/>
    <col min="13061" max="13061" width="4.7109375" style="1" customWidth="1"/>
    <col min="13062" max="13063" width="4.42578125" style="1" customWidth="1"/>
    <col min="13064" max="13064" width="5.28515625" style="1" customWidth="1"/>
    <col min="13065" max="13070" width="4.42578125" style="1" customWidth="1"/>
    <col min="13071" max="13071" width="6.28515625" style="1" customWidth="1"/>
    <col min="13072" max="13072" width="12.5703125" style="1" customWidth="1"/>
    <col min="13073" max="13073" width="9" style="1"/>
    <col min="13074" max="13074" width="11.140625" style="1" customWidth="1"/>
    <col min="13075" max="13077" width="6.85546875" style="1" customWidth="1"/>
    <col min="13078" max="13078" width="9" style="1"/>
    <col min="13079" max="13079" width="9.5703125" style="1" bestFit="1" customWidth="1"/>
    <col min="13080" max="13307" width="9" style="1"/>
    <col min="13308" max="13308" width="3.42578125" style="1" customWidth="1"/>
    <col min="13309" max="13309" width="10.85546875" style="1" customWidth="1"/>
    <col min="13310" max="13310" width="11.28515625" style="1" customWidth="1"/>
    <col min="13311" max="13311" width="6.5703125" style="1" customWidth="1"/>
    <col min="13312" max="13312" width="7.42578125" style="1" customWidth="1"/>
    <col min="13313" max="13313" width="8" style="1" customWidth="1"/>
    <col min="13314" max="13314" width="4.28515625" style="1" customWidth="1"/>
    <col min="13315" max="13315" width="4.42578125" style="1" customWidth="1"/>
    <col min="13316" max="13316" width="4.85546875" style="1" customWidth="1"/>
    <col min="13317" max="13317" width="4.7109375" style="1" customWidth="1"/>
    <col min="13318" max="13319" width="4.42578125" style="1" customWidth="1"/>
    <col min="13320" max="13320" width="5.28515625" style="1" customWidth="1"/>
    <col min="13321" max="13326" width="4.42578125" style="1" customWidth="1"/>
    <col min="13327" max="13327" width="6.28515625" style="1" customWidth="1"/>
    <col min="13328" max="13328" width="12.5703125" style="1" customWidth="1"/>
    <col min="13329" max="13329" width="9" style="1"/>
    <col min="13330" max="13330" width="11.140625" style="1" customWidth="1"/>
    <col min="13331" max="13333" width="6.85546875" style="1" customWidth="1"/>
    <col min="13334" max="13334" width="9" style="1"/>
    <col min="13335" max="13335" width="9.5703125" style="1" bestFit="1" customWidth="1"/>
    <col min="13336" max="13563" width="9" style="1"/>
    <col min="13564" max="13564" width="3.42578125" style="1" customWidth="1"/>
    <col min="13565" max="13565" width="10.85546875" style="1" customWidth="1"/>
    <col min="13566" max="13566" width="11.28515625" style="1" customWidth="1"/>
    <col min="13567" max="13567" width="6.5703125" style="1" customWidth="1"/>
    <col min="13568" max="13568" width="7.42578125" style="1" customWidth="1"/>
    <col min="13569" max="13569" width="8" style="1" customWidth="1"/>
    <col min="13570" max="13570" width="4.28515625" style="1" customWidth="1"/>
    <col min="13571" max="13571" width="4.42578125" style="1" customWidth="1"/>
    <col min="13572" max="13572" width="4.85546875" style="1" customWidth="1"/>
    <col min="13573" max="13573" width="4.7109375" style="1" customWidth="1"/>
    <col min="13574" max="13575" width="4.42578125" style="1" customWidth="1"/>
    <col min="13576" max="13576" width="5.28515625" style="1" customWidth="1"/>
    <col min="13577" max="13582" width="4.42578125" style="1" customWidth="1"/>
    <col min="13583" max="13583" width="6.28515625" style="1" customWidth="1"/>
    <col min="13584" max="13584" width="12.5703125" style="1" customWidth="1"/>
    <col min="13585" max="13585" width="9" style="1"/>
    <col min="13586" max="13586" width="11.140625" style="1" customWidth="1"/>
    <col min="13587" max="13589" width="6.85546875" style="1" customWidth="1"/>
    <col min="13590" max="13590" width="9" style="1"/>
    <col min="13591" max="13591" width="9.5703125" style="1" bestFit="1" customWidth="1"/>
    <col min="13592" max="13819" width="9" style="1"/>
    <col min="13820" max="13820" width="3.42578125" style="1" customWidth="1"/>
    <col min="13821" max="13821" width="10.85546875" style="1" customWidth="1"/>
    <col min="13822" max="13822" width="11.28515625" style="1" customWidth="1"/>
    <col min="13823" max="13823" width="6.5703125" style="1" customWidth="1"/>
    <col min="13824" max="13824" width="7.42578125" style="1" customWidth="1"/>
    <col min="13825" max="13825" width="8" style="1" customWidth="1"/>
    <col min="13826" max="13826" width="4.28515625" style="1" customWidth="1"/>
    <col min="13827" max="13827" width="4.42578125" style="1" customWidth="1"/>
    <col min="13828" max="13828" width="4.85546875" style="1" customWidth="1"/>
    <col min="13829" max="13829" width="4.7109375" style="1" customWidth="1"/>
    <col min="13830" max="13831" width="4.42578125" style="1" customWidth="1"/>
    <col min="13832" max="13832" width="5.28515625" style="1" customWidth="1"/>
    <col min="13833" max="13838" width="4.42578125" style="1" customWidth="1"/>
    <col min="13839" max="13839" width="6.28515625" style="1" customWidth="1"/>
    <col min="13840" max="13840" width="12.5703125" style="1" customWidth="1"/>
    <col min="13841" max="13841" width="9" style="1"/>
    <col min="13842" max="13842" width="11.140625" style="1" customWidth="1"/>
    <col min="13843" max="13845" width="6.85546875" style="1" customWidth="1"/>
    <col min="13846" max="13846" width="9" style="1"/>
    <col min="13847" max="13847" width="9.5703125" style="1" bestFit="1" customWidth="1"/>
    <col min="13848" max="14075" width="9" style="1"/>
    <col min="14076" max="14076" width="3.42578125" style="1" customWidth="1"/>
    <col min="14077" max="14077" width="10.85546875" style="1" customWidth="1"/>
    <col min="14078" max="14078" width="11.28515625" style="1" customWidth="1"/>
    <col min="14079" max="14079" width="6.5703125" style="1" customWidth="1"/>
    <col min="14080" max="14080" width="7.42578125" style="1" customWidth="1"/>
    <col min="14081" max="14081" width="8" style="1" customWidth="1"/>
    <col min="14082" max="14082" width="4.28515625" style="1" customWidth="1"/>
    <col min="14083" max="14083" width="4.42578125" style="1" customWidth="1"/>
    <col min="14084" max="14084" width="4.85546875" style="1" customWidth="1"/>
    <col min="14085" max="14085" width="4.7109375" style="1" customWidth="1"/>
    <col min="14086" max="14087" width="4.42578125" style="1" customWidth="1"/>
    <col min="14088" max="14088" width="5.28515625" style="1" customWidth="1"/>
    <col min="14089" max="14094" width="4.42578125" style="1" customWidth="1"/>
    <col min="14095" max="14095" width="6.28515625" style="1" customWidth="1"/>
    <col min="14096" max="14096" width="12.5703125" style="1" customWidth="1"/>
    <col min="14097" max="14097" width="9" style="1"/>
    <col min="14098" max="14098" width="11.140625" style="1" customWidth="1"/>
    <col min="14099" max="14101" width="6.85546875" style="1" customWidth="1"/>
    <col min="14102" max="14102" width="9" style="1"/>
    <col min="14103" max="14103" width="9.5703125" style="1" bestFit="1" customWidth="1"/>
    <col min="14104" max="14331" width="9" style="1"/>
    <col min="14332" max="14332" width="3.42578125" style="1" customWidth="1"/>
    <col min="14333" max="14333" width="10.85546875" style="1" customWidth="1"/>
    <col min="14334" max="14334" width="11.28515625" style="1" customWidth="1"/>
    <col min="14335" max="14335" width="6.5703125" style="1" customWidth="1"/>
    <col min="14336" max="14336" width="7.42578125" style="1" customWidth="1"/>
    <col min="14337" max="14337" width="8" style="1" customWidth="1"/>
    <col min="14338" max="14338" width="4.28515625" style="1" customWidth="1"/>
    <col min="14339" max="14339" width="4.42578125" style="1" customWidth="1"/>
    <col min="14340" max="14340" width="4.85546875" style="1" customWidth="1"/>
    <col min="14341" max="14341" width="4.7109375" style="1" customWidth="1"/>
    <col min="14342" max="14343" width="4.42578125" style="1" customWidth="1"/>
    <col min="14344" max="14344" width="5.28515625" style="1" customWidth="1"/>
    <col min="14345" max="14350" width="4.42578125" style="1" customWidth="1"/>
    <col min="14351" max="14351" width="6.28515625" style="1" customWidth="1"/>
    <col min="14352" max="14352" width="12.5703125" style="1" customWidth="1"/>
    <col min="14353" max="14353" width="9" style="1"/>
    <col min="14354" max="14354" width="11.140625" style="1" customWidth="1"/>
    <col min="14355" max="14357" width="6.85546875" style="1" customWidth="1"/>
    <col min="14358" max="14358" width="9" style="1"/>
    <col min="14359" max="14359" width="9.5703125" style="1" bestFit="1" customWidth="1"/>
    <col min="14360" max="14587" width="9" style="1"/>
    <col min="14588" max="14588" width="3.42578125" style="1" customWidth="1"/>
    <col min="14589" max="14589" width="10.85546875" style="1" customWidth="1"/>
    <col min="14590" max="14590" width="11.28515625" style="1" customWidth="1"/>
    <col min="14591" max="14591" width="6.5703125" style="1" customWidth="1"/>
    <col min="14592" max="14592" width="7.42578125" style="1" customWidth="1"/>
    <col min="14593" max="14593" width="8" style="1" customWidth="1"/>
    <col min="14594" max="14594" width="4.28515625" style="1" customWidth="1"/>
    <col min="14595" max="14595" width="4.42578125" style="1" customWidth="1"/>
    <col min="14596" max="14596" width="4.85546875" style="1" customWidth="1"/>
    <col min="14597" max="14597" width="4.7109375" style="1" customWidth="1"/>
    <col min="14598" max="14599" width="4.42578125" style="1" customWidth="1"/>
    <col min="14600" max="14600" width="5.28515625" style="1" customWidth="1"/>
    <col min="14601" max="14606" width="4.42578125" style="1" customWidth="1"/>
    <col min="14607" max="14607" width="6.28515625" style="1" customWidth="1"/>
    <col min="14608" max="14608" width="12.5703125" style="1" customWidth="1"/>
    <col min="14609" max="14609" width="9" style="1"/>
    <col min="14610" max="14610" width="11.140625" style="1" customWidth="1"/>
    <col min="14611" max="14613" width="6.85546875" style="1" customWidth="1"/>
    <col min="14614" max="14614" width="9" style="1"/>
    <col min="14615" max="14615" width="9.5703125" style="1" bestFit="1" customWidth="1"/>
    <col min="14616" max="14843" width="9" style="1"/>
    <col min="14844" max="14844" width="3.42578125" style="1" customWidth="1"/>
    <col min="14845" max="14845" width="10.85546875" style="1" customWidth="1"/>
    <col min="14846" max="14846" width="11.28515625" style="1" customWidth="1"/>
    <col min="14847" max="14847" width="6.5703125" style="1" customWidth="1"/>
    <col min="14848" max="14848" width="7.42578125" style="1" customWidth="1"/>
    <col min="14849" max="14849" width="8" style="1" customWidth="1"/>
    <col min="14850" max="14850" width="4.28515625" style="1" customWidth="1"/>
    <col min="14851" max="14851" width="4.42578125" style="1" customWidth="1"/>
    <col min="14852" max="14852" width="4.85546875" style="1" customWidth="1"/>
    <col min="14853" max="14853" width="4.7109375" style="1" customWidth="1"/>
    <col min="14854" max="14855" width="4.42578125" style="1" customWidth="1"/>
    <col min="14856" max="14856" width="5.28515625" style="1" customWidth="1"/>
    <col min="14857" max="14862" width="4.42578125" style="1" customWidth="1"/>
    <col min="14863" max="14863" width="6.28515625" style="1" customWidth="1"/>
    <col min="14864" max="14864" width="12.5703125" style="1" customWidth="1"/>
    <col min="14865" max="14865" width="9" style="1"/>
    <col min="14866" max="14866" width="11.140625" style="1" customWidth="1"/>
    <col min="14867" max="14869" width="6.85546875" style="1" customWidth="1"/>
    <col min="14870" max="14870" width="9" style="1"/>
    <col min="14871" max="14871" width="9.5703125" style="1" bestFit="1" customWidth="1"/>
    <col min="14872" max="15099" width="9" style="1"/>
    <col min="15100" max="15100" width="3.42578125" style="1" customWidth="1"/>
    <col min="15101" max="15101" width="10.85546875" style="1" customWidth="1"/>
    <col min="15102" max="15102" width="11.28515625" style="1" customWidth="1"/>
    <col min="15103" max="15103" width="6.5703125" style="1" customWidth="1"/>
    <col min="15104" max="15104" width="7.42578125" style="1" customWidth="1"/>
    <col min="15105" max="15105" width="8" style="1" customWidth="1"/>
    <col min="15106" max="15106" width="4.28515625" style="1" customWidth="1"/>
    <col min="15107" max="15107" width="4.42578125" style="1" customWidth="1"/>
    <col min="15108" max="15108" width="4.85546875" style="1" customWidth="1"/>
    <col min="15109" max="15109" width="4.7109375" style="1" customWidth="1"/>
    <col min="15110" max="15111" width="4.42578125" style="1" customWidth="1"/>
    <col min="15112" max="15112" width="5.28515625" style="1" customWidth="1"/>
    <col min="15113" max="15118" width="4.42578125" style="1" customWidth="1"/>
    <col min="15119" max="15119" width="6.28515625" style="1" customWidth="1"/>
    <col min="15120" max="15120" width="12.5703125" style="1" customWidth="1"/>
    <col min="15121" max="15121" width="9" style="1"/>
    <col min="15122" max="15122" width="11.140625" style="1" customWidth="1"/>
    <col min="15123" max="15125" width="6.85546875" style="1" customWidth="1"/>
    <col min="15126" max="15126" width="9" style="1"/>
    <col min="15127" max="15127" width="9.5703125" style="1" bestFit="1" customWidth="1"/>
    <col min="15128" max="15355" width="9" style="1"/>
    <col min="15356" max="15356" width="3.42578125" style="1" customWidth="1"/>
    <col min="15357" max="15357" width="10.85546875" style="1" customWidth="1"/>
    <col min="15358" max="15358" width="11.28515625" style="1" customWidth="1"/>
    <col min="15359" max="15359" width="6.5703125" style="1" customWidth="1"/>
    <col min="15360" max="15360" width="7.42578125" style="1" customWidth="1"/>
    <col min="15361" max="15361" width="8" style="1" customWidth="1"/>
    <col min="15362" max="15362" width="4.28515625" style="1" customWidth="1"/>
    <col min="15363" max="15363" width="4.42578125" style="1" customWidth="1"/>
    <col min="15364" max="15364" width="4.85546875" style="1" customWidth="1"/>
    <col min="15365" max="15365" width="4.7109375" style="1" customWidth="1"/>
    <col min="15366" max="15367" width="4.42578125" style="1" customWidth="1"/>
    <col min="15368" max="15368" width="5.28515625" style="1" customWidth="1"/>
    <col min="15369" max="15374" width="4.42578125" style="1" customWidth="1"/>
    <col min="15375" max="15375" width="6.28515625" style="1" customWidth="1"/>
    <col min="15376" max="15376" width="12.5703125" style="1" customWidth="1"/>
    <col min="15377" max="15377" width="9" style="1"/>
    <col min="15378" max="15378" width="11.140625" style="1" customWidth="1"/>
    <col min="15379" max="15381" width="6.85546875" style="1" customWidth="1"/>
    <col min="15382" max="15382" width="9" style="1"/>
    <col min="15383" max="15383" width="9.5703125" style="1" bestFit="1" customWidth="1"/>
    <col min="15384" max="15611" width="9" style="1"/>
    <col min="15612" max="15612" width="3.42578125" style="1" customWidth="1"/>
    <col min="15613" max="15613" width="10.85546875" style="1" customWidth="1"/>
    <col min="15614" max="15614" width="11.28515625" style="1" customWidth="1"/>
    <col min="15615" max="15615" width="6.5703125" style="1" customWidth="1"/>
    <col min="15616" max="15616" width="7.42578125" style="1" customWidth="1"/>
    <col min="15617" max="15617" width="8" style="1" customWidth="1"/>
    <col min="15618" max="15618" width="4.28515625" style="1" customWidth="1"/>
    <col min="15619" max="15619" width="4.42578125" style="1" customWidth="1"/>
    <col min="15620" max="15620" width="4.85546875" style="1" customWidth="1"/>
    <col min="15621" max="15621" width="4.7109375" style="1" customWidth="1"/>
    <col min="15622" max="15623" width="4.42578125" style="1" customWidth="1"/>
    <col min="15624" max="15624" width="5.28515625" style="1" customWidth="1"/>
    <col min="15625" max="15630" width="4.42578125" style="1" customWidth="1"/>
    <col min="15631" max="15631" width="6.28515625" style="1" customWidth="1"/>
    <col min="15632" max="15632" width="12.5703125" style="1" customWidth="1"/>
    <col min="15633" max="15633" width="9" style="1"/>
    <col min="15634" max="15634" width="11.140625" style="1" customWidth="1"/>
    <col min="15635" max="15637" width="6.85546875" style="1" customWidth="1"/>
    <col min="15638" max="15638" width="9" style="1"/>
    <col min="15639" max="15639" width="9.5703125" style="1" bestFit="1" customWidth="1"/>
    <col min="15640" max="15867" width="9" style="1"/>
    <col min="15868" max="15868" width="3.42578125" style="1" customWidth="1"/>
    <col min="15869" max="15869" width="10.85546875" style="1" customWidth="1"/>
    <col min="15870" max="15870" width="11.28515625" style="1" customWidth="1"/>
    <col min="15871" max="15871" width="6.5703125" style="1" customWidth="1"/>
    <col min="15872" max="15872" width="7.42578125" style="1" customWidth="1"/>
    <col min="15873" max="15873" width="8" style="1" customWidth="1"/>
    <col min="15874" max="15874" width="4.28515625" style="1" customWidth="1"/>
    <col min="15875" max="15875" width="4.42578125" style="1" customWidth="1"/>
    <col min="15876" max="15876" width="4.85546875" style="1" customWidth="1"/>
    <col min="15877" max="15877" width="4.7109375" style="1" customWidth="1"/>
    <col min="15878" max="15879" width="4.42578125" style="1" customWidth="1"/>
    <col min="15880" max="15880" width="5.28515625" style="1" customWidth="1"/>
    <col min="15881" max="15886" width="4.42578125" style="1" customWidth="1"/>
    <col min="15887" max="15887" width="6.28515625" style="1" customWidth="1"/>
    <col min="15888" max="15888" width="12.5703125" style="1" customWidth="1"/>
    <col min="15889" max="15889" width="9" style="1"/>
    <col min="15890" max="15890" width="11.140625" style="1" customWidth="1"/>
    <col min="15891" max="15893" width="6.85546875" style="1" customWidth="1"/>
    <col min="15894" max="15894" width="9" style="1"/>
    <col min="15895" max="15895" width="9.5703125" style="1" bestFit="1" customWidth="1"/>
    <col min="15896" max="16123" width="9" style="1"/>
    <col min="16124" max="16124" width="3.42578125" style="1" customWidth="1"/>
    <col min="16125" max="16125" width="10.85546875" style="1" customWidth="1"/>
    <col min="16126" max="16126" width="11.28515625" style="1" customWidth="1"/>
    <col min="16127" max="16127" width="6.5703125" style="1" customWidth="1"/>
    <col min="16128" max="16128" width="7.42578125" style="1" customWidth="1"/>
    <col min="16129" max="16129" width="8" style="1" customWidth="1"/>
    <col min="16130" max="16130" width="4.28515625" style="1" customWidth="1"/>
    <col min="16131" max="16131" width="4.42578125" style="1" customWidth="1"/>
    <col min="16132" max="16132" width="4.85546875" style="1" customWidth="1"/>
    <col min="16133" max="16133" width="4.7109375" style="1" customWidth="1"/>
    <col min="16134" max="16135" width="4.42578125" style="1" customWidth="1"/>
    <col min="16136" max="16136" width="5.28515625" style="1" customWidth="1"/>
    <col min="16137" max="16142" width="4.42578125" style="1" customWidth="1"/>
    <col min="16143" max="16143" width="6.28515625" style="1" customWidth="1"/>
    <col min="16144" max="16144" width="12.5703125" style="1" customWidth="1"/>
    <col min="16145" max="16145" width="9" style="1"/>
    <col min="16146" max="16146" width="11.140625" style="1" customWidth="1"/>
    <col min="16147" max="16149" width="6.85546875" style="1" customWidth="1"/>
    <col min="16150" max="16150" width="9" style="1"/>
    <col min="16151" max="16151" width="9.5703125" style="1" bestFit="1" customWidth="1"/>
    <col min="16152" max="16384" width="9" style="1"/>
  </cols>
  <sheetData>
    <row r="1" spans="1:22">
      <c r="A1" s="427" t="s">
        <v>0</v>
      </c>
      <c r="B1" s="427"/>
      <c r="C1" s="427"/>
      <c r="D1" s="427"/>
      <c r="E1" s="427" t="s">
        <v>1</v>
      </c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</row>
    <row r="2" spans="1:22">
      <c r="A2" s="427" t="s">
        <v>2</v>
      </c>
      <c r="B2" s="427"/>
      <c r="C2" s="427"/>
      <c r="D2" s="427"/>
      <c r="E2" s="427" t="s">
        <v>159</v>
      </c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8" customFormat="1" ht="18" hidden="1" customHeight="1">
      <c r="A4" s="3"/>
      <c r="B4" s="5"/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75</v>
      </c>
      <c r="I4" s="5">
        <v>78</v>
      </c>
      <c r="J4" s="5">
        <v>79</v>
      </c>
      <c r="K4" s="5">
        <v>80</v>
      </c>
      <c r="L4" s="5">
        <v>81</v>
      </c>
      <c r="M4" s="5">
        <v>82</v>
      </c>
      <c r="N4" s="5">
        <v>83</v>
      </c>
      <c r="O4" s="5">
        <v>84</v>
      </c>
      <c r="P4" s="5">
        <v>89</v>
      </c>
      <c r="Q4" s="5">
        <v>88</v>
      </c>
      <c r="R4" s="5">
        <v>90</v>
      </c>
      <c r="S4" s="5">
        <v>91</v>
      </c>
      <c r="T4" s="5"/>
      <c r="U4" s="5"/>
      <c r="V4" s="7"/>
    </row>
    <row r="5" spans="1:22" ht="15.75" customHeight="1">
      <c r="A5" s="428" t="s">
        <v>4</v>
      </c>
      <c r="B5" s="431" t="s">
        <v>5</v>
      </c>
      <c r="C5" s="434" t="s">
        <v>6</v>
      </c>
      <c r="D5" s="437" t="s">
        <v>7</v>
      </c>
      <c r="E5" s="428" t="s">
        <v>8</v>
      </c>
      <c r="F5" s="428" t="s">
        <v>9</v>
      </c>
      <c r="G5" s="444" t="s">
        <v>10</v>
      </c>
      <c r="H5" s="447" t="s">
        <v>11</v>
      </c>
      <c r="I5" s="450" t="s">
        <v>12</v>
      </c>
      <c r="J5" s="450"/>
      <c r="K5" s="450"/>
      <c r="L5" s="450"/>
      <c r="M5" s="450"/>
      <c r="N5" s="451" t="s">
        <v>13</v>
      </c>
      <c r="O5" s="459" t="s">
        <v>14</v>
      </c>
      <c r="P5" s="459" t="s">
        <v>15</v>
      </c>
      <c r="Q5" s="459" t="s">
        <v>16</v>
      </c>
      <c r="R5" s="459" t="s">
        <v>17</v>
      </c>
      <c r="S5" s="459" t="s">
        <v>18</v>
      </c>
      <c r="T5" s="451" t="s">
        <v>19</v>
      </c>
      <c r="U5" s="440" t="s">
        <v>20</v>
      </c>
      <c r="V5" s="443" t="s">
        <v>21</v>
      </c>
    </row>
    <row r="6" spans="1:22">
      <c r="A6" s="429"/>
      <c r="B6" s="432"/>
      <c r="C6" s="435"/>
      <c r="D6" s="438"/>
      <c r="E6" s="429"/>
      <c r="F6" s="429"/>
      <c r="G6" s="445"/>
      <c r="H6" s="448"/>
      <c r="I6" s="454" t="s">
        <v>22</v>
      </c>
      <c r="J6" s="455" t="s">
        <v>23</v>
      </c>
      <c r="K6" s="455" t="s">
        <v>24</v>
      </c>
      <c r="L6" s="455" t="s">
        <v>25</v>
      </c>
      <c r="M6" s="460" t="s">
        <v>26</v>
      </c>
      <c r="N6" s="452"/>
      <c r="O6" s="459" t="s">
        <v>27</v>
      </c>
      <c r="P6" s="459" t="s">
        <v>15</v>
      </c>
      <c r="Q6" s="459" t="s">
        <v>16</v>
      </c>
      <c r="R6" s="459" t="s">
        <v>17</v>
      </c>
      <c r="S6" s="459" t="s">
        <v>18</v>
      </c>
      <c r="T6" s="452"/>
      <c r="U6" s="441"/>
      <c r="V6" s="443" t="s">
        <v>28</v>
      </c>
    </row>
    <row r="7" spans="1:22" ht="47.25" customHeight="1">
      <c r="A7" s="430"/>
      <c r="B7" s="433"/>
      <c r="C7" s="436"/>
      <c r="D7" s="439"/>
      <c r="E7" s="430"/>
      <c r="F7" s="430"/>
      <c r="G7" s="446"/>
      <c r="H7" s="449"/>
      <c r="I7" s="446"/>
      <c r="J7" s="456"/>
      <c r="K7" s="456"/>
      <c r="L7" s="456"/>
      <c r="M7" s="461"/>
      <c r="N7" s="453"/>
      <c r="O7" s="459"/>
      <c r="P7" s="459"/>
      <c r="Q7" s="459"/>
      <c r="R7" s="459"/>
      <c r="S7" s="459"/>
      <c r="T7" s="453"/>
      <c r="U7" s="442"/>
      <c r="V7" s="443"/>
    </row>
    <row r="8" spans="1:22" ht="13.5" customHeight="1" thickBot="1">
      <c r="A8" s="9"/>
      <c r="B8" s="10"/>
      <c r="C8" s="11"/>
      <c r="D8" s="12"/>
      <c r="E8" s="10"/>
      <c r="F8" s="13"/>
      <c r="G8" s="14"/>
      <c r="H8" s="10"/>
      <c r="I8" s="11"/>
      <c r="J8" s="12"/>
      <c r="K8" s="10"/>
      <c r="L8" s="11"/>
      <c r="M8" s="12"/>
      <c r="N8" s="10"/>
      <c r="O8" s="11"/>
      <c r="P8" s="12"/>
      <c r="Q8" s="10"/>
      <c r="R8" s="11"/>
      <c r="S8" s="12"/>
      <c r="T8" s="12"/>
      <c r="U8" s="10"/>
      <c r="V8" s="9"/>
    </row>
    <row r="9" spans="1:22" hidden="1">
      <c r="B9" s="19" t="s">
        <v>38</v>
      </c>
    </row>
    <row r="10" spans="1:22">
      <c r="A10" s="19" t="s">
        <v>41</v>
      </c>
    </row>
    <row r="11" spans="1:22" s="286" customFormat="1" ht="20.25" customHeight="1">
      <c r="A11" s="211">
        <v>1</v>
      </c>
      <c r="B11" s="272">
        <v>2020724186</v>
      </c>
      <c r="C11" s="54" t="s">
        <v>168</v>
      </c>
      <c r="D11" s="73" t="s">
        <v>169</v>
      </c>
      <c r="E11" s="74">
        <v>35089</v>
      </c>
      <c r="F11" s="75" t="s">
        <v>78</v>
      </c>
      <c r="G11" s="76" t="s">
        <v>43</v>
      </c>
      <c r="H11" s="273">
        <v>6.64</v>
      </c>
      <c r="I11" s="274">
        <v>7.8</v>
      </c>
      <c r="J11" s="275">
        <v>7.3</v>
      </c>
      <c r="K11" s="275">
        <v>7.5</v>
      </c>
      <c r="L11" s="275">
        <v>9</v>
      </c>
      <c r="M11" s="273">
        <v>7.6</v>
      </c>
      <c r="N11" s="273">
        <v>6.68</v>
      </c>
      <c r="O11" s="273">
        <v>2.65</v>
      </c>
      <c r="P11" s="276" t="s">
        <v>44</v>
      </c>
      <c r="Q11" s="276" t="s">
        <v>44</v>
      </c>
      <c r="R11" s="276" t="s">
        <v>44</v>
      </c>
      <c r="S11" s="276" t="s">
        <v>44</v>
      </c>
      <c r="T11" s="276" t="s">
        <v>45</v>
      </c>
      <c r="U11" s="218"/>
      <c r="V11" s="219" t="s">
        <v>46</v>
      </c>
    </row>
    <row r="12" spans="1:22" s="286" customFormat="1" ht="20.25" customHeight="1">
      <c r="A12" s="139">
        <v>2</v>
      </c>
      <c r="B12" s="277">
        <v>2020726911</v>
      </c>
      <c r="C12" s="62" t="s">
        <v>165</v>
      </c>
      <c r="D12" s="77" t="s">
        <v>62</v>
      </c>
      <c r="E12" s="78">
        <v>35360</v>
      </c>
      <c r="F12" s="79" t="s">
        <v>57</v>
      </c>
      <c r="G12" s="70" t="s">
        <v>43</v>
      </c>
      <c r="H12" s="278">
        <v>6.62</v>
      </c>
      <c r="I12" s="279">
        <v>8.5</v>
      </c>
      <c r="J12" s="280">
        <v>6</v>
      </c>
      <c r="K12" s="280">
        <v>5.8</v>
      </c>
      <c r="L12" s="280">
        <v>7.5</v>
      </c>
      <c r="M12" s="278">
        <v>6.9</v>
      </c>
      <c r="N12" s="278">
        <v>6.63</v>
      </c>
      <c r="O12" s="278">
        <v>2.62</v>
      </c>
      <c r="P12" s="281" t="s">
        <v>44</v>
      </c>
      <c r="Q12" s="281" t="s">
        <v>44</v>
      </c>
      <c r="R12" s="281" t="s">
        <v>44</v>
      </c>
      <c r="S12" s="281" t="s">
        <v>44</v>
      </c>
      <c r="T12" s="281" t="s">
        <v>45</v>
      </c>
      <c r="U12" s="146"/>
      <c r="V12" s="225" t="s">
        <v>46</v>
      </c>
    </row>
    <row r="13" spans="1:22" s="286" customFormat="1" ht="20.25" customHeight="1">
      <c r="A13" s="139">
        <v>3</v>
      </c>
      <c r="B13" s="277">
        <v>2020214805</v>
      </c>
      <c r="C13" s="62" t="s">
        <v>166</v>
      </c>
      <c r="D13" s="77" t="s">
        <v>167</v>
      </c>
      <c r="E13" s="78">
        <v>35409</v>
      </c>
      <c r="F13" s="79" t="s">
        <v>47</v>
      </c>
      <c r="G13" s="70" t="s">
        <v>43</v>
      </c>
      <c r="H13" s="278">
        <v>7.52</v>
      </c>
      <c r="I13" s="279">
        <v>8.6999999999999993</v>
      </c>
      <c r="J13" s="280">
        <v>7</v>
      </c>
      <c r="K13" s="280">
        <v>6.8</v>
      </c>
      <c r="L13" s="280">
        <v>6.5</v>
      </c>
      <c r="M13" s="278">
        <v>7.6</v>
      </c>
      <c r="N13" s="278">
        <v>7.52</v>
      </c>
      <c r="O13" s="278">
        <v>3.2</v>
      </c>
      <c r="P13" s="281" t="s">
        <v>44</v>
      </c>
      <c r="Q13" s="281" t="s">
        <v>44</v>
      </c>
      <c r="R13" s="281" t="s">
        <v>44</v>
      </c>
      <c r="S13" s="281" t="s">
        <v>44</v>
      </c>
      <c r="T13" s="281" t="s">
        <v>48</v>
      </c>
      <c r="U13" s="146"/>
      <c r="V13" s="225" t="s">
        <v>46</v>
      </c>
    </row>
    <row r="14" spans="1:22" s="286" customFormat="1" ht="20.25" customHeight="1">
      <c r="A14" s="139">
        <v>4</v>
      </c>
      <c r="B14" s="309">
        <v>2021726712</v>
      </c>
      <c r="C14" s="62" t="s">
        <v>161</v>
      </c>
      <c r="D14" s="77" t="s">
        <v>63</v>
      </c>
      <c r="E14" s="78">
        <v>34258</v>
      </c>
      <c r="F14" s="79" t="s">
        <v>42</v>
      </c>
      <c r="G14" s="70" t="s">
        <v>51</v>
      </c>
      <c r="H14" s="278">
        <v>7.93</v>
      </c>
      <c r="I14" s="279">
        <v>8.5</v>
      </c>
      <c r="J14" s="280"/>
      <c r="K14" s="280"/>
      <c r="L14" s="280">
        <v>8</v>
      </c>
      <c r="M14" s="278">
        <v>8.5</v>
      </c>
      <c r="N14" s="278">
        <v>7.95</v>
      </c>
      <c r="O14" s="278">
        <v>3.42</v>
      </c>
      <c r="P14" s="281" t="s">
        <v>44</v>
      </c>
      <c r="Q14" s="281" t="s">
        <v>44</v>
      </c>
      <c r="R14" s="281" t="s">
        <v>44</v>
      </c>
      <c r="S14" s="281" t="s">
        <v>44</v>
      </c>
      <c r="T14" s="281" t="s">
        <v>48</v>
      </c>
      <c r="U14" s="146"/>
      <c r="V14" s="225" t="s">
        <v>46</v>
      </c>
    </row>
    <row r="15" spans="1:22" s="286" customFormat="1" ht="20.25" customHeight="1">
      <c r="A15" s="139">
        <v>5</v>
      </c>
      <c r="B15" s="309">
        <v>2020726766</v>
      </c>
      <c r="C15" s="62" t="s">
        <v>162</v>
      </c>
      <c r="D15" s="77" t="s">
        <v>122</v>
      </c>
      <c r="E15" s="78">
        <v>35394</v>
      </c>
      <c r="F15" s="79" t="s">
        <v>64</v>
      </c>
      <c r="G15" s="70" t="s">
        <v>43</v>
      </c>
      <c r="H15" s="278">
        <v>7.6</v>
      </c>
      <c r="I15" s="279">
        <v>8.4</v>
      </c>
      <c r="J15" s="280"/>
      <c r="K15" s="280"/>
      <c r="L15" s="280">
        <v>8.5</v>
      </c>
      <c r="M15" s="278">
        <v>8.4</v>
      </c>
      <c r="N15" s="278">
        <v>7.63</v>
      </c>
      <c r="O15" s="278">
        <v>3.26</v>
      </c>
      <c r="P15" s="281" t="s">
        <v>44</v>
      </c>
      <c r="Q15" s="281" t="s">
        <v>44</v>
      </c>
      <c r="R15" s="281" t="s">
        <v>44</v>
      </c>
      <c r="S15" s="281" t="s">
        <v>44</v>
      </c>
      <c r="T15" s="281" t="s">
        <v>48</v>
      </c>
      <c r="U15" s="146"/>
      <c r="V15" s="225" t="s">
        <v>46</v>
      </c>
    </row>
    <row r="16" spans="1:22" s="286" customFormat="1" ht="20.25" customHeight="1">
      <c r="A16" s="226">
        <v>6</v>
      </c>
      <c r="B16" s="310">
        <v>2020724484</v>
      </c>
      <c r="C16" s="69" t="s">
        <v>163</v>
      </c>
      <c r="D16" s="80" t="s">
        <v>141</v>
      </c>
      <c r="E16" s="81">
        <v>35314</v>
      </c>
      <c r="F16" s="82" t="s">
        <v>42</v>
      </c>
      <c r="G16" s="83" t="s">
        <v>43</v>
      </c>
      <c r="H16" s="282">
        <v>7.9</v>
      </c>
      <c r="I16" s="283">
        <v>8.4</v>
      </c>
      <c r="J16" s="284"/>
      <c r="K16" s="284"/>
      <c r="L16" s="284">
        <v>7</v>
      </c>
      <c r="M16" s="282">
        <v>8.4</v>
      </c>
      <c r="N16" s="282">
        <v>7.92</v>
      </c>
      <c r="O16" s="282">
        <v>3.4</v>
      </c>
      <c r="P16" s="285" t="s">
        <v>44</v>
      </c>
      <c r="Q16" s="285" t="s">
        <v>44</v>
      </c>
      <c r="R16" s="285" t="s">
        <v>44</v>
      </c>
      <c r="S16" s="285" t="s">
        <v>44</v>
      </c>
      <c r="T16" s="285" t="s">
        <v>48</v>
      </c>
      <c r="U16" s="233"/>
      <c r="V16" s="234" t="s">
        <v>46</v>
      </c>
    </row>
    <row r="17" spans="1:22" s="20" customFormat="1" ht="15" customHeight="1">
      <c r="B17" s="21"/>
      <c r="E17" s="22"/>
      <c r="F17" s="23"/>
      <c r="G17" s="22"/>
      <c r="H17" s="24"/>
      <c r="I17" s="25"/>
      <c r="J17" s="25"/>
      <c r="K17" s="25"/>
      <c r="L17" s="25"/>
      <c r="M17" s="26"/>
      <c r="N17" s="26"/>
      <c r="O17" s="26"/>
      <c r="R17" s="27"/>
      <c r="S17" s="27"/>
      <c r="U17" s="28" t="s">
        <v>158</v>
      </c>
      <c r="V17" s="28"/>
    </row>
    <row r="18" spans="1:22" s="30" customFormat="1" ht="15" customHeight="1">
      <c r="B18" s="31" t="s">
        <v>31</v>
      </c>
      <c r="D18" s="32" t="s">
        <v>32</v>
      </c>
      <c r="H18" s="33" t="s">
        <v>33</v>
      </c>
      <c r="I18" s="34"/>
      <c r="J18" s="33"/>
      <c r="L18" s="32"/>
      <c r="N18" s="32" t="s">
        <v>34</v>
      </c>
      <c r="U18" s="32" t="s">
        <v>35</v>
      </c>
      <c r="V18" s="32"/>
    </row>
    <row r="19" spans="1:22" s="39" customFormat="1" ht="18" customHeight="1">
      <c r="A19" s="36"/>
      <c r="B19" s="37"/>
      <c r="C19" s="36"/>
      <c r="D19" s="36"/>
      <c r="E19" s="38"/>
      <c r="G19" s="40"/>
      <c r="H19" s="38"/>
      <c r="I19" s="41"/>
      <c r="J19" s="42"/>
      <c r="L19" s="42"/>
      <c r="N19" s="42"/>
      <c r="P19" s="36"/>
      <c r="Q19" s="36"/>
      <c r="R19" s="36"/>
      <c r="S19" s="36"/>
      <c r="T19" s="36"/>
      <c r="U19" s="36"/>
      <c r="V19" s="38"/>
    </row>
    <row r="20" spans="1:22" s="39" customFormat="1" ht="18" customHeight="1">
      <c r="A20" s="36"/>
      <c r="B20" s="37"/>
      <c r="C20" s="36"/>
      <c r="D20" s="36"/>
      <c r="E20" s="38"/>
      <c r="G20" s="40"/>
      <c r="H20" s="38"/>
      <c r="I20" s="41"/>
      <c r="J20" s="42"/>
      <c r="L20" s="42"/>
      <c r="N20" s="42"/>
      <c r="P20" s="36"/>
      <c r="Q20" s="36"/>
      <c r="R20" s="36"/>
      <c r="S20" s="36"/>
      <c r="T20" s="36"/>
      <c r="U20" s="36"/>
      <c r="V20" s="38"/>
    </row>
    <row r="21" spans="1:22" s="39" customFormat="1" ht="18" customHeight="1">
      <c r="A21" s="36"/>
      <c r="B21" s="37"/>
      <c r="C21" s="36"/>
      <c r="D21" s="36"/>
      <c r="E21" s="38"/>
      <c r="G21" s="40"/>
      <c r="H21" s="38"/>
      <c r="I21" s="41"/>
      <c r="J21" s="42"/>
      <c r="L21" s="42"/>
      <c r="N21" s="42"/>
      <c r="O21" s="39" t="s">
        <v>160</v>
      </c>
      <c r="P21" s="36"/>
      <c r="Q21" s="36"/>
      <c r="R21" s="36"/>
      <c r="S21" s="36"/>
      <c r="T21" s="36"/>
      <c r="U21" s="36"/>
      <c r="V21" s="38"/>
    </row>
    <row r="22" spans="1:22" s="39" customFormat="1" ht="18" customHeight="1">
      <c r="A22" s="36"/>
      <c r="B22" s="37"/>
      <c r="C22" s="36"/>
      <c r="D22" s="36"/>
      <c r="E22" s="38"/>
      <c r="G22" s="40"/>
      <c r="H22" s="38"/>
      <c r="I22" s="41"/>
      <c r="J22" s="42"/>
      <c r="L22" s="42"/>
      <c r="N22" s="42"/>
      <c r="P22" s="36"/>
      <c r="Q22" s="36"/>
      <c r="R22" s="36"/>
      <c r="S22" s="36"/>
      <c r="T22" s="36"/>
      <c r="U22" s="36"/>
      <c r="V22" s="38"/>
    </row>
    <row r="23" spans="1:22" s="30" customFormat="1" ht="12.75">
      <c r="A23" s="44"/>
      <c r="B23" s="45" t="s">
        <v>36</v>
      </c>
      <c r="C23" s="44"/>
      <c r="E23" s="32"/>
      <c r="G23" s="32"/>
      <c r="H23" s="32"/>
      <c r="I23" s="34"/>
      <c r="J23" s="33"/>
      <c r="L23" s="32"/>
      <c r="N23" s="32" t="s">
        <v>37</v>
      </c>
      <c r="V23" s="32"/>
    </row>
  </sheetData>
  <mergeCells count="27"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  <mergeCell ref="U5:U7"/>
    <mergeCell ref="V5:V7"/>
    <mergeCell ref="G5:G7"/>
    <mergeCell ref="H5:H7"/>
    <mergeCell ref="I5:M5"/>
    <mergeCell ref="N5:N7"/>
    <mergeCell ref="I6:I7"/>
    <mergeCell ref="J6:J7"/>
    <mergeCell ref="K6:K7"/>
    <mergeCell ref="L6:L7"/>
    <mergeCell ref="M6:M7"/>
    <mergeCell ref="Q5:Q7"/>
    <mergeCell ref="R5:R7"/>
    <mergeCell ref="S5:S7"/>
    <mergeCell ref="T5:T7"/>
    <mergeCell ref="O5:O7"/>
    <mergeCell ref="P5:P7"/>
  </mergeCells>
  <conditionalFormatting sqref="P1:S8">
    <cfRule type="cellIs" dxfId="403" priority="134" operator="equal">
      <formula>"Nợ"</formula>
    </cfRule>
    <cfRule type="cellIs" dxfId="402" priority="135" operator="equal">
      <formula>"Hỏng"</formula>
    </cfRule>
  </conditionalFormatting>
  <conditionalFormatting sqref="P11:S11">
    <cfRule type="cellIs" dxfId="401" priority="97" operator="equal">
      <formula>"Nợ"</formula>
    </cfRule>
    <cfRule type="cellIs" dxfId="400" priority="98" operator="equal">
      <formula>"Hỏng"</formula>
    </cfRule>
  </conditionalFormatting>
  <conditionalFormatting sqref="P11:S11 H11:N11">
    <cfRule type="cellIs" dxfId="399" priority="96" operator="lessThan">
      <formula>4</formula>
    </cfRule>
  </conditionalFormatting>
  <conditionalFormatting sqref="P11:S11 H11:N11">
    <cfRule type="cellIs" dxfId="398" priority="95" stopIfTrue="1" operator="lessThan">
      <formula>5</formula>
    </cfRule>
  </conditionalFormatting>
  <conditionalFormatting sqref="P11:S11 H11:N11">
    <cfRule type="cellIs" dxfId="397" priority="94" stopIfTrue="1" operator="lessThan">
      <formula>5</formula>
    </cfRule>
  </conditionalFormatting>
  <conditionalFormatting sqref="P11:S11 I11 L11:N11">
    <cfRule type="cellIs" dxfId="396" priority="93" operator="lessThan">
      <formula>5.5</formula>
    </cfRule>
  </conditionalFormatting>
  <conditionalFormatting sqref="P11:S11">
    <cfRule type="cellIs" dxfId="395" priority="92" operator="equal">
      <formula>"Ko Đạt"</formula>
    </cfRule>
  </conditionalFormatting>
  <conditionalFormatting sqref="M11">
    <cfRule type="cellIs" dxfId="394" priority="91" operator="lessThan">
      <formula>1</formula>
    </cfRule>
  </conditionalFormatting>
  <conditionalFormatting sqref="V11">
    <cfRule type="cellIs" dxfId="393" priority="89" operator="greaterThan">
      <formula>"HOÃN CN"</formula>
    </cfRule>
    <cfRule type="cellIs" dxfId="392" priority="90" operator="greaterThan">
      <formula>"Hoãn CN"</formula>
    </cfRule>
  </conditionalFormatting>
  <conditionalFormatting sqref="V11">
    <cfRule type="cellIs" dxfId="391" priority="88" operator="notEqual">
      <formula>"CNTN"</formula>
    </cfRule>
  </conditionalFormatting>
  <conditionalFormatting sqref="I11:L11">
    <cfRule type="containsText" dxfId="390" priority="87" operator="containsText" text="DC">
      <formula>NOT(ISERROR(SEARCH("DC",I11)))</formula>
    </cfRule>
  </conditionalFormatting>
  <conditionalFormatting sqref="P11:S11">
    <cfRule type="containsText" dxfId="389" priority="86" operator="containsText" text="Nợ">
      <formula>NOT(ISERROR(SEARCH("Nợ",P11)))</formula>
    </cfRule>
  </conditionalFormatting>
  <conditionalFormatting sqref="S11">
    <cfRule type="containsText" dxfId="388" priority="84" operator="containsText" text="N">
      <formula>NOT(ISERROR(SEARCH("N",S11)))</formula>
    </cfRule>
  </conditionalFormatting>
  <conditionalFormatting sqref="J11:L11">
    <cfRule type="cellIs" dxfId="387" priority="83" operator="lessThan">
      <formula>5.5</formula>
    </cfRule>
  </conditionalFormatting>
  <conditionalFormatting sqref="P12:S12">
    <cfRule type="cellIs" dxfId="386" priority="80" operator="equal">
      <formula>"Nợ"</formula>
    </cfRule>
    <cfRule type="cellIs" dxfId="385" priority="81" operator="equal">
      <formula>"Hỏng"</formula>
    </cfRule>
  </conditionalFormatting>
  <conditionalFormatting sqref="P12:S12 H12:N12">
    <cfRule type="cellIs" dxfId="384" priority="79" operator="lessThan">
      <formula>4</formula>
    </cfRule>
  </conditionalFormatting>
  <conditionalFormatting sqref="P12:S12 H12:N12">
    <cfRule type="cellIs" dxfId="383" priority="78" stopIfTrue="1" operator="lessThan">
      <formula>5</formula>
    </cfRule>
  </conditionalFormatting>
  <conditionalFormatting sqref="P12:S12 H12:N12">
    <cfRule type="cellIs" dxfId="382" priority="77" stopIfTrue="1" operator="lessThan">
      <formula>5</formula>
    </cfRule>
  </conditionalFormatting>
  <conditionalFormatting sqref="I12 P12:S12 L12:N12">
    <cfRule type="cellIs" dxfId="381" priority="76" operator="lessThan">
      <formula>5.5</formula>
    </cfRule>
  </conditionalFormatting>
  <conditionalFormatting sqref="P12:S12">
    <cfRule type="cellIs" dxfId="380" priority="75" operator="equal">
      <formula>"Ko Đạt"</formula>
    </cfRule>
  </conditionalFormatting>
  <conditionalFormatting sqref="M12">
    <cfRule type="cellIs" dxfId="379" priority="74" operator="lessThan">
      <formula>1</formula>
    </cfRule>
  </conditionalFormatting>
  <conditionalFormatting sqref="V12">
    <cfRule type="cellIs" dxfId="378" priority="72" operator="greaterThan">
      <formula>"HOÃN CN"</formula>
    </cfRule>
    <cfRule type="cellIs" dxfId="377" priority="73" operator="greaterThan">
      <formula>"Hoãn CN"</formula>
    </cfRule>
  </conditionalFormatting>
  <conditionalFormatting sqref="V12">
    <cfRule type="cellIs" dxfId="376" priority="71" operator="notEqual">
      <formula>"CNTN"</formula>
    </cfRule>
  </conditionalFormatting>
  <conditionalFormatting sqref="I12:L12">
    <cfRule type="containsText" dxfId="375" priority="70" operator="containsText" text="DC">
      <formula>NOT(ISERROR(SEARCH("DC",I12)))</formula>
    </cfRule>
  </conditionalFormatting>
  <conditionalFormatting sqref="P12:S12">
    <cfRule type="containsText" dxfId="374" priority="69" operator="containsText" text="Nợ">
      <formula>NOT(ISERROR(SEARCH("Nợ",P12)))</formula>
    </cfRule>
  </conditionalFormatting>
  <conditionalFormatting sqref="S12">
    <cfRule type="containsText" dxfId="373" priority="67" operator="containsText" text="N">
      <formula>NOT(ISERROR(SEARCH("N",S12)))</formula>
    </cfRule>
  </conditionalFormatting>
  <conditionalFormatting sqref="J12:L12">
    <cfRule type="cellIs" dxfId="372" priority="66" operator="lessThan">
      <formula>5.5</formula>
    </cfRule>
  </conditionalFormatting>
  <conditionalFormatting sqref="P14:S14">
    <cfRule type="cellIs" dxfId="371" priority="63" operator="equal">
      <formula>"Nợ"</formula>
    </cfRule>
    <cfRule type="cellIs" dxfId="370" priority="64" operator="equal">
      <formula>"Hỏng"</formula>
    </cfRule>
  </conditionalFormatting>
  <conditionalFormatting sqref="H14 P14:S14 L14:N14">
    <cfRule type="cellIs" dxfId="369" priority="62" operator="lessThan">
      <formula>4</formula>
    </cfRule>
  </conditionalFormatting>
  <conditionalFormatting sqref="H14 P14:S14 L14:N14">
    <cfRule type="cellIs" dxfId="368" priority="61" stopIfTrue="1" operator="lessThan">
      <formula>5</formula>
    </cfRule>
  </conditionalFormatting>
  <conditionalFormatting sqref="H14 P14:S14 L14:N14">
    <cfRule type="cellIs" dxfId="367" priority="60" stopIfTrue="1" operator="lessThan">
      <formula>5</formula>
    </cfRule>
  </conditionalFormatting>
  <conditionalFormatting sqref="P14:S14 I14 L14:N14">
    <cfRule type="cellIs" dxfId="366" priority="59" operator="lessThan">
      <formula>5.5</formula>
    </cfRule>
  </conditionalFormatting>
  <conditionalFormatting sqref="P14:S14">
    <cfRule type="cellIs" dxfId="365" priority="58" operator="equal">
      <formula>"Ko Đạt"</formula>
    </cfRule>
  </conditionalFormatting>
  <conditionalFormatting sqref="M14">
    <cfRule type="cellIs" dxfId="364" priority="57" operator="lessThan">
      <formula>1</formula>
    </cfRule>
  </conditionalFormatting>
  <conditionalFormatting sqref="V14">
    <cfRule type="cellIs" dxfId="363" priority="55" operator="greaterThan">
      <formula>"HOÃN CN"</formula>
    </cfRule>
    <cfRule type="cellIs" dxfId="362" priority="56" operator="greaterThan">
      <formula>"Hoãn CN"</formula>
    </cfRule>
  </conditionalFormatting>
  <conditionalFormatting sqref="V14">
    <cfRule type="cellIs" dxfId="361" priority="54" operator="notEqual">
      <formula>"CNTN"</formula>
    </cfRule>
  </conditionalFormatting>
  <conditionalFormatting sqref="P14:S14">
    <cfRule type="containsText" dxfId="360" priority="53" operator="containsText" text="Nợ">
      <formula>NOT(ISERROR(SEARCH("Nợ",P14)))</formula>
    </cfRule>
  </conditionalFormatting>
  <conditionalFormatting sqref="S14">
    <cfRule type="containsText" dxfId="359" priority="51" operator="containsText" text="N">
      <formula>NOT(ISERROR(SEARCH("N",S14)))</formula>
    </cfRule>
  </conditionalFormatting>
  <conditionalFormatting sqref="P15:S15">
    <cfRule type="cellIs" dxfId="358" priority="48" operator="equal">
      <formula>"Nợ"</formula>
    </cfRule>
    <cfRule type="cellIs" dxfId="357" priority="49" operator="equal">
      <formula>"Hỏng"</formula>
    </cfRule>
  </conditionalFormatting>
  <conditionalFormatting sqref="H15 P15:S15 L15:N15">
    <cfRule type="cellIs" dxfId="356" priority="47" operator="lessThan">
      <formula>4</formula>
    </cfRule>
  </conditionalFormatting>
  <conditionalFormatting sqref="H15 P15:S15 L15:N15">
    <cfRule type="cellIs" dxfId="355" priority="46" stopIfTrue="1" operator="lessThan">
      <formula>5</formula>
    </cfRule>
  </conditionalFormatting>
  <conditionalFormatting sqref="H15 P15:S15 L15:N15">
    <cfRule type="cellIs" dxfId="354" priority="45" stopIfTrue="1" operator="lessThan">
      <formula>5</formula>
    </cfRule>
  </conditionalFormatting>
  <conditionalFormatting sqref="P15:S15 I15 L15:N15">
    <cfRule type="cellIs" dxfId="353" priority="44" operator="lessThan">
      <formula>5.5</formula>
    </cfRule>
  </conditionalFormatting>
  <conditionalFormatting sqref="P15:S15">
    <cfRule type="cellIs" dxfId="352" priority="43" operator="equal">
      <formula>"Ko Đạt"</formula>
    </cfRule>
  </conditionalFormatting>
  <conditionalFormatting sqref="M15">
    <cfRule type="cellIs" dxfId="351" priority="42" operator="lessThan">
      <formula>1</formula>
    </cfRule>
  </conditionalFormatting>
  <conditionalFormatting sqref="V15">
    <cfRule type="cellIs" dxfId="350" priority="40" operator="greaterThan">
      <formula>"HOÃN CN"</formula>
    </cfRule>
    <cfRule type="cellIs" dxfId="349" priority="41" operator="greaterThan">
      <formula>"Hoãn CN"</formula>
    </cfRule>
  </conditionalFormatting>
  <conditionalFormatting sqref="V15">
    <cfRule type="cellIs" dxfId="348" priority="39" operator="notEqual">
      <formula>"CNTN"</formula>
    </cfRule>
  </conditionalFormatting>
  <conditionalFormatting sqref="P15:S15">
    <cfRule type="containsText" dxfId="347" priority="38" operator="containsText" text="Nợ">
      <formula>NOT(ISERROR(SEARCH("Nợ",P15)))</formula>
    </cfRule>
  </conditionalFormatting>
  <conditionalFormatting sqref="S15">
    <cfRule type="containsText" dxfId="346" priority="36" operator="containsText" text="N">
      <formula>NOT(ISERROR(SEARCH("N",S15)))</formula>
    </cfRule>
  </conditionalFormatting>
  <conditionalFormatting sqref="P13:S13">
    <cfRule type="cellIs" dxfId="345" priority="33" operator="equal">
      <formula>"Nợ"</formula>
    </cfRule>
    <cfRule type="cellIs" dxfId="344" priority="34" operator="equal">
      <formula>"Hỏng"</formula>
    </cfRule>
  </conditionalFormatting>
  <conditionalFormatting sqref="P13:S13 H13:N13">
    <cfRule type="cellIs" dxfId="343" priority="32" operator="lessThan">
      <formula>4</formula>
    </cfRule>
  </conditionalFormatting>
  <conditionalFormatting sqref="P13:S13 H13:N13">
    <cfRule type="cellIs" dxfId="342" priority="31" stopIfTrue="1" operator="lessThan">
      <formula>5</formula>
    </cfRule>
  </conditionalFormatting>
  <conditionalFormatting sqref="P13:S13 H13:N13">
    <cfRule type="cellIs" dxfId="341" priority="30" stopIfTrue="1" operator="lessThan">
      <formula>5</formula>
    </cfRule>
  </conditionalFormatting>
  <conditionalFormatting sqref="I13 P13:S13 L13:N13">
    <cfRule type="cellIs" dxfId="340" priority="29" operator="lessThan">
      <formula>5.5</formula>
    </cfRule>
  </conditionalFormatting>
  <conditionalFormatting sqref="P13:S13">
    <cfRule type="cellIs" dxfId="339" priority="28" operator="equal">
      <formula>"Ko Đạt"</formula>
    </cfRule>
  </conditionalFormatting>
  <conditionalFormatting sqref="M13">
    <cfRule type="cellIs" dxfId="338" priority="27" operator="lessThan">
      <formula>1</formula>
    </cfRule>
  </conditionalFormatting>
  <conditionalFormatting sqref="V13">
    <cfRule type="cellIs" dxfId="337" priority="25" operator="greaterThan">
      <formula>"HOÃN CN"</formula>
    </cfRule>
    <cfRule type="cellIs" dxfId="336" priority="26" operator="greaterThan">
      <formula>"Hoãn CN"</formula>
    </cfRule>
  </conditionalFormatting>
  <conditionalFormatting sqref="V13">
    <cfRule type="cellIs" dxfId="335" priority="24" operator="notEqual">
      <formula>"CNTN"</formula>
    </cfRule>
  </conditionalFormatting>
  <conditionalFormatting sqref="I13:L13">
    <cfRule type="containsText" dxfId="334" priority="23" operator="containsText" text="DC">
      <formula>NOT(ISERROR(SEARCH("DC",I13)))</formula>
    </cfRule>
  </conditionalFormatting>
  <conditionalFormatting sqref="P13:S13">
    <cfRule type="containsText" dxfId="333" priority="22" operator="containsText" text="Nợ">
      <formula>NOT(ISERROR(SEARCH("Nợ",P13)))</formula>
    </cfRule>
  </conditionalFormatting>
  <conditionalFormatting sqref="S13">
    <cfRule type="containsText" dxfId="332" priority="20" operator="containsText" text="N">
      <formula>NOT(ISERROR(SEARCH("N",S13)))</formula>
    </cfRule>
  </conditionalFormatting>
  <conditionalFormatting sqref="J13:L13">
    <cfRule type="cellIs" dxfId="331" priority="19" operator="lessThan">
      <formula>5.5</formula>
    </cfRule>
  </conditionalFormatting>
  <conditionalFormatting sqref="P16:S16">
    <cfRule type="cellIs" dxfId="330" priority="16" operator="equal">
      <formula>"Nợ"</formula>
    </cfRule>
    <cfRule type="cellIs" dxfId="329" priority="17" operator="equal">
      <formula>"Hỏng"</formula>
    </cfRule>
  </conditionalFormatting>
  <conditionalFormatting sqref="H16 P16:S16 L16:N16">
    <cfRule type="cellIs" dxfId="328" priority="15" operator="lessThan">
      <formula>4</formula>
    </cfRule>
  </conditionalFormatting>
  <conditionalFormatting sqref="H16 P16:S16 L16:N16">
    <cfRule type="cellIs" dxfId="327" priority="14" stopIfTrue="1" operator="lessThan">
      <formula>5</formula>
    </cfRule>
  </conditionalFormatting>
  <conditionalFormatting sqref="H16 P16:S16 L16:N16">
    <cfRule type="cellIs" dxfId="326" priority="13" stopIfTrue="1" operator="lessThan">
      <formula>5</formula>
    </cfRule>
  </conditionalFormatting>
  <conditionalFormatting sqref="P16:S16 I16 L16:N16">
    <cfRule type="cellIs" dxfId="325" priority="12" operator="lessThan">
      <formula>5.5</formula>
    </cfRule>
  </conditionalFormatting>
  <conditionalFormatting sqref="P16:S16">
    <cfRule type="cellIs" dxfId="324" priority="11" operator="equal">
      <formula>"Ko Đạt"</formula>
    </cfRule>
  </conditionalFormatting>
  <conditionalFormatting sqref="M16">
    <cfRule type="cellIs" dxfId="323" priority="10" operator="lessThan">
      <formula>1</formula>
    </cfRule>
  </conditionalFormatting>
  <conditionalFormatting sqref="V16">
    <cfRule type="cellIs" dxfId="322" priority="8" operator="greaterThan">
      <formula>"HOÃN CN"</formula>
    </cfRule>
    <cfRule type="cellIs" dxfId="321" priority="9" operator="greaterThan">
      <formula>"Hoãn CN"</formula>
    </cfRule>
  </conditionalFormatting>
  <conditionalFormatting sqref="V16">
    <cfRule type="cellIs" dxfId="320" priority="7" operator="notEqual">
      <formula>"CNTN"</formula>
    </cfRule>
  </conditionalFormatting>
  <conditionalFormatting sqref="P16:S16">
    <cfRule type="containsText" dxfId="319" priority="6" operator="containsText" text="Nợ">
      <formula>NOT(ISERROR(SEARCH("Nợ",P16)))</formula>
    </cfRule>
  </conditionalFormatting>
  <conditionalFormatting sqref="S16">
    <cfRule type="containsText" dxfId="318" priority="4" operator="containsText" text="N">
      <formula>NOT(ISERROR(SEARCH("N",S16)))</formula>
    </cfRule>
  </conditionalFormatting>
  <conditionalFormatting sqref="U17:U18 P17:S23">
    <cfRule type="cellIs" dxfId="317" priority="1" operator="equal">
      <formula>"Nợ"</formula>
    </cfRule>
    <cfRule type="cellIs" dxfId="316" priority="2" operator="equal">
      <formula>"Hỏng"</formula>
    </cfRule>
  </conditionalFormatting>
  <pageMargins left="0.17" right="0.1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3"/>
  <sheetViews>
    <sheetView tabSelected="1" workbookViewId="0">
      <selection activeCell="K27" sqref="K27"/>
    </sheetView>
  </sheetViews>
  <sheetFormatPr defaultRowHeight="16.5"/>
  <cols>
    <col min="1" max="1" width="3.85546875" style="90" customWidth="1"/>
    <col min="2" max="2" width="10.42578125" style="90" customWidth="1"/>
    <col min="3" max="3" width="13.42578125" style="90" customWidth="1"/>
    <col min="4" max="4" width="6.140625" style="90" customWidth="1"/>
    <col min="5" max="5" width="8.42578125" style="98" customWidth="1"/>
    <col min="6" max="6" width="8.85546875" style="90" customWidth="1"/>
    <col min="7" max="7" width="4.28515625" style="98" customWidth="1"/>
    <col min="8" max="8" width="4.5703125" style="90" customWidth="1"/>
    <col min="9" max="9" width="5" style="90" customWidth="1"/>
    <col min="10" max="15" width="4.42578125" style="90" customWidth="1"/>
    <col min="16" max="19" width="4.28515625" style="90" customWidth="1"/>
    <col min="20" max="20" width="6.140625" style="90" customWidth="1"/>
    <col min="21" max="21" width="9.140625" style="90" customWidth="1"/>
    <col min="22" max="22" width="8.7109375" style="98" customWidth="1"/>
    <col min="23" max="248" width="9" style="90"/>
    <col min="249" max="249" width="3.85546875" style="90" customWidth="1"/>
    <col min="250" max="250" width="11.28515625" style="90" customWidth="1"/>
    <col min="251" max="251" width="14.140625" style="90" customWidth="1"/>
    <col min="252" max="252" width="6.5703125" style="90" customWidth="1"/>
    <col min="253" max="253" width="8.5703125" style="90" customWidth="1"/>
    <col min="254" max="254" width="8.85546875" style="90" customWidth="1"/>
    <col min="255" max="255" width="4.28515625" style="90" customWidth="1"/>
    <col min="256" max="257" width="5.42578125" style="90" customWidth="1"/>
    <col min="258" max="261" width="5.28515625" style="90" customWidth="1"/>
    <col min="262" max="267" width="4.42578125" style="90" customWidth="1"/>
    <col min="268" max="268" width="8.42578125" style="90" customWidth="1"/>
    <col min="269" max="269" width="10.28515625" style="90" customWidth="1"/>
    <col min="270" max="270" width="9" style="90"/>
    <col min="271" max="271" width="8.5703125" style="90" customWidth="1"/>
    <col min="272" max="273" width="6.85546875" style="90" customWidth="1"/>
    <col min="274" max="504" width="9" style="90"/>
    <col min="505" max="505" width="3.85546875" style="90" customWidth="1"/>
    <col min="506" max="506" width="11.28515625" style="90" customWidth="1"/>
    <col min="507" max="507" width="14.140625" style="90" customWidth="1"/>
    <col min="508" max="508" width="6.5703125" style="90" customWidth="1"/>
    <col min="509" max="509" width="8.5703125" style="90" customWidth="1"/>
    <col min="510" max="510" width="8.85546875" style="90" customWidth="1"/>
    <col min="511" max="511" width="4.28515625" style="90" customWidth="1"/>
    <col min="512" max="513" width="5.42578125" style="90" customWidth="1"/>
    <col min="514" max="517" width="5.28515625" style="90" customWidth="1"/>
    <col min="518" max="523" width="4.42578125" style="90" customWidth="1"/>
    <col min="524" max="524" width="8.42578125" style="90" customWidth="1"/>
    <col min="525" max="525" width="10.28515625" style="90" customWidth="1"/>
    <col min="526" max="526" width="9" style="90"/>
    <col min="527" max="527" width="8.5703125" style="90" customWidth="1"/>
    <col min="528" max="529" width="6.85546875" style="90" customWidth="1"/>
    <col min="530" max="760" width="9" style="90"/>
    <col min="761" max="761" width="3.85546875" style="90" customWidth="1"/>
    <col min="762" max="762" width="11.28515625" style="90" customWidth="1"/>
    <col min="763" max="763" width="14.140625" style="90" customWidth="1"/>
    <col min="764" max="764" width="6.5703125" style="90" customWidth="1"/>
    <col min="765" max="765" width="8.5703125" style="90" customWidth="1"/>
    <col min="766" max="766" width="8.85546875" style="90" customWidth="1"/>
    <col min="767" max="767" width="4.28515625" style="90" customWidth="1"/>
    <col min="768" max="769" width="5.42578125" style="90" customWidth="1"/>
    <col min="770" max="773" width="5.28515625" style="90" customWidth="1"/>
    <col min="774" max="779" width="4.42578125" style="90" customWidth="1"/>
    <col min="780" max="780" width="8.42578125" style="90" customWidth="1"/>
    <col min="781" max="781" width="10.28515625" style="90" customWidth="1"/>
    <col min="782" max="782" width="9" style="90"/>
    <col min="783" max="783" width="8.5703125" style="90" customWidth="1"/>
    <col min="784" max="785" width="6.85546875" style="90" customWidth="1"/>
    <col min="786" max="1016" width="9" style="90"/>
    <col min="1017" max="1017" width="3.85546875" style="90" customWidth="1"/>
    <col min="1018" max="1018" width="11.28515625" style="90" customWidth="1"/>
    <col min="1019" max="1019" width="14.140625" style="90" customWidth="1"/>
    <col min="1020" max="1020" width="6.5703125" style="90" customWidth="1"/>
    <col min="1021" max="1021" width="8.5703125" style="90" customWidth="1"/>
    <col min="1022" max="1022" width="8.85546875" style="90" customWidth="1"/>
    <col min="1023" max="1023" width="4.28515625" style="90" customWidth="1"/>
    <col min="1024" max="1025" width="5.42578125" style="90" customWidth="1"/>
    <col min="1026" max="1029" width="5.28515625" style="90" customWidth="1"/>
    <col min="1030" max="1035" width="4.42578125" style="90" customWidth="1"/>
    <col min="1036" max="1036" width="8.42578125" style="90" customWidth="1"/>
    <col min="1037" max="1037" width="10.28515625" style="90" customWidth="1"/>
    <col min="1038" max="1038" width="9" style="90"/>
    <col min="1039" max="1039" width="8.5703125" style="90" customWidth="1"/>
    <col min="1040" max="1041" width="6.85546875" style="90" customWidth="1"/>
    <col min="1042" max="1272" width="9" style="90"/>
    <col min="1273" max="1273" width="3.85546875" style="90" customWidth="1"/>
    <col min="1274" max="1274" width="11.28515625" style="90" customWidth="1"/>
    <col min="1275" max="1275" width="14.140625" style="90" customWidth="1"/>
    <col min="1276" max="1276" width="6.5703125" style="90" customWidth="1"/>
    <col min="1277" max="1277" width="8.5703125" style="90" customWidth="1"/>
    <col min="1278" max="1278" width="8.85546875" style="90" customWidth="1"/>
    <col min="1279" max="1279" width="4.28515625" style="90" customWidth="1"/>
    <col min="1280" max="1281" width="5.42578125" style="90" customWidth="1"/>
    <col min="1282" max="1285" width="5.28515625" style="90" customWidth="1"/>
    <col min="1286" max="1291" width="4.42578125" style="90" customWidth="1"/>
    <col min="1292" max="1292" width="8.42578125" style="90" customWidth="1"/>
    <col min="1293" max="1293" width="10.28515625" style="90" customWidth="1"/>
    <col min="1294" max="1294" width="9" style="90"/>
    <col min="1295" max="1295" width="8.5703125" style="90" customWidth="1"/>
    <col min="1296" max="1297" width="6.85546875" style="90" customWidth="1"/>
    <col min="1298" max="1528" width="9" style="90"/>
    <col min="1529" max="1529" width="3.85546875" style="90" customWidth="1"/>
    <col min="1530" max="1530" width="11.28515625" style="90" customWidth="1"/>
    <col min="1531" max="1531" width="14.140625" style="90" customWidth="1"/>
    <col min="1532" max="1532" width="6.5703125" style="90" customWidth="1"/>
    <col min="1533" max="1533" width="8.5703125" style="90" customWidth="1"/>
    <col min="1534" max="1534" width="8.85546875" style="90" customWidth="1"/>
    <col min="1535" max="1535" width="4.28515625" style="90" customWidth="1"/>
    <col min="1536" max="1537" width="5.42578125" style="90" customWidth="1"/>
    <col min="1538" max="1541" width="5.28515625" style="90" customWidth="1"/>
    <col min="1542" max="1547" width="4.42578125" style="90" customWidth="1"/>
    <col min="1548" max="1548" width="8.42578125" style="90" customWidth="1"/>
    <col min="1549" max="1549" width="10.28515625" style="90" customWidth="1"/>
    <col min="1550" max="1550" width="9" style="90"/>
    <col min="1551" max="1551" width="8.5703125" style="90" customWidth="1"/>
    <col min="1552" max="1553" width="6.85546875" style="90" customWidth="1"/>
    <col min="1554" max="1784" width="9" style="90"/>
    <col min="1785" max="1785" width="3.85546875" style="90" customWidth="1"/>
    <col min="1786" max="1786" width="11.28515625" style="90" customWidth="1"/>
    <col min="1787" max="1787" width="14.140625" style="90" customWidth="1"/>
    <col min="1788" max="1788" width="6.5703125" style="90" customWidth="1"/>
    <col min="1789" max="1789" width="8.5703125" style="90" customWidth="1"/>
    <col min="1790" max="1790" width="8.85546875" style="90" customWidth="1"/>
    <col min="1791" max="1791" width="4.28515625" style="90" customWidth="1"/>
    <col min="1792" max="1793" width="5.42578125" style="90" customWidth="1"/>
    <col min="1794" max="1797" width="5.28515625" style="90" customWidth="1"/>
    <col min="1798" max="1803" width="4.42578125" style="90" customWidth="1"/>
    <col min="1804" max="1804" width="8.42578125" style="90" customWidth="1"/>
    <col min="1805" max="1805" width="10.28515625" style="90" customWidth="1"/>
    <col min="1806" max="1806" width="9" style="90"/>
    <col min="1807" max="1807" width="8.5703125" style="90" customWidth="1"/>
    <col min="1808" max="1809" width="6.85546875" style="90" customWidth="1"/>
    <col min="1810" max="2040" width="9" style="90"/>
    <col min="2041" max="2041" width="3.85546875" style="90" customWidth="1"/>
    <col min="2042" max="2042" width="11.28515625" style="90" customWidth="1"/>
    <col min="2043" max="2043" width="14.140625" style="90" customWidth="1"/>
    <col min="2044" max="2044" width="6.5703125" style="90" customWidth="1"/>
    <col min="2045" max="2045" width="8.5703125" style="90" customWidth="1"/>
    <col min="2046" max="2046" width="8.85546875" style="90" customWidth="1"/>
    <col min="2047" max="2047" width="4.28515625" style="90" customWidth="1"/>
    <col min="2048" max="2049" width="5.42578125" style="90" customWidth="1"/>
    <col min="2050" max="2053" width="5.28515625" style="90" customWidth="1"/>
    <col min="2054" max="2059" width="4.42578125" style="90" customWidth="1"/>
    <col min="2060" max="2060" width="8.42578125" style="90" customWidth="1"/>
    <col min="2061" max="2061" width="10.28515625" style="90" customWidth="1"/>
    <col min="2062" max="2062" width="9" style="90"/>
    <col min="2063" max="2063" width="8.5703125" style="90" customWidth="1"/>
    <col min="2064" max="2065" width="6.85546875" style="90" customWidth="1"/>
    <col min="2066" max="2296" width="9" style="90"/>
    <col min="2297" max="2297" width="3.85546875" style="90" customWidth="1"/>
    <col min="2298" max="2298" width="11.28515625" style="90" customWidth="1"/>
    <col min="2299" max="2299" width="14.140625" style="90" customWidth="1"/>
    <col min="2300" max="2300" width="6.5703125" style="90" customWidth="1"/>
    <col min="2301" max="2301" width="8.5703125" style="90" customWidth="1"/>
    <col min="2302" max="2302" width="8.85546875" style="90" customWidth="1"/>
    <col min="2303" max="2303" width="4.28515625" style="90" customWidth="1"/>
    <col min="2304" max="2305" width="5.42578125" style="90" customWidth="1"/>
    <col min="2306" max="2309" width="5.28515625" style="90" customWidth="1"/>
    <col min="2310" max="2315" width="4.42578125" style="90" customWidth="1"/>
    <col min="2316" max="2316" width="8.42578125" style="90" customWidth="1"/>
    <col min="2317" max="2317" width="10.28515625" style="90" customWidth="1"/>
    <col min="2318" max="2318" width="9" style="90"/>
    <col min="2319" max="2319" width="8.5703125" style="90" customWidth="1"/>
    <col min="2320" max="2321" width="6.85546875" style="90" customWidth="1"/>
    <col min="2322" max="2552" width="9" style="90"/>
    <col min="2553" max="2553" width="3.85546875" style="90" customWidth="1"/>
    <col min="2554" max="2554" width="11.28515625" style="90" customWidth="1"/>
    <col min="2555" max="2555" width="14.140625" style="90" customWidth="1"/>
    <col min="2556" max="2556" width="6.5703125" style="90" customWidth="1"/>
    <col min="2557" max="2557" width="8.5703125" style="90" customWidth="1"/>
    <col min="2558" max="2558" width="8.85546875" style="90" customWidth="1"/>
    <col min="2559" max="2559" width="4.28515625" style="90" customWidth="1"/>
    <col min="2560" max="2561" width="5.42578125" style="90" customWidth="1"/>
    <col min="2562" max="2565" width="5.28515625" style="90" customWidth="1"/>
    <col min="2566" max="2571" width="4.42578125" style="90" customWidth="1"/>
    <col min="2572" max="2572" width="8.42578125" style="90" customWidth="1"/>
    <col min="2573" max="2573" width="10.28515625" style="90" customWidth="1"/>
    <col min="2574" max="2574" width="9" style="90"/>
    <col min="2575" max="2575" width="8.5703125" style="90" customWidth="1"/>
    <col min="2576" max="2577" width="6.85546875" style="90" customWidth="1"/>
    <col min="2578" max="2808" width="9" style="90"/>
    <col min="2809" max="2809" width="3.85546875" style="90" customWidth="1"/>
    <col min="2810" max="2810" width="11.28515625" style="90" customWidth="1"/>
    <col min="2811" max="2811" width="14.140625" style="90" customWidth="1"/>
    <col min="2812" max="2812" width="6.5703125" style="90" customWidth="1"/>
    <col min="2813" max="2813" width="8.5703125" style="90" customWidth="1"/>
    <col min="2814" max="2814" width="8.85546875" style="90" customWidth="1"/>
    <col min="2815" max="2815" width="4.28515625" style="90" customWidth="1"/>
    <col min="2816" max="2817" width="5.42578125" style="90" customWidth="1"/>
    <col min="2818" max="2821" width="5.28515625" style="90" customWidth="1"/>
    <col min="2822" max="2827" width="4.42578125" style="90" customWidth="1"/>
    <col min="2828" max="2828" width="8.42578125" style="90" customWidth="1"/>
    <col min="2829" max="2829" width="10.28515625" style="90" customWidth="1"/>
    <col min="2830" max="2830" width="9" style="90"/>
    <col min="2831" max="2831" width="8.5703125" style="90" customWidth="1"/>
    <col min="2832" max="2833" width="6.85546875" style="90" customWidth="1"/>
    <col min="2834" max="3064" width="9" style="90"/>
    <col min="3065" max="3065" width="3.85546875" style="90" customWidth="1"/>
    <col min="3066" max="3066" width="11.28515625" style="90" customWidth="1"/>
    <col min="3067" max="3067" width="14.140625" style="90" customWidth="1"/>
    <col min="3068" max="3068" width="6.5703125" style="90" customWidth="1"/>
    <col min="3069" max="3069" width="8.5703125" style="90" customWidth="1"/>
    <col min="3070" max="3070" width="8.85546875" style="90" customWidth="1"/>
    <col min="3071" max="3071" width="4.28515625" style="90" customWidth="1"/>
    <col min="3072" max="3073" width="5.42578125" style="90" customWidth="1"/>
    <col min="3074" max="3077" width="5.28515625" style="90" customWidth="1"/>
    <col min="3078" max="3083" width="4.42578125" style="90" customWidth="1"/>
    <col min="3084" max="3084" width="8.42578125" style="90" customWidth="1"/>
    <col min="3085" max="3085" width="10.28515625" style="90" customWidth="1"/>
    <col min="3086" max="3086" width="9" style="90"/>
    <col min="3087" max="3087" width="8.5703125" style="90" customWidth="1"/>
    <col min="3088" max="3089" width="6.85546875" style="90" customWidth="1"/>
    <col min="3090" max="3320" width="9" style="90"/>
    <col min="3321" max="3321" width="3.85546875" style="90" customWidth="1"/>
    <col min="3322" max="3322" width="11.28515625" style="90" customWidth="1"/>
    <col min="3323" max="3323" width="14.140625" style="90" customWidth="1"/>
    <col min="3324" max="3324" width="6.5703125" style="90" customWidth="1"/>
    <col min="3325" max="3325" width="8.5703125" style="90" customWidth="1"/>
    <col min="3326" max="3326" width="8.85546875" style="90" customWidth="1"/>
    <col min="3327" max="3327" width="4.28515625" style="90" customWidth="1"/>
    <col min="3328" max="3329" width="5.42578125" style="90" customWidth="1"/>
    <col min="3330" max="3333" width="5.28515625" style="90" customWidth="1"/>
    <col min="3334" max="3339" width="4.42578125" style="90" customWidth="1"/>
    <col min="3340" max="3340" width="8.42578125" style="90" customWidth="1"/>
    <col min="3341" max="3341" width="10.28515625" style="90" customWidth="1"/>
    <col min="3342" max="3342" width="9" style="90"/>
    <col min="3343" max="3343" width="8.5703125" style="90" customWidth="1"/>
    <col min="3344" max="3345" width="6.85546875" style="90" customWidth="1"/>
    <col min="3346" max="3576" width="9" style="90"/>
    <col min="3577" max="3577" width="3.85546875" style="90" customWidth="1"/>
    <col min="3578" max="3578" width="11.28515625" style="90" customWidth="1"/>
    <col min="3579" max="3579" width="14.140625" style="90" customWidth="1"/>
    <col min="3580" max="3580" width="6.5703125" style="90" customWidth="1"/>
    <col min="3581" max="3581" width="8.5703125" style="90" customWidth="1"/>
    <col min="3582" max="3582" width="8.85546875" style="90" customWidth="1"/>
    <col min="3583" max="3583" width="4.28515625" style="90" customWidth="1"/>
    <col min="3584" max="3585" width="5.42578125" style="90" customWidth="1"/>
    <col min="3586" max="3589" width="5.28515625" style="90" customWidth="1"/>
    <col min="3590" max="3595" width="4.42578125" style="90" customWidth="1"/>
    <col min="3596" max="3596" width="8.42578125" style="90" customWidth="1"/>
    <col min="3597" max="3597" width="10.28515625" style="90" customWidth="1"/>
    <col min="3598" max="3598" width="9" style="90"/>
    <col min="3599" max="3599" width="8.5703125" style="90" customWidth="1"/>
    <col min="3600" max="3601" width="6.85546875" style="90" customWidth="1"/>
    <col min="3602" max="3832" width="9" style="90"/>
    <col min="3833" max="3833" width="3.85546875" style="90" customWidth="1"/>
    <col min="3834" max="3834" width="11.28515625" style="90" customWidth="1"/>
    <col min="3835" max="3835" width="14.140625" style="90" customWidth="1"/>
    <col min="3836" max="3836" width="6.5703125" style="90" customWidth="1"/>
    <col min="3837" max="3837" width="8.5703125" style="90" customWidth="1"/>
    <col min="3838" max="3838" width="8.85546875" style="90" customWidth="1"/>
    <col min="3839" max="3839" width="4.28515625" style="90" customWidth="1"/>
    <col min="3840" max="3841" width="5.42578125" style="90" customWidth="1"/>
    <col min="3842" max="3845" width="5.28515625" style="90" customWidth="1"/>
    <col min="3846" max="3851" width="4.42578125" style="90" customWidth="1"/>
    <col min="3852" max="3852" width="8.42578125" style="90" customWidth="1"/>
    <col min="3853" max="3853" width="10.28515625" style="90" customWidth="1"/>
    <col min="3854" max="3854" width="9" style="90"/>
    <col min="3855" max="3855" width="8.5703125" style="90" customWidth="1"/>
    <col min="3856" max="3857" width="6.85546875" style="90" customWidth="1"/>
    <col min="3858" max="4088" width="9" style="90"/>
    <col min="4089" max="4089" width="3.85546875" style="90" customWidth="1"/>
    <col min="4090" max="4090" width="11.28515625" style="90" customWidth="1"/>
    <col min="4091" max="4091" width="14.140625" style="90" customWidth="1"/>
    <col min="4092" max="4092" width="6.5703125" style="90" customWidth="1"/>
    <col min="4093" max="4093" width="8.5703125" style="90" customWidth="1"/>
    <col min="4094" max="4094" width="8.85546875" style="90" customWidth="1"/>
    <col min="4095" max="4095" width="4.28515625" style="90" customWidth="1"/>
    <col min="4096" max="4097" width="5.42578125" style="90" customWidth="1"/>
    <col min="4098" max="4101" width="5.28515625" style="90" customWidth="1"/>
    <col min="4102" max="4107" width="4.42578125" style="90" customWidth="1"/>
    <col min="4108" max="4108" width="8.42578125" style="90" customWidth="1"/>
    <col min="4109" max="4109" width="10.28515625" style="90" customWidth="1"/>
    <col min="4110" max="4110" width="9" style="90"/>
    <col min="4111" max="4111" width="8.5703125" style="90" customWidth="1"/>
    <col min="4112" max="4113" width="6.85546875" style="90" customWidth="1"/>
    <col min="4114" max="4344" width="9" style="90"/>
    <col min="4345" max="4345" width="3.85546875" style="90" customWidth="1"/>
    <col min="4346" max="4346" width="11.28515625" style="90" customWidth="1"/>
    <col min="4347" max="4347" width="14.140625" style="90" customWidth="1"/>
    <col min="4348" max="4348" width="6.5703125" style="90" customWidth="1"/>
    <col min="4349" max="4349" width="8.5703125" style="90" customWidth="1"/>
    <col min="4350" max="4350" width="8.85546875" style="90" customWidth="1"/>
    <col min="4351" max="4351" width="4.28515625" style="90" customWidth="1"/>
    <col min="4352" max="4353" width="5.42578125" style="90" customWidth="1"/>
    <col min="4354" max="4357" width="5.28515625" style="90" customWidth="1"/>
    <col min="4358" max="4363" width="4.42578125" style="90" customWidth="1"/>
    <col min="4364" max="4364" width="8.42578125" style="90" customWidth="1"/>
    <col min="4365" max="4365" width="10.28515625" style="90" customWidth="1"/>
    <col min="4366" max="4366" width="9" style="90"/>
    <col min="4367" max="4367" width="8.5703125" style="90" customWidth="1"/>
    <col min="4368" max="4369" width="6.85546875" style="90" customWidth="1"/>
    <col min="4370" max="4600" width="9" style="90"/>
    <col min="4601" max="4601" width="3.85546875" style="90" customWidth="1"/>
    <col min="4602" max="4602" width="11.28515625" style="90" customWidth="1"/>
    <col min="4603" max="4603" width="14.140625" style="90" customWidth="1"/>
    <col min="4604" max="4604" width="6.5703125" style="90" customWidth="1"/>
    <col min="4605" max="4605" width="8.5703125" style="90" customWidth="1"/>
    <col min="4606" max="4606" width="8.85546875" style="90" customWidth="1"/>
    <col min="4607" max="4607" width="4.28515625" style="90" customWidth="1"/>
    <col min="4608" max="4609" width="5.42578125" style="90" customWidth="1"/>
    <col min="4610" max="4613" width="5.28515625" style="90" customWidth="1"/>
    <col min="4614" max="4619" width="4.42578125" style="90" customWidth="1"/>
    <col min="4620" max="4620" width="8.42578125" style="90" customWidth="1"/>
    <col min="4621" max="4621" width="10.28515625" style="90" customWidth="1"/>
    <col min="4622" max="4622" width="9" style="90"/>
    <col min="4623" max="4623" width="8.5703125" style="90" customWidth="1"/>
    <col min="4624" max="4625" width="6.85546875" style="90" customWidth="1"/>
    <col min="4626" max="4856" width="9" style="90"/>
    <col min="4857" max="4857" width="3.85546875" style="90" customWidth="1"/>
    <col min="4858" max="4858" width="11.28515625" style="90" customWidth="1"/>
    <col min="4859" max="4859" width="14.140625" style="90" customWidth="1"/>
    <col min="4860" max="4860" width="6.5703125" style="90" customWidth="1"/>
    <col min="4861" max="4861" width="8.5703125" style="90" customWidth="1"/>
    <col min="4862" max="4862" width="8.85546875" style="90" customWidth="1"/>
    <col min="4863" max="4863" width="4.28515625" style="90" customWidth="1"/>
    <col min="4864" max="4865" width="5.42578125" style="90" customWidth="1"/>
    <col min="4866" max="4869" width="5.28515625" style="90" customWidth="1"/>
    <col min="4870" max="4875" width="4.42578125" style="90" customWidth="1"/>
    <col min="4876" max="4876" width="8.42578125" style="90" customWidth="1"/>
    <col min="4877" max="4877" width="10.28515625" style="90" customWidth="1"/>
    <col min="4878" max="4878" width="9" style="90"/>
    <col min="4879" max="4879" width="8.5703125" style="90" customWidth="1"/>
    <col min="4880" max="4881" width="6.85546875" style="90" customWidth="1"/>
    <col min="4882" max="5112" width="9" style="90"/>
    <col min="5113" max="5113" width="3.85546875" style="90" customWidth="1"/>
    <col min="5114" max="5114" width="11.28515625" style="90" customWidth="1"/>
    <col min="5115" max="5115" width="14.140625" style="90" customWidth="1"/>
    <col min="5116" max="5116" width="6.5703125" style="90" customWidth="1"/>
    <col min="5117" max="5117" width="8.5703125" style="90" customWidth="1"/>
    <col min="5118" max="5118" width="8.85546875" style="90" customWidth="1"/>
    <col min="5119" max="5119" width="4.28515625" style="90" customWidth="1"/>
    <col min="5120" max="5121" width="5.42578125" style="90" customWidth="1"/>
    <col min="5122" max="5125" width="5.28515625" style="90" customWidth="1"/>
    <col min="5126" max="5131" width="4.42578125" style="90" customWidth="1"/>
    <col min="5132" max="5132" width="8.42578125" style="90" customWidth="1"/>
    <col min="5133" max="5133" width="10.28515625" style="90" customWidth="1"/>
    <col min="5134" max="5134" width="9" style="90"/>
    <col min="5135" max="5135" width="8.5703125" style="90" customWidth="1"/>
    <col min="5136" max="5137" width="6.85546875" style="90" customWidth="1"/>
    <col min="5138" max="5368" width="9" style="90"/>
    <col min="5369" max="5369" width="3.85546875" style="90" customWidth="1"/>
    <col min="5370" max="5370" width="11.28515625" style="90" customWidth="1"/>
    <col min="5371" max="5371" width="14.140625" style="90" customWidth="1"/>
    <col min="5372" max="5372" width="6.5703125" style="90" customWidth="1"/>
    <col min="5373" max="5373" width="8.5703125" style="90" customWidth="1"/>
    <col min="5374" max="5374" width="8.85546875" style="90" customWidth="1"/>
    <col min="5375" max="5375" width="4.28515625" style="90" customWidth="1"/>
    <col min="5376" max="5377" width="5.42578125" style="90" customWidth="1"/>
    <col min="5378" max="5381" width="5.28515625" style="90" customWidth="1"/>
    <col min="5382" max="5387" width="4.42578125" style="90" customWidth="1"/>
    <col min="5388" max="5388" width="8.42578125" style="90" customWidth="1"/>
    <col min="5389" max="5389" width="10.28515625" style="90" customWidth="1"/>
    <col min="5390" max="5390" width="9" style="90"/>
    <col min="5391" max="5391" width="8.5703125" style="90" customWidth="1"/>
    <col min="5392" max="5393" width="6.85546875" style="90" customWidth="1"/>
    <col min="5394" max="5624" width="9" style="90"/>
    <col min="5625" max="5625" width="3.85546875" style="90" customWidth="1"/>
    <col min="5626" max="5626" width="11.28515625" style="90" customWidth="1"/>
    <col min="5627" max="5627" width="14.140625" style="90" customWidth="1"/>
    <col min="5628" max="5628" width="6.5703125" style="90" customWidth="1"/>
    <col min="5629" max="5629" width="8.5703125" style="90" customWidth="1"/>
    <col min="5630" max="5630" width="8.85546875" style="90" customWidth="1"/>
    <col min="5631" max="5631" width="4.28515625" style="90" customWidth="1"/>
    <col min="5632" max="5633" width="5.42578125" style="90" customWidth="1"/>
    <col min="5634" max="5637" width="5.28515625" style="90" customWidth="1"/>
    <col min="5638" max="5643" width="4.42578125" style="90" customWidth="1"/>
    <col min="5644" max="5644" width="8.42578125" style="90" customWidth="1"/>
    <col min="5645" max="5645" width="10.28515625" style="90" customWidth="1"/>
    <col min="5646" max="5646" width="9" style="90"/>
    <col min="5647" max="5647" width="8.5703125" style="90" customWidth="1"/>
    <col min="5648" max="5649" width="6.85546875" style="90" customWidth="1"/>
    <col min="5650" max="5880" width="9" style="90"/>
    <col min="5881" max="5881" width="3.85546875" style="90" customWidth="1"/>
    <col min="5882" max="5882" width="11.28515625" style="90" customWidth="1"/>
    <col min="5883" max="5883" width="14.140625" style="90" customWidth="1"/>
    <col min="5884" max="5884" width="6.5703125" style="90" customWidth="1"/>
    <col min="5885" max="5885" width="8.5703125" style="90" customWidth="1"/>
    <col min="5886" max="5886" width="8.85546875" style="90" customWidth="1"/>
    <col min="5887" max="5887" width="4.28515625" style="90" customWidth="1"/>
    <col min="5888" max="5889" width="5.42578125" style="90" customWidth="1"/>
    <col min="5890" max="5893" width="5.28515625" style="90" customWidth="1"/>
    <col min="5894" max="5899" width="4.42578125" style="90" customWidth="1"/>
    <col min="5900" max="5900" width="8.42578125" style="90" customWidth="1"/>
    <col min="5901" max="5901" width="10.28515625" style="90" customWidth="1"/>
    <col min="5902" max="5902" width="9" style="90"/>
    <col min="5903" max="5903" width="8.5703125" style="90" customWidth="1"/>
    <col min="5904" max="5905" width="6.85546875" style="90" customWidth="1"/>
    <col min="5906" max="6136" width="9" style="90"/>
    <col min="6137" max="6137" width="3.85546875" style="90" customWidth="1"/>
    <col min="6138" max="6138" width="11.28515625" style="90" customWidth="1"/>
    <col min="6139" max="6139" width="14.140625" style="90" customWidth="1"/>
    <col min="6140" max="6140" width="6.5703125" style="90" customWidth="1"/>
    <col min="6141" max="6141" width="8.5703125" style="90" customWidth="1"/>
    <col min="6142" max="6142" width="8.85546875" style="90" customWidth="1"/>
    <col min="6143" max="6143" width="4.28515625" style="90" customWidth="1"/>
    <col min="6144" max="6145" width="5.42578125" style="90" customWidth="1"/>
    <col min="6146" max="6149" width="5.28515625" style="90" customWidth="1"/>
    <col min="6150" max="6155" width="4.42578125" style="90" customWidth="1"/>
    <col min="6156" max="6156" width="8.42578125" style="90" customWidth="1"/>
    <col min="6157" max="6157" width="10.28515625" style="90" customWidth="1"/>
    <col min="6158" max="6158" width="9" style="90"/>
    <col min="6159" max="6159" width="8.5703125" style="90" customWidth="1"/>
    <col min="6160" max="6161" width="6.85546875" style="90" customWidth="1"/>
    <col min="6162" max="6392" width="9" style="90"/>
    <col min="6393" max="6393" width="3.85546875" style="90" customWidth="1"/>
    <col min="6394" max="6394" width="11.28515625" style="90" customWidth="1"/>
    <col min="6395" max="6395" width="14.140625" style="90" customWidth="1"/>
    <col min="6396" max="6396" width="6.5703125" style="90" customWidth="1"/>
    <col min="6397" max="6397" width="8.5703125" style="90" customWidth="1"/>
    <col min="6398" max="6398" width="8.85546875" style="90" customWidth="1"/>
    <col min="6399" max="6399" width="4.28515625" style="90" customWidth="1"/>
    <col min="6400" max="6401" width="5.42578125" style="90" customWidth="1"/>
    <col min="6402" max="6405" width="5.28515625" style="90" customWidth="1"/>
    <col min="6406" max="6411" width="4.42578125" style="90" customWidth="1"/>
    <col min="6412" max="6412" width="8.42578125" style="90" customWidth="1"/>
    <col min="6413" max="6413" width="10.28515625" style="90" customWidth="1"/>
    <col min="6414" max="6414" width="9" style="90"/>
    <col min="6415" max="6415" width="8.5703125" style="90" customWidth="1"/>
    <col min="6416" max="6417" width="6.85546875" style="90" customWidth="1"/>
    <col min="6418" max="6648" width="9" style="90"/>
    <col min="6649" max="6649" width="3.85546875" style="90" customWidth="1"/>
    <col min="6650" max="6650" width="11.28515625" style="90" customWidth="1"/>
    <col min="6651" max="6651" width="14.140625" style="90" customWidth="1"/>
    <col min="6652" max="6652" width="6.5703125" style="90" customWidth="1"/>
    <col min="6653" max="6653" width="8.5703125" style="90" customWidth="1"/>
    <col min="6654" max="6654" width="8.85546875" style="90" customWidth="1"/>
    <col min="6655" max="6655" width="4.28515625" style="90" customWidth="1"/>
    <col min="6656" max="6657" width="5.42578125" style="90" customWidth="1"/>
    <col min="6658" max="6661" width="5.28515625" style="90" customWidth="1"/>
    <col min="6662" max="6667" width="4.42578125" style="90" customWidth="1"/>
    <col min="6668" max="6668" width="8.42578125" style="90" customWidth="1"/>
    <col min="6669" max="6669" width="10.28515625" style="90" customWidth="1"/>
    <col min="6670" max="6670" width="9" style="90"/>
    <col min="6671" max="6671" width="8.5703125" style="90" customWidth="1"/>
    <col min="6672" max="6673" width="6.85546875" style="90" customWidth="1"/>
    <col min="6674" max="6904" width="9" style="90"/>
    <col min="6905" max="6905" width="3.85546875" style="90" customWidth="1"/>
    <col min="6906" max="6906" width="11.28515625" style="90" customWidth="1"/>
    <col min="6907" max="6907" width="14.140625" style="90" customWidth="1"/>
    <col min="6908" max="6908" width="6.5703125" style="90" customWidth="1"/>
    <col min="6909" max="6909" width="8.5703125" style="90" customWidth="1"/>
    <col min="6910" max="6910" width="8.85546875" style="90" customWidth="1"/>
    <col min="6911" max="6911" width="4.28515625" style="90" customWidth="1"/>
    <col min="6912" max="6913" width="5.42578125" style="90" customWidth="1"/>
    <col min="6914" max="6917" width="5.28515625" style="90" customWidth="1"/>
    <col min="6918" max="6923" width="4.42578125" style="90" customWidth="1"/>
    <col min="6924" max="6924" width="8.42578125" style="90" customWidth="1"/>
    <col min="6925" max="6925" width="10.28515625" style="90" customWidth="1"/>
    <col min="6926" max="6926" width="9" style="90"/>
    <col min="6927" max="6927" width="8.5703125" style="90" customWidth="1"/>
    <col min="6928" max="6929" width="6.85546875" style="90" customWidth="1"/>
    <col min="6930" max="7160" width="9" style="90"/>
    <col min="7161" max="7161" width="3.85546875" style="90" customWidth="1"/>
    <col min="7162" max="7162" width="11.28515625" style="90" customWidth="1"/>
    <col min="7163" max="7163" width="14.140625" style="90" customWidth="1"/>
    <col min="7164" max="7164" width="6.5703125" style="90" customWidth="1"/>
    <col min="7165" max="7165" width="8.5703125" style="90" customWidth="1"/>
    <col min="7166" max="7166" width="8.85546875" style="90" customWidth="1"/>
    <col min="7167" max="7167" width="4.28515625" style="90" customWidth="1"/>
    <col min="7168" max="7169" width="5.42578125" style="90" customWidth="1"/>
    <col min="7170" max="7173" width="5.28515625" style="90" customWidth="1"/>
    <col min="7174" max="7179" width="4.42578125" style="90" customWidth="1"/>
    <col min="7180" max="7180" width="8.42578125" style="90" customWidth="1"/>
    <col min="7181" max="7181" width="10.28515625" style="90" customWidth="1"/>
    <col min="7182" max="7182" width="9" style="90"/>
    <col min="7183" max="7183" width="8.5703125" style="90" customWidth="1"/>
    <col min="7184" max="7185" width="6.85546875" style="90" customWidth="1"/>
    <col min="7186" max="7416" width="9" style="90"/>
    <col min="7417" max="7417" width="3.85546875" style="90" customWidth="1"/>
    <col min="7418" max="7418" width="11.28515625" style="90" customWidth="1"/>
    <col min="7419" max="7419" width="14.140625" style="90" customWidth="1"/>
    <col min="7420" max="7420" width="6.5703125" style="90" customWidth="1"/>
    <col min="7421" max="7421" width="8.5703125" style="90" customWidth="1"/>
    <col min="7422" max="7422" width="8.85546875" style="90" customWidth="1"/>
    <col min="7423" max="7423" width="4.28515625" style="90" customWidth="1"/>
    <col min="7424" max="7425" width="5.42578125" style="90" customWidth="1"/>
    <col min="7426" max="7429" width="5.28515625" style="90" customWidth="1"/>
    <col min="7430" max="7435" width="4.42578125" style="90" customWidth="1"/>
    <col min="7436" max="7436" width="8.42578125" style="90" customWidth="1"/>
    <col min="7437" max="7437" width="10.28515625" style="90" customWidth="1"/>
    <col min="7438" max="7438" width="9" style="90"/>
    <col min="7439" max="7439" width="8.5703125" style="90" customWidth="1"/>
    <col min="7440" max="7441" width="6.85546875" style="90" customWidth="1"/>
    <col min="7442" max="7672" width="9" style="90"/>
    <col min="7673" max="7673" width="3.85546875" style="90" customWidth="1"/>
    <col min="7674" max="7674" width="11.28515625" style="90" customWidth="1"/>
    <col min="7675" max="7675" width="14.140625" style="90" customWidth="1"/>
    <col min="7676" max="7676" width="6.5703125" style="90" customWidth="1"/>
    <col min="7677" max="7677" width="8.5703125" style="90" customWidth="1"/>
    <col min="7678" max="7678" width="8.85546875" style="90" customWidth="1"/>
    <col min="7679" max="7679" width="4.28515625" style="90" customWidth="1"/>
    <col min="7680" max="7681" width="5.42578125" style="90" customWidth="1"/>
    <col min="7682" max="7685" width="5.28515625" style="90" customWidth="1"/>
    <col min="7686" max="7691" width="4.42578125" style="90" customWidth="1"/>
    <col min="7692" max="7692" width="8.42578125" style="90" customWidth="1"/>
    <col min="7693" max="7693" width="10.28515625" style="90" customWidth="1"/>
    <col min="7694" max="7694" width="9" style="90"/>
    <col min="7695" max="7695" width="8.5703125" style="90" customWidth="1"/>
    <col min="7696" max="7697" width="6.85546875" style="90" customWidth="1"/>
    <col min="7698" max="7928" width="9" style="90"/>
    <col min="7929" max="7929" width="3.85546875" style="90" customWidth="1"/>
    <col min="7930" max="7930" width="11.28515625" style="90" customWidth="1"/>
    <col min="7931" max="7931" width="14.140625" style="90" customWidth="1"/>
    <col min="7932" max="7932" width="6.5703125" style="90" customWidth="1"/>
    <col min="7933" max="7933" width="8.5703125" style="90" customWidth="1"/>
    <col min="7934" max="7934" width="8.85546875" style="90" customWidth="1"/>
    <col min="7935" max="7935" width="4.28515625" style="90" customWidth="1"/>
    <col min="7936" max="7937" width="5.42578125" style="90" customWidth="1"/>
    <col min="7938" max="7941" width="5.28515625" style="90" customWidth="1"/>
    <col min="7942" max="7947" width="4.42578125" style="90" customWidth="1"/>
    <col min="7948" max="7948" width="8.42578125" style="90" customWidth="1"/>
    <col min="7949" max="7949" width="10.28515625" style="90" customWidth="1"/>
    <col min="7950" max="7950" width="9" style="90"/>
    <col min="7951" max="7951" width="8.5703125" style="90" customWidth="1"/>
    <col min="7952" max="7953" width="6.85546875" style="90" customWidth="1"/>
    <col min="7954" max="8184" width="9" style="90"/>
    <col min="8185" max="8185" width="3.85546875" style="90" customWidth="1"/>
    <col min="8186" max="8186" width="11.28515625" style="90" customWidth="1"/>
    <col min="8187" max="8187" width="14.140625" style="90" customWidth="1"/>
    <col min="8188" max="8188" width="6.5703125" style="90" customWidth="1"/>
    <col min="8189" max="8189" width="8.5703125" style="90" customWidth="1"/>
    <col min="8190" max="8190" width="8.85546875" style="90" customWidth="1"/>
    <col min="8191" max="8191" width="4.28515625" style="90" customWidth="1"/>
    <col min="8192" max="8193" width="5.42578125" style="90" customWidth="1"/>
    <col min="8194" max="8197" width="5.28515625" style="90" customWidth="1"/>
    <col min="8198" max="8203" width="4.42578125" style="90" customWidth="1"/>
    <col min="8204" max="8204" width="8.42578125" style="90" customWidth="1"/>
    <col min="8205" max="8205" width="10.28515625" style="90" customWidth="1"/>
    <col min="8206" max="8206" width="9" style="90"/>
    <col min="8207" max="8207" width="8.5703125" style="90" customWidth="1"/>
    <col min="8208" max="8209" width="6.85546875" style="90" customWidth="1"/>
    <col min="8210" max="8440" width="9" style="90"/>
    <col min="8441" max="8441" width="3.85546875" style="90" customWidth="1"/>
    <col min="8442" max="8442" width="11.28515625" style="90" customWidth="1"/>
    <col min="8443" max="8443" width="14.140625" style="90" customWidth="1"/>
    <col min="8444" max="8444" width="6.5703125" style="90" customWidth="1"/>
    <col min="8445" max="8445" width="8.5703125" style="90" customWidth="1"/>
    <col min="8446" max="8446" width="8.85546875" style="90" customWidth="1"/>
    <col min="8447" max="8447" width="4.28515625" style="90" customWidth="1"/>
    <col min="8448" max="8449" width="5.42578125" style="90" customWidth="1"/>
    <col min="8450" max="8453" width="5.28515625" style="90" customWidth="1"/>
    <col min="8454" max="8459" width="4.42578125" style="90" customWidth="1"/>
    <col min="8460" max="8460" width="8.42578125" style="90" customWidth="1"/>
    <col min="8461" max="8461" width="10.28515625" style="90" customWidth="1"/>
    <col min="8462" max="8462" width="9" style="90"/>
    <col min="8463" max="8463" width="8.5703125" style="90" customWidth="1"/>
    <col min="8464" max="8465" width="6.85546875" style="90" customWidth="1"/>
    <col min="8466" max="8696" width="9" style="90"/>
    <col min="8697" max="8697" width="3.85546875" style="90" customWidth="1"/>
    <col min="8698" max="8698" width="11.28515625" style="90" customWidth="1"/>
    <col min="8699" max="8699" width="14.140625" style="90" customWidth="1"/>
    <col min="8700" max="8700" width="6.5703125" style="90" customWidth="1"/>
    <col min="8701" max="8701" width="8.5703125" style="90" customWidth="1"/>
    <col min="8702" max="8702" width="8.85546875" style="90" customWidth="1"/>
    <col min="8703" max="8703" width="4.28515625" style="90" customWidth="1"/>
    <col min="8704" max="8705" width="5.42578125" style="90" customWidth="1"/>
    <col min="8706" max="8709" width="5.28515625" style="90" customWidth="1"/>
    <col min="8710" max="8715" width="4.42578125" style="90" customWidth="1"/>
    <col min="8716" max="8716" width="8.42578125" style="90" customWidth="1"/>
    <col min="8717" max="8717" width="10.28515625" style="90" customWidth="1"/>
    <col min="8718" max="8718" width="9" style="90"/>
    <col min="8719" max="8719" width="8.5703125" style="90" customWidth="1"/>
    <col min="8720" max="8721" width="6.85546875" style="90" customWidth="1"/>
    <col min="8722" max="8952" width="9" style="90"/>
    <col min="8953" max="8953" width="3.85546875" style="90" customWidth="1"/>
    <col min="8954" max="8954" width="11.28515625" style="90" customWidth="1"/>
    <col min="8955" max="8955" width="14.140625" style="90" customWidth="1"/>
    <col min="8956" max="8956" width="6.5703125" style="90" customWidth="1"/>
    <col min="8957" max="8957" width="8.5703125" style="90" customWidth="1"/>
    <col min="8958" max="8958" width="8.85546875" style="90" customWidth="1"/>
    <col min="8959" max="8959" width="4.28515625" style="90" customWidth="1"/>
    <col min="8960" max="8961" width="5.42578125" style="90" customWidth="1"/>
    <col min="8962" max="8965" width="5.28515625" style="90" customWidth="1"/>
    <col min="8966" max="8971" width="4.42578125" style="90" customWidth="1"/>
    <col min="8972" max="8972" width="8.42578125" style="90" customWidth="1"/>
    <col min="8973" max="8973" width="10.28515625" style="90" customWidth="1"/>
    <col min="8974" max="8974" width="9" style="90"/>
    <col min="8975" max="8975" width="8.5703125" style="90" customWidth="1"/>
    <col min="8976" max="8977" width="6.85546875" style="90" customWidth="1"/>
    <col min="8978" max="9208" width="9" style="90"/>
    <col min="9209" max="9209" width="3.85546875" style="90" customWidth="1"/>
    <col min="9210" max="9210" width="11.28515625" style="90" customWidth="1"/>
    <col min="9211" max="9211" width="14.140625" style="90" customWidth="1"/>
    <col min="9212" max="9212" width="6.5703125" style="90" customWidth="1"/>
    <col min="9213" max="9213" width="8.5703125" style="90" customWidth="1"/>
    <col min="9214" max="9214" width="8.85546875" style="90" customWidth="1"/>
    <col min="9215" max="9215" width="4.28515625" style="90" customWidth="1"/>
    <col min="9216" max="9217" width="5.42578125" style="90" customWidth="1"/>
    <col min="9218" max="9221" width="5.28515625" style="90" customWidth="1"/>
    <col min="9222" max="9227" width="4.42578125" style="90" customWidth="1"/>
    <col min="9228" max="9228" width="8.42578125" style="90" customWidth="1"/>
    <col min="9229" max="9229" width="10.28515625" style="90" customWidth="1"/>
    <col min="9230" max="9230" width="9" style="90"/>
    <col min="9231" max="9231" width="8.5703125" style="90" customWidth="1"/>
    <col min="9232" max="9233" width="6.85546875" style="90" customWidth="1"/>
    <col min="9234" max="9464" width="9" style="90"/>
    <col min="9465" max="9465" width="3.85546875" style="90" customWidth="1"/>
    <col min="9466" max="9466" width="11.28515625" style="90" customWidth="1"/>
    <col min="9467" max="9467" width="14.140625" style="90" customWidth="1"/>
    <col min="9468" max="9468" width="6.5703125" style="90" customWidth="1"/>
    <col min="9469" max="9469" width="8.5703125" style="90" customWidth="1"/>
    <col min="9470" max="9470" width="8.85546875" style="90" customWidth="1"/>
    <col min="9471" max="9471" width="4.28515625" style="90" customWidth="1"/>
    <col min="9472" max="9473" width="5.42578125" style="90" customWidth="1"/>
    <col min="9474" max="9477" width="5.28515625" style="90" customWidth="1"/>
    <col min="9478" max="9483" width="4.42578125" style="90" customWidth="1"/>
    <col min="9484" max="9484" width="8.42578125" style="90" customWidth="1"/>
    <col min="9485" max="9485" width="10.28515625" style="90" customWidth="1"/>
    <col min="9486" max="9486" width="9" style="90"/>
    <col min="9487" max="9487" width="8.5703125" style="90" customWidth="1"/>
    <col min="9488" max="9489" width="6.85546875" style="90" customWidth="1"/>
    <col min="9490" max="9720" width="9" style="90"/>
    <col min="9721" max="9721" width="3.85546875" style="90" customWidth="1"/>
    <col min="9722" max="9722" width="11.28515625" style="90" customWidth="1"/>
    <col min="9723" max="9723" width="14.140625" style="90" customWidth="1"/>
    <col min="9724" max="9724" width="6.5703125" style="90" customWidth="1"/>
    <col min="9725" max="9725" width="8.5703125" style="90" customWidth="1"/>
    <col min="9726" max="9726" width="8.85546875" style="90" customWidth="1"/>
    <col min="9727" max="9727" width="4.28515625" style="90" customWidth="1"/>
    <col min="9728" max="9729" width="5.42578125" style="90" customWidth="1"/>
    <col min="9730" max="9733" width="5.28515625" style="90" customWidth="1"/>
    <col min="9734" max="9739" width="4.42578125" style="90" customWidth="1"/>
    <col min="9740" max="9740" width="8.42578125" style="90" customWidth="1"/>
    <col min="9741" max="9741" width="10.28515625" style="90" customWidth="1"/>
    <col min="9742" max="9742" width="9" style="90"/>
    <col min="9743" max="9743" width="8.5703125" style="90" customWidth="1"/>
    <col min="9744" max="9745" width="6.85546875" style="90" customWidth="1"/>
    <col min="9746" max="9976" width="9" style="90"/>
    <col min="9977" max="9977" width="3.85546875" style="90" customWidth="1"/>
    <col min="9978" max="9978" width="11.28515625" style="90" customWidth="1"/>
    <col min="9979" max="9979" width="14.140625" style="90" customWidth="1"/>
    <col min="9980" max="9980" width="6.5703125" style="90" customWidth="1"/>
    <col min="9981" max="9981" width="8.5703125" style="90" customWidth="1"/>
    <col min="9982" max="9982" width="8.85546875" style="90" customWidth="1"/>
    <col min="9983" max="9983" width="4.28515625" style="90" customWidth="1"/>
    <col min="9984" max="9985" width="5.42578125" style="90" customWidth="1"/>
    <col min="9986" max="9989" width="5.28515625" style="90" customWidth="1"/>
    <col min="9990" max="9995" width="4.42578125" style="90" customWidth="1"/>
    <col min="9996" max="9996" width="8.42578125" style="90" customWidth="1"/>
    <col min="9997" max="9997" width="10.28515625" style="90" customWidth="1"/>
    <col min="9998" max="9998" width="9" style="90"/>
    <col min="9999" max="9999" width="8.5703125" style="90" customWidth="1"/>
    <col min="10000" max="10001" width="6.85546875" style="90" customWidth="1"/>
    <col min="10002" max="10232" width="9" style="90"/>
    <col min="10233" max="10233" width="3.85546875" style="90" customWidth="1"/>
    <col min="10234" max="10234" width="11.28515625" style="90" customWidth="1"/>
    <col min="10235" max="10235" width="14.140625" style="90" customWidth="1"/>
    <col min="10236" max="10236" width="6.5703125" style="90" customWidth="1"/>
    <col min="10237" max="10237" width="8.5703125" style="90" customWidth="1"/>
    <col min="10238" max="10238" width="8.85546875" style="90" customWidth="1"/>
    <col min="10239" max="10239" width="4.28515625" style="90" customWidth="1"/>
    <col min="10240" max="10241" width="5.42578125" style="90" customWidth="1"/>
    <col min="10242" max="10245" width="5.28515625" style="90" customWidth="1"/>
    <col min="10246" max="10251" width="4.42578125" style="90" customWidth="1"/>
    <col min="10252" max="10252" width="8.42578125" style="90" customWidth="1"/>
    <col min="10253" max="10253" width="10.28515625" style="90" customWidth="1"/>
    <col min="10254" max="10254" width="9" style="90"/>
    <col min="10255" max="10255" width="8.5703125" style="90" customWidth="1"/>
    <col min="10256" max="10257" width="6.85546875" style="90" customWidth="1"/>
    <col min="10258" max="10488" width="9" style="90"/>
    <col min="10489" max="10489" width="3.85546875" style="90" customWidth="1"/>
    <col min="10490" max="10490" width="11.28515625" style="90" customWidth="1"/>
    <col min="10491" max="10491" width="14.140625" style="90" customWidth="1"/>
    <col min="10492" max="10492" width="6.5703125" style="90" customWidth="1"/>
    <col min="10493" max="10493" width="8.5703125" style="90" customWidth="1"/>
    <col min="10494" max="10494" width="8.85546875" style="90" customWidth="1"/>
    <col min="10495" max="10495" width="4.28515625" style="90" customWidth="1"/>
    <col min="10496" max="10497" width="5.42578125" style="90" customWidth="1"/>
    <col min="10498" max="10501" width="5.28515625" style="90" customWidth="1"/>
    <col min="10502" max="10507" width="4.42578125" style="90" customWidth="1"/>
    <col min="10508" max="10508" width="8.42578125" style="90" customWidth="1"/>
    <col min="10509" max="10509" width="10.28515625" style="90" customWidth="1"/>
    <col min="10510" max="10510" width="9" style="90"/>
    <col min="10511" max="10511" width="8.5703125" style="90" customWidth="1"/>
    <col min="10512" max="10513" width="6.85546875" style="90" customWidth="1"/>
    <col min="10514" max="10744" width="9" style="90"/>
    <col min="10745" max="10745" width="3.85546875" style="90" customWidth="1"/>
    <col min="10746" max="10746" width="11.28515625" style="90" customWidth="1"/>
    <col min="10747" max="10747" width="14.140625" style="90" customWidth="1"/>
    <col min="10748" max="10748" width="6.5703125" style="90" customWidth="1"/>
    <col min="10749" max="10749" width="8.5703125" style="90" customWidth="1"/>
    <col min="10750" max="10750" width="8.85546875" style="90" customWidth="1"/>
    <col min="10751" max="10751" width="4.28515625" style="90" customWidth="1"/>
    <col min="10752" max="10753" width="5.42578125" style="90" customWidth="1"/>
    <col min="10754" max="10757" width="5.28515625" style="90" customWidth="1"/>
    <col min="10758" max="10763" width="4.42578125" style="90" customWidth="1"/>
    <col min="10764" max="10764" width="8.42578125" style="90" customWidth="1"/>
    <col min="10765" max="10765" width="10.28515625" style="90" customWidth="1"/>
    <col min="10766" max="10766" width="9" style="90"/>
    <col min="10767" max="10767" width="8.5703125" style="90" customWidth="1"/>
    <col min="10768" max="10769" width="6.85546875" style="90" customWidth="1"/>
    <col min="10770" max="11000" width="9" style="90"/>
    <col min="11001" max="11001" width="3.85546875" style="90" customWidth="1"/>
    <col min="11002" max="11002" width="11.28515625" style="90" customWidth="1"/>
    <col min="11003" max="11003" width="14.140625" style="90" customWidth="1"/>
    <col min="11004" max="11004" width="6.5703125" style="90" customWidth="1"/>
    <col min="11005" max="11005" width="8.5703125" style="90" customWidth="1"/>
    <col min="11006" max="11006" width="8.85546875" style="90" customWidth="1"/>
    <col min="11007" max="11007" width="4.28515625" style="90" customWidth="1"/>
    <col min="11008" max="11009" width="5.42578125" style="90" customWidth="1"/>
    <col min="11010" max="11013" width="5.28515625" style="90" customWidth="1"/>
    <col min="11014" max="11019" width="4.42578125" style="90" customWidth="1"/>
    <col min="11020" max="11020" width="8.42578125" style="90" customWidth="1"/>
    <col min="11021" max="11021" width="10.28515625" style="90" customWidth="1"/>
    <col min="11022" max="11022" width="9" style="90"/>
    <col min="11023" max="11023" width="8.5703125" style="90" customWidth="1"/>
    <col min="11024" max="11025" width="6.85546875" style="90" customWidth="1"/>
    <col min="11026" max="11256" width="9" style="90"/>
    <col min="11257" max="11257" width="3.85546875" style="90" customWidth="1"/>
    <col min="11258" max="11258" width="11.28515625" style="90" customWidth="1"/>
    <col min="11259" max="11259" width="14.140625" style="90" customWidth="1"/>
    <col min="11260" max="11260" width="6.5703125" style="90" customWidth="1"/>
    <col min="11261" max="11261" width="8.5703125" style="90" customWidth="1"/>
    <col min="11262" max="11262" width="8.85546875" style="90" customWidth="1"/>
    <col min="11263" max="11263" width="4.28515625" style="90" customWidth="1"/>
    <col min="11264" max="11265" width="5.42578125" style="90" customWidth="1"/>
    <col min="11266" max="11269" width="5.28515625" style="90" customWidth="1"/>
    <col min="11270" max="11275" width="4.42578125" style="90" customWidth="1"/>
    <col min="11276" max="11276" width="8.42578125" style="90" customWidth="1"/>
    <col min="11277" max="11277" width="10.28515625" style="90" customWidth="1"/>
    <col min="11278" max="11278" width="9" style="90"/>
    <col min="11279" max="11279" width="8.5703125" style="90" customWidth="1"/>
    <col min="11280" max="11281" width="6.85546875" style="90" customWidth="1"/>
    <col min="11282" max="11512" width="9" style="90"/>
    <col min="11513" max="11513" width="3.85546875" style="90" customWidth="1"/>
    <col min="11514" max="11514" width="11.28515625" style="90" customWidth="1"/>
    <col min="11515" max="11515" width="14.140625" style="90" customWidth="1"/>
    <col min="11516" max="11516" width="6.5703125" style="90" customWidth="1"/>
    <col min="11517" max="11517" width="8.5703125" style="90" customWidth="1"/>
    <col min="11518" max="11518" width="8.85546875" style="90" customWidth="1"/>
    <col min="11519" max="11519" width="4.28515625" style="90" customWidth="1"/>
    <col min="11520" max="11521" width="5.42578125" style="90" customWidth="1"/>
    <col min="11522" max="11525" width="5.28515625" style="90" customWidth="1"/>
    <col min="11526" max="11531" width="4.42578125" style="90" customWidth="1"/>
    <col min="11532" max="11532" width="8.42578125" style="90" customWidth="1"/>
    <col min="11533" max="11533" width="10.28515625" style="90" customWidth="1"/>
    <col min="11534" max="11534" width="9" style="90"/>
    <col min="11535" max="11535" width="8.5703125" style="90" customWidth="1"/>
    <col min="11536" max="11537" width="6.85546875" style="90" customWidth="1"/>
    <col min="11538" max="11768" width="9" style="90"/>
    <col min="11769" max="11769" width="3.85546875" style="90" customWidth="1"/>
    <col min="11770" max="11770" width="11.28515625" style="90" customWidth="1"/>
    <col min="11771" max="11771" width="14.140625" style="90" customWidth="1"/>
    <col min="11772" max="11772" width="6.5703125" style="90" customWidth="1"/>
    <col min="11773" max="11773" width="8.5703125" style="90" customWidth="1"/>
    <col min="11774" max="11774" width="8.85546875" style="90" customWidth="1"/>
    <col min="11775" max="11775" width="4.28515625" style="90" customWidth="1"/>
    <col min="11776" max="11777" width="5.42578125" style="90" customWidth="1"/>
    <col min="11778" max="11781" width="5.28515625" style="90" customWidth="1"/>
    <col min="11782" max="11787" width="4.42578125" style="90" customWidth="1"/>
    <col min="11788" max="11788" width="8.42578125" style="90" customWidth="1"/>
    <col min="11789" max="11789" width="10.28515625" style="90" customWidth="1"/>
    <col min="11790" max="11790" width="9" style="90"/>
    <col min="11791" max="11791" width="8.5703125" style="90" customWidth="1"/>
    <col min="11792" max="11793" width="6.85546875" style="90" customWidth="1"/>
    <col min="11794" max="12024" width="9" style="90"/>
    <col min="12025" max="12025" width="3.85546875" style="90" customWidth="1"/>
    <col min="12026" max="12026" width="11.28515625" style="90" customWidth="1"/>
    <col min="12027" max="12027" width="14.140625" style="90" customWidth="1"/>
    <col min="12028" max="12028" width="6.5703125" style="90" customWidth="1"/>
    <col min="12029" max="12029" width="8.5703125" style="90" customWidth="1"/>
    <col min="12030" max="12030" width="8.85546875" style="90" customWidth="1"/>
    <col min="12031" max="12031" width="4.28515625" style="90" customWidth="1"/>
    <col min="12032" max="12033" width="5.42578125" style="90" customWidth="1"/>
    <col min="12034" max="12037" width="5.28515625" style="90" customWidth="1"/>
    <col min="12038" max="12043" width="4.42578125" style="90" customWidth="1"/>
    <col min="12044" max="12044" width="8.42578125" style="90" customWidth="1"/>
    <col min="12045" max="12045" width="10.28515625" style="90" customWidth="1"/>
    <col min="12046" max="12046" width="9" style="90"/>
    <col min="12047" max="12047" width="8.5703125" style="90" customWidth="1"/>
    <col min="12048" max="12049" width="6.85546875" style="90" customWidth="1"/>
    <col min="12050" max="12280" width="9" style="90"/>
    <col min="12281" max="12281" width="3.85546875" style="90" customWidth="1"/>
    <col min="12282" max="12282" width="11.28515625" style="90" customWidth="1"/>
    <col min="12283" max="12283" width="14.140625" style="90" customWidth="1"/>
    <col min="12284" max="12284" width="6.5703125" style="90" customWidth="1"/>
    <col min="12285" max="12285" width="8.5703125" style="90" customWidth="1"/>
    <col min="12286" max="12286" width="8.85546875" style="90" customWidth="1"/>
    <col min="12287" max="12287" width="4.28515625" style="90" customWidth="1"/>
    <col min="12288" max="12289" width="5.42578125" style="90" customWidth="1"/>
    <col min="12290" max="12293" width="5.28515625" style="90" customWidth="1"/>
    <col min="12294" max="12299" width="4.42578125" style="90" customWidth="1"/>
    <col min="12300" max="12300" width="8.42578125" style="90" customWidth="1"/>
    <col min="12301" max="12301" width="10.28515625" style="90" customWidth="1"/>
    <col min="12302" max="12302" width="9" style="90"/>
    <col min="12303" max="12303" width="8.5703125" style="90" customWidth="1"/>
    <col min="12304" max="12305" width="6.85546875" style="90" customWidth="1"/>
    <col min="12306" max="12536" width="9" style="90"/>
    <col min="12537" max="12537" width="3.85546875" style="90" customWidth="1"/>
    <col min="12538" max="12538" width="11.28515625" style="90" customWidth="1"/>
    <col min="12539" max="12539" width="14.140625" style="90" customWidth="1"/>
    <col min="12540" max="12540" width="6.5703125" style="90" customWidth="1"/>
    <col min="12541" max="12541" width="8.5703125" style="90" customWidth="1"/>
    <col min="12542" max="12542" width="8.85546875" style="90" customWidth="1"/>
    <col min="12543" max="12543" width="4.28515625" style="90" customWidth="1"/>
    <col min="12544" max="12545" width="5.42578125" style="90" customWidth="1"/>
    <col min="12546" max="12549" width="5.28515625" style="90" customWidth="1"/>
    <col min="12550" max="12555" width="4.42578125" style="90" customWidth="1"/>
    <col min="12556" max="12556" width="8.42578125" style="90" customWidth="1"/>
    <col min="12557" max="12557" width="10.28515625" style="90" customWidth="1"/>
    <col min="12558" max="12558" width="9" style="90"/>
    <col min="12559" max="12559" width="8.5703125" style="90" customWidth="1"/>
    <col min="12560" max="12561" width="6.85546875" style="90" customWidth="1"/>
    <col min="12562" max="12792" width="9" style="90"/>
    <col min="12793" max="12793" width="3.85546875" style="90" customWidth="1"/>
    <col min="12794" max="12794" width="11.28515625" style="90" customWidth="1"/>
    <col min="12795" max="12795" width="14.140625" style="90" customWidth="1"/>
    <col min="12796" max="12796" width="6.5703125" style="90" customWidth="1"/>
    <col min="12797" max="12797" width="8.5703125" style="90" customWidth="1"/>
    <col min="12798" max="12798" width="8.85546875" style="90" customWidth="1"/>
    <col min="12799" max="12799" width="4.28515625" style="90" customWidth="1"/>
    <col min="12800" max="12801" width="5.42578125" style="90" customWidth="1"/>
    <col min="12802" max="12805" width="5.28515625" style="90" customWidth="1"/>
    <col min="12806" max="12811" width="4.42578125" style="90" customWidth="1"/>
    <col min="12812" max="12812" width="8.42578125" style="90" customWidth="1"/>
    <col min="12813" max="12813" width="10.28515625" style="90" customWidth="1"/>
    <col min="12814" max="12814" width="9" style="90"/>
    <col min="12815" max="12815" width="8.5703125" style="90" customWidth="1"/>
    <col min="12816" max="12817" width="6.85546875" style="90" customWidth="1"/>
    <col min="12818" max="13048" width="9" style="90"/>
    <col min="13049" max="13049" width="3.85546875" style="90" customWidth="1"/>
    <col min="13050" max="13050" width="11.28515625" style="90" customWidth="1"/>
    <col min="13051" max="13051" width="14.140625" style="90" customWidth="1"/>
    <col min="13052" max="13052" width="6.5703125" style="90" customWidth="1"/>
    <col min="13053" max="13053" width="8.5703125" style="90" customWidth="1"/>
    <col min="13054" max="13054" width="8.85546875" style="90" customWidth="1"/>
    <col min="13055" max="13055" width="4.28515625" style="90" customWidth="1"/>
    <col min="13056" max="13057" width="5.42578125" style="90" customWidth="1"/>
    <col min="13058" max="13061" width="5.28515625" style="90" customWidth="1"/>
    <col min="13062" max="13067" width="4.42578125" style="90" customWidth="1"/>
    <col min="13068" max="13068" width="8.42578125" style="90" customWidth="1"/>
    <col min="13069" max="13069" width="10.28515625" style="90" customWidth="1"/>
    <col min="13070" max="13070" width="9" style="90"/>
    <col min="13071" max="13071" width="8.5703125" style="90" customWidth="1"/>
    <col min="13072" max="13073" width="6.85546875" style="90" customWidth="1"/>
    <col min="13074" max="13304" width="9" style="90"/>
    <col min="13305" max="13305" width="3.85546875" style="90" customWidth="1"/>
    <col min="13306" max="13306" width="11.28515625" style="90" customWidth="1"/>
    <col min="13307" max="13307" width="14.140625" style="90" customWidth="1"/>
    <col min="13308" max="13308" width="6.5703125" style="90" customWidth="1"/>
    <col min="13309" max="13309" width="8.5703125" style="90" customWidth="1"/>
    <col min="13310" max="13310" width="8.85546875" style="90" customWidth="1"/>
    <col min="13311" max="13311" width="4.28515625" style="90" customWidth="1"/>
    <col min="13312" max="13313" width="5.42578125" style="90" customWidth="1"/>
    <col min="13314" max="13317" width="5.28515625" style="90" customWidth="1"/>
    <col min="13318" max="13323" width="4.42578125" style="90" customWidth="1"/>
    <col min="13324" max="13324" width="8.42578125" style="90" customWidth="1"/>
    <col min="13325" max="13325" width="10.28515625" style="90" customWidth="1"/>
    <col min="13326" max="13326" width="9" style="90"/>
    <col min="13327" max="13327" width="8.5703125" style="90" customWidth="1"/>
    <col min="13328" max="13329" width="6.85546875" style="90" customWidth="1"/>
    <col min="13330" max="13560" width="9" style="90"/>
    <col min="13561" max="13561" width="3.85546875" style="90" customWidth="1"/>
    <col min="13562" max="13562" width="11.28515625" style="90" customWidth="1"/>
    <col min="13563" max="13563" width="14.140625" style="90" customWidth="1"/>
    <col min="13564" max="13564" width="6.5703125" style="90" customWidth="1"/>
    <col min="13565" max="13565" width="8.5703125" style="90" customWidth="1"/>
    <col min="13566" max="13566" width="8.85546875" style="90" customWidth="1"/>
    <col min="13567" max="13567" width="4.28515625" style="90" customWidth="1"/>
    <col min="13568" max="13569" width="5.42578125" style="90" customWidth="1"/>
    <col min="13570" max="13573" width="5.28515625" style="90" customWidth="1"/>
    <col min="13574" max="13579" width="4.42578125" style="90" customWidth="1"/>
    <col min="13580" max="13580" width="8.42578125" style="90" customWidth="1"/>
    <col min="13581" max="13581" width="10.28515625" style="90" customWidth="1"/>
    <col min="13582" max="13582" width="9" style="90"/>
    <col min="13583" max="13583" width="8.5703125" style="90" customWidth="1"/>
    <col min="13584" max="13585" width="6.85546875" style="90" customWidth="1"/>
    <col min="13586" max="13816" width="9" style="90"/>
    <col min="13817" max="13817" width="3.85546875" style="90" customWidth="1"/>
    <col min="13818" max="13818" width="11.28515625" style="90" customWidth="1"/>
    <col min="13819" max="13819" width="14.140625" style="90" customWidth="1"/>
    <col min="13820" max="13820" width="6.5703125" style="90" customWidth="1"/>
    <col min="13821" max="13821" width="8.5703125" style="90" customWidth="1"/>
    <col min="13822" max="13822" width="8.85546875" style="90" customWidth="1"/>
    <col min="13823" max="13823" width="4.28515625" style="90" customWidth="1"/>
    <col min="13824" max="13825" width="5.42578125" style="90" customWidth="1"/>
    <col min="13826" max="13829" width="5.28515625" style="90" customWidth="1"/>
    <col min="13830" max="13835" width="4.42578125" style="90" customWidth="1"/>
    <col min="13836" max="13836" width="8.42578125" style="90" customWidth="1"/>
    <col min="13837" max="13837" width="10.28515625" style="90" customWidth="1"/>
    <col min="13838" max="13838" width="9" style="90"/>
    <col min="13839" max="13839" width="8.5703125" style="90" customWidth="1"/>
    <col min="13840" max="13841" width="6.85546875" style="90" customWidth="1"/>
    <col min="13842" max="14072" width="9" style="90"/>
    <col min="14073" max="14073" width="3.85546875" style="90" customWidth="1"/>
    <col min="14074" max="14074" width="11.28515625" style="90" customWidth="1"/>
    <col min="14075" max="14075" width="14.140625" style="90" customWidth="1"/>
    <col min="14076" max="14076" width="6.5703125" style="90" customWidth="1"/>
    <col min="14077" max="14077" width="8.5703125" style="90" customWidth="1"/>
    <col min="14078" max="14078" width="8.85546875" style="90" customWidth="1"/>
    <col min="14079" max="14079" width="4.28515625" style="90" customWidth="1"/>
    <col min="14080" max="14081" width="5.42578125" style="90" customWidth="1"/>
    <col min="14082" max="14085" width="5.28515625" style="90" customWidth="1"/>
    <col min="14086" max="14091" width="4.42578125" style="90" customWidth="1"/>
    <col min="14092" max="14092" width="8.42578125" style="90" customWidth="1"/>
    <col min="14093" max="14093" width="10.28515625" style="90" customWidth="1"/>
    <col min="14094" max="14094" width="9" style="90"/>
    <col min="14095" max="14095" width="8.5703125" style="90" customWidth="1"/>
    <col min="14096" max="14097" width="6.85546875" style="90" customWidth="1"/>
    <col min="14098" max="14328" width="9" style="90"/>
    <col min="14329" max="14329" width="3.85546875" style="90" customWidth="1"/>
    <col min="14330" max="14330" width="11.28515625" style="90" customWidth="1"/>
    <col min="14331" max="14331" width="14.140625" style="90" customWidth="1"/>
    <col min="14332" max="14332" width="6.5703125" style="90" customWidth="1"/>
    <col min="14333" max="14333" width="8.5703125" style="90" customWidth="1"/>
    <col min="14334" max="14334" width="8.85546875" style="90" customWidth="1"/>
    <col min="14335" max="14335" width="4.28515625" style="90" customWidth="1"/>
    <col min="14336" max="14337" width="5.42578125" style="90" customWidth="1"/>
    <col min="14338" max="14341" width="5.28515625" style="90" customWidth="1"/>
    <col min="14342" max="14347" width="4.42578125" style="90" customWidth="1"/>
    <col min="14348" max="14348" width="8.42578125" style="90" customWidth="1"/>
    <col min="14349" max="14349" width="10.28515625" style="90" customWidth="1"/>
    <col min="14350" max="14350" width="9" style="90"/>
    <col min="14351" max="14351" width="8.5703125" style="90" customWidth="1"/>
    <col min="14352" max="14353" width="6.85546875" style="90" customWidth="1"/>
    <col min="14354" max="14584" width="9" style="90"/>
    <col min="14585" max="14585" width="3.85546875" style="90" customWidth="1"/>
    <col min="14586" max="14586" width="11.28515625" style="90" customWidth="1"/>
    <col min="14587" max="14587" width="14.140625" style="90" customWidth="1"/>
    <col min="14588" max="14588" width="6.5703125" style="90" customWidth="1"/>
    <col min="14589" max="14589" width="8.5703125" style="90" customWidth="1"/>
    <col min="14590" max="14590" width="8.85546875" style="90" customWidth="1"/>
    <col min="14591" max="14591" width="4.28515625" style="90" customWidth="1"/>
    <col min="14592" max="14593" width="5.42578125" style="90" customWidth="1"/>
    <col min="14594" max="14597" width="5.28515625" style="90" customWidth="1"/>
    <col min="14598" max="14603" width="4.42578125" style="90" customWidth="1"/>
    <col min="14604" max="14604" width="8.42578125" style="90" customWidth="1"/>
    <col min="14605" max="14605" width="10.28515625" style="90" customWidth="1"/>
    <col min="14606" max="14606" width="9" style="90"/>
    <col min="14607" max="14607" width="8.5703125" style="90" customWidth="1"/>
    <col min="14608" max="14609" width="6.85546875" style="90" customWidth="1"/>
    <col min="14610" max="14840" width="9" style="90"/>
    <col min="14841" max="14841" width="3.85546875" style="90" customWidth="1"/>
    <col min="14842" max="14842" width="11.28515625" style="90" customWidth="1"/>
    <col min="14843" max="14843" width="14.140625" style="90" customWidth="1"/>
    <col min="14844" max="14844" width="6.5703125" style="90" customWidth="1"/>
    <col min="14845" max="14845" width="8.5703125" style="90" customWidth="1"/>
    <col min="14846" max="14846" width="8.85546875" style="90" customWidth="1"/>
    <col min="14847" max="14847" width="4.28515625" style="90" customWidth="1"/>
    <col min="14848" max="14849" width="5.42578125" style="90" customWidth="1"/>
    <col min="14850" max="14853" width="5.28515625" style="90" customWidth="1"/>
    <col min="14854" max="14859" width="4.42578125" style="90" customWidth="1"/>
    <col min="14860" max="14860" width="8.42578125" style="90" customWidth="1"/>
    <col min="14861" max="14861" width="10.28515625" style="90" customWidth="1"/>
    <col min="14862" max="14862" width="9" style="90"/>
    <col min="14863" max="14863" width="8.5703125" style="90" customWidth="1"/>
    <col min="14864" max="14865" width="6.85546875" style="90" customWidth="1"/>
    <col min="14866" max="15096" width="9" style="90"/>
    <col min="15097" max="15097" width="3.85546875" style="90" customWidth="1"/>
    <col min="15098" max="15098" width="11.28515625" style="90" customWidth="1"/>
    <col min="15099" max="15099" width="14.140625" style="90" customWidth="1"/>
    <col min="15100" max="15100" width="6.5703125" style="90" customWidth="1"/>
    <col min="15101" max="15101" width="8.5703125" style="90" customWidth="1"/>
    <col min="15102" max="15102" width="8.85546875" style="90" customWidth="1"/>
    <col min="15103" max="15103" width="4.28515625" style="90" customWidth="1"/>
    <col min="15104" max="15105" width="5.42578125" style="90" customWidth="1"/>
    <col min="15106" max="15109" width="5.28515625" style="90" customWidth="1"/>
    <col min="15110" max="15115" width="4.42578125" style="90" customWidth="1"/>
    <col min="15116" max="15116" width="8.42578125" style="90" customWidth="1"/>
    <col min="15117" max="15117" width="10.28515625" style="90" customWidth="1"/>
    <col min="15118" max="15118" width="9" style="90"/>
    <col min="15119" max="15119" width="8.5703125" style="90" customWidth="1"/>
    <col min="15120" max="15121" width="6.85546875" style="90" customWidth="1"/>
    <col min="15122" max="15352" width="9" style="90"/>
    <col min="15353" max="15353" width="3.85546875" style="90" customWidth="1"/>
    <col min="15354" max="15354" width="11.28515625" style="90" customWidth="1"/>
    <col min="15355" max="15355" width="14.140625" style="90" customWidth="1"/>
    <col min="15356" max="15356" width="6.5703125" style="90" customWidth="1"/>
    <col min="15357" max="15357" width="8.5703125" style="90" customWidth="1"/>
    <col min="15358" max="15358" width="8.85546875" style="90" customWidth="1"/>
    <col min="15359" max="15359" width="4.28515625" style="90" customWidth="1"/>
    <col min="15360" max="15361" width="5.42578125" style="90" customWidth="1"/>
    <col min="15362" max="15365" width="5.28515625" style="90" customWidth="1"/>
    <col min="15366" max="15371" width="4.42578125" style="90" customWidth="1"/>
    <col min="15372" max="15372" width="8.42578125" style="90" customWidth="1"/>
    <col min="15373" max="15373" width="10.28515625" style="90" customWidth="1"/>
    <col min="15374" max="15374" width="9" style="90"/>
    <col min="15375" max="15375" width="8.5703125" style="90" customWidth="1"/>
    <col min="15376" max="15377" width="6.85546875" style="90" customWidth="1"/>
    <col min="15378" max="15608" width="9" style="90"/>
    <col min="15609" max="15609" width="3.85546875" style="90" customWidth="1"/>
    <col min="15610" max="15610" width="11.28515625" style="90" customWidth="1"/>
    <col min="15611" max="15611" width="14.140625" style="90" customWidth="1"/>
    <col min="15612" max="15612" width="6.5703125" style="90" customWidth="1"/>
    <col min="15613" max="15613" width="8.5703125" style="90" customWidth="1"/>
    <col min="15614" max="15614" width="8.85546875" style="90" customWidth="1"/>
    <col min="15615" max="15615" width="4.28515625" style="90" customWidth="1"/>
    <col min="15616" max="15617" width="5.42578125" style="90" customWidth="1"/>
    <col min="15618" max="15621" width="5.28515625" style="90" customWidth="1"/>
    <col min="15622" max="15627" width="4.42578125" style="90" customWidth="1"/>
    <col min="15628" max="15628" width="8.42578125" style="90" customWidth="1"/>
    <col min="15629" max="15629" width="10.28515625" style="90" customWidth="1"/>
    <col min="15630" max="15630" width="9" style="90"/>
    <col min="15631" max="15631" width="8.5703125" style="90" customWidth="1"/>
    <col min="15632" max="15633" width="6.85546875" style="90" customWidth="1"/>
    <col min="15634" max="15864" width="9" style="90"/>
    <col min="15865" max="15865" width="3.85546875" style="90" customWidth="1"/>
    <col min="15866" max="15866" width="11.28515625" style="90" customWidth="1"/>
    <col min="15867" max="15867" width="14.140625" style="90" customWidth="1"/>
    <col min="15868" max="15868" width="6.5703125" style="90" customWidth="1"/>
    <col min="15869" max="15869" width="8.5703125" style="90" customWidth="1"/>
    <col min="15870" max="15870" width="8.85546875" style="90" customWidth="1"/>
    <col min="15871" max="15871" width="4.28515625" style="90" customWidth="1"/>
    <col min="15872" max="15873" width="5.42578125" style="90" customWidth="1"/>
    <col min="15874" max="15877" width="5.28515625" style="90" customWidth="1"/>
    <col min="15878" max="15883" width="4.42578125" style="90" customWidth="1"/>
    <col min="15884" max="15884" width="8.42578125" style="90" customWidth="1"/>
    <col min="15885" max="15885" width="10.28515625" style="90" customWidth="1"/>
    <col min="15886" max="15886" width="9" style="90"/>
    <col min="15887" max="15887" width="8.5703125" style="90" customWidth="1"/>
    <col min="15888" max="15889" width="6.85546875" style="90" customWidth="1"/>
    <col min="15890" max="16120" width="9" style="90"/>
    <col min="16121" max="16121" width="3.85546875" style="90" customWidth="1"/>
    <col min="16122" max="16122" width="11.28515625" style="90" customWidth="1"/>
    <col min="16123" max="16123" width="14.140625" style="90" customWidth="1"/>
    <col min="16124" max="16124" width="6.5703125" style="90" customWidth="1"/>
    <col min="16125" max="16125" width="8.5703125" style="90" customWidth="1"/>
    <col min="16126" max="16126" width="8.85546875" style="90" customWidth="1"/>
    <col min="16127" max="16127" width="4.28515625" style="90" customWidth="1"/>
    <col min="16128" max="16129" width="5.42578125" style="90" customWidth="1"/>
    <col min="16130" max="16133" width="5.28515625" style="90" customWidth="1"/>
    <col min="16134" max="16139" width="4.42578125" style="90" customWidth="1"/>
    <col min="16140" max="16140" width="8.42578125" style="90" customWidth="1"/>
    <col min="16141" max="16141" width="10.28515625" style="90" customWidth="1"/>
    <col min="16142" max="16142" width="9" style="90"/>
    <col min="16143" max="16143" width="8.5703125" style="90" customWidth="1"/>
    <col min="16144" max="16145" width="6.85546875" style="90" customWidth="1"/>
    <col min="16146" max="16384" width="9" style="90"/>
  </cols>
  <sheetData>
    <row r="1" spans="1:22">
      <c r="A1" s="427" t="s">
        <v>0</v>
      </c>
      <c r="B1" s="427"/>
      <c r="C1" s="427"/>
      <c r="D1" s="427"/>
      <c r="E1" s="427" t="s">
        <v>1</v>
      </c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</row>
    <row r="2" spans="1:22">
      <c r="A2" s="427" t="s">
        <v>2</v>
      </c>
      <c r="B2" s="427"/>
      <c r="C2" s="427"/>
      <c r="D2" s="427"/>
      <c r="E2" s="427" t="s">
        <v>170</v>
      </c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91" customFormat="1" ht="18" hidden="1" customHeight="1">
      <c r="A4" s="3"/>
      <c r="B4" s="5"/>
      <c r="C4" s="5">
        <v>2</v>
      </c>
      <c r="D4" s="5">
        <v>3</v>
      </c>
      <c r="E4" s="6">
        <v>4</v>
      </c>
      <c r="F4" s="5">
        <v>5</v>
      </c>
      <c r="G4" s="5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7"/>
    </row>
    <row r="5" spans="1:22" ht="15.75" customHeight="1">
      <c r="A5" s="428" t="s">
        <v>4</v>
      </c>
      <c r="B5" s="431" t="s">
        <v>5</v>
      </c>
      <c r="C5" s="434" t="s">
        <v>6</v>
      </c>
      <c r="D5" s="437" t="s">
        <v>7</v>
      </c>
      <c r="E5" s="428" t="s">
        <v>8</v>
      </c>
      <c r="F5" s="428" t="s">
        <v>9</v>
      </c>
      <c r="G5" s="444" t="s">
        <v>10</v>
      </c>
      <c r="H5" s="447" t="s">
        <v>11</v>
      </c>
      <c r="I5" s="450" t="s">
        <v>12</v>
      </c>
      <c r="J5" s="450"/>
      <c r="K5" s="450"/>
      <c r="L5" s="450"/>
      <c r="M5" s="450"/>
      <c r="N5" s="451" t="s">
        <v>13</v>
      </c>
      <c r="O5" s="459" t="s">
        <v>14</v>
      </c>
      <c r="P5" s="459" t="s">
        <v>15</v>
      </c>
      <c r="Q5" s="459" t="s">
        <v>16</v>
      </c>
      <c r="R5" s="459" t="s">
        <v>17</v>
      </c>
      <c r="S5" s="459" t="s">
        <v>18</v>
      </c>
      <c r="T5" s="451" t="s">
        <v>19</v>
      </c>
      <c r="U5" s="440" t="s">
        <v>20</v>
      </c>
      <c r="V5" s="443" t="s">
        <v>21</v>
      </c>
    </row>
    <row r="6" spans="1:22">
      <c r="A6" s="429"/>
      <c r="B6" s="432"/>
      <c r="C6" s="435"/>
      <c r="D6" s="438"/>
      <c r="E6" s="429"/>
      <c r="F6" s="429"/>
      <c r="G6" s="445"/>
      <c r="H6" s="448"/>
      <c r="I6" s="454" t="s">
        <v>22</v>
      </c>
      <c r="J6" s="455" t="s">
        <v>23</v>
      </c>
      <c r="K6" s="455" t="s">
        <v>24</v>
      </c>
      <c r="L6" s="455" t="s">
        <v>25</v>
      </c>
      <c r="M6" s="457" t="s">
        <v>26</v>
      </c>
      <c r="N6" s="452"/>
      <c r="O6" s="459" t="s">
        <v>27</v>
      </c>
      <c r="P6" s="459" t="s">
        <v>15</v>
      </c>
      <c r="Q6" s="459" t="s">
        <v>16</v>
      </c>
      <c r="R6" s="459" t="s">
        <v>17</v>
      </c>
      <c r="S6" s="459" t="s">
        <v>18</v>
      </c>
      <c r="T6" s="452"/>
      <c r="U6" s="441"/>
      <c r="V6" s="443" t="s">
        <v>28</v>
      </c>
    </row>
    <row r="7" spans="1:22" ht="47.25" customHeight="1">
      <c r="A7" s="430"/>
      <c r="B7" s="433"/>
      <c r="C7" s="436"/>
      <c r="D7" s="439"/>
      <c r="E7" s="430"/>
      <c r="F7" s="430"/>
      <c r="G7" s="446"/>
      <c r="H7" s="449"/>
      <c r="I7" s="446"/>
      <c r="J7" s="456"/>
      <c r="K7" s="456"/>
      <c r="L7" s="456"/>
      <c r="M7" s="458"/>
      <c r="N7" s="453"/>
      <c r="O7" s="459"/>
      <c r="P7" s="459"/>
      <c r="Q7" s="459"/>
      <c r="R7" s="459"/>
      <c r="S7" s="459"/>
      <c r="T7" s="453"/>
      <c r="U7" s="442"/>
      <c r="V7" s="443"/>
    </row>
    <row r="8" spans="1:22" ht="13.5" customHeight="1" thickBot="1">
      <c r="A8" s="9"/>
      <c r="B8" s="10"/>
      <c r="C8" s="11"/>
      <c r="D8" s="12"/>
      <c r="E8" s="10"/>
      <c r="F8" s="13"/>
      <c r="G8" s="14"/>
      <c r="H8" s="10"/>
      <c r="I8" s="11"/>
      <c r="J8" s="12"/>
      <c r="K8" s="10"/>
      <c r="L8" s="11"/>
      <c r="M8" s="12"/>
      <c r="N8" s="10"/>
      <c r="O8" s="11"/>
      <c r="P8" s="12"/>
      <c r="Q8" s="10"/>
      <c r="R8" s="11"/>
      <c r="S8" s="12"/>
      <c r="T8" s="12"/>
      <c r="U8" s="10"/>
      <c r="V8" s="9"/>
    </row>
    <row r="9" spans="1:22" hidden="1">
      <c r="A9" s="99" t="s">
        <v>38</v>
      </c>
    </row>
    <row r="10" spans="1:22">
      <c r="A10" s="99" t="s">
        <v>171</v>
      </c>
    </row>
    <row r="11" spans="1:22" s="247" customFormat="1" ht="18" customHeight="1">
      <c r="A11" s="211">
        <v>1</v>
      </c>
      <c r="B11" s="291">
        <v>2020715012</v>
      </c>
      <c r="C11" s="100" t="s">
        <v>174</v>
      </c>
      <c r="D11" s="101" t="s">
        <v>49</v>
      </c>
      <c r="E11" s="102">
        <v>35067</v>
      </c>
      <c r="F11" s="103" t="s">
        <v>47</v>
      </c>
      <c r="G11" s="104" t="s">
        <v>172</v>
      </c>
      <c r="H11" s="214">
        <v>7.3</v>
      </c>
      <c r="I11" s="215">
        <v>7.9</v>
      </c>
      <c r="J11" s="216">
        <v>5.6</v>
      </c>
      <c r="K11" s="216">
        <v>6.3</v>
      </c>
      <c r="L11" s="216">
        <v>7</v>
      </c>
      <c r="M11" s="214">
        <v>6.8</v>
      </c>
      <c r="N11" s="214">
        <v>7.28</v>
      </c>
      <c r="O11" s="214">
        <v>3.03</v>
      </c>
      <c r="P11" s="217" t="s">
        <v>44</v>
      </c>
      <c r="Q11" s="217" t="s">
        <v>44</v>
      </c>
      <c r="R11" s="217" t="s">
        <v>44</v>
      </c>
      <c r="S11" s="217" t="s">
        <v>44</v>
      </c>
      <c r="T11" s="217" t="s">
        <v>45</v>
      </c>
      <c r="U11" s="218"/>
      <c r="V11" s="219" t="s">
        <v>46</v>
      </c>
    </row>
    <row r="12" spans="1:22" s="307" customFormat="1" ht="18" customHeight="1">
      <c r="A12" s="292">
        <v>2</v>
      </c>
      <c r="B12" s="306">
        <v>2021716089</v>
      </c>
      <c r="C12" s="105" t="s">
        <v>175</v>
      </c>
      <c r="D12" s="106" t="s">
        <v>50</v>
      </c>
      <c r="E12" s="107">
        <v>35339</v>
      </c>
      <c r="F12" s="108" t="s">
        <v>47</v>
      </c>
      <c r="G12" s="97" t="s">
        <v>173</v>
      </c>
      <c r="H12" s="222">
        <v>6.72</v>
      </c>
      <c r="I12" s="223">
        <v>8.4</v>
      </c>
      <c r="J12" s="143">
        <v>7.4</v>
      </c>
      <c r="K12" s="143">
        <v>6.9</v>
      </c>
      <c r="L12" s="143">
        <v>6.5</v>
      </c>
      <c r="M12" s="222">
        <v>7.6</v>
      </c>
      <c r="N12" s="222">
        <v>6.75</v>
      </c>
      <c r="O12" s="222">
        <v>2.71</v>
      </c>
      <c r="P12" s="224" t="s">
        <v>44</v>
      </c>
      <c r="Q12" s="224" t="s">
        <v>44</v>
      </c>
      <c r="R12" s="224" t="s">
        <v>44</v>
      </c>
      <c r="S12" s="224" t="s">
        <v>44</v>
      </c>
      <c r="T12" s="224" t="s">
        <v>45</v>
      </c>
      <c r="U12" s="146"/>
      <c r="V12" s="225" t="s">
        <v>46</v>
      </c>
    </row>
    <row r="13" spans="1:22" s="307" customFormat="1" ht="18" customHeight="1">
      <c r="A13" s="292">
        <v>3</v>
      </c>
      <c r="B13" s="306">
        <v>2020713939</v>
      </c>
      <c r="C13" s="105" t="s">
        <v>74</v>
      </c>
      <c r="D13" s="106" t="s">
        <v>87</v>
      </c>
      <c r="E13" s="107">
        <v>35185</v>
      </c>
      <c r="F13" s="108" t="s">
        <v>72</v>
      </c>
      <c r="G13" s="97" t="s">
        <v>172</v>
      </c>
      <c r="H13" s="222">
        <v>6.77</v>
      </c>
      <c r="I13" s="223">
        <v>7.1</v>
      </c>
      <c r="J13" s="143">
        <v>5.5</v>
      </c>
      <c r="K13" s="143">
        <v>6.3</v>
      </c>
      <c r="L13" s="143">
        <v>5.5</v>
      </c>
      <c r="M13" s="222">
        <v>6.5</v>
      </c>
      <c r="N13" s="222">
        <v>6.76</v>
      </c>
      <c r="O13" s="222">
        <v>2.69</v>
      </c>
      <c r="P13" s="224" t="s">
        <v>44</v>
      </c>
      <c r="Q13" s="224" t="s">
        <v>44</v>
      </c>
      <c r="R13" s="224" t="s">
        <v>44</v>
      </c>
      <c r="S13" s="224" t="s">
        <v>44</v>
      </c>
      <c r="T13" s="224" t="s">
        <v>45</v>
      </c>
      <c r="U13" s="146"/>
      <c r="V13" s="225" t="s">
        <v>46</v>
      </c>
    </row>
    <row r="14" spans="1:22" s="307" customFormat="1" ht="18" customHeight="1">
      <c r="A14" s="139">
        <v>4</v>
      </c>
      <c r="B14" s="306">
        <v>2020713661</v>
      </c>
      <c r="C14" s="105" t="s">
        <v>176</v>
      </c>
      <c r="D14" s="106" t="s">
        <v>177</v>
      </c>
      <c r="E14" s="107">
        <v>34760</v>
      </c>
      <c r="F14" s="108" t="s">
        <v>42</v>
      </c>
      <c r="G14" s="97" t="s">
        <v>172</v>
      </c>
      <c r="H14" s="222">
        <v>7.04</v>
      </c>
      <c r="I14" s="223">
        <v>7.2</v>
      </c>
      <c r="J14" s="143">
        <v>4.2</v>
      </c>
      <c r="K14" s="143">
        <v>6.3</v>
      </c>
      <c r="L14" s="143">
        <v>7</v>
      </c>
      <c r="M14" s="222">
        <v>0</v>
      </c>
      <c r="N14" s="222">
        <v>6.79</v>
      </c>
      <c r="O14" s="222">
        <v>2.78</v>
      </c>
      <c r="P14" s="224">
        <v>0</v>
      </c>
      <c r="Q14" s="224" t="s">
        <v>44</v>
      </c>
      <c r="R14" s="224" t="s">
        <v>44</v>
      </c>
      <c r="S14" s="224" t="s">
        <v>44</v>
      </c>
      <c r="T14" s="224" t="s">
        <v>45</v>
      </c>
      <c r="U14" s="146"/>
      <c r="V14" s="225" t="s">
        <v>81</v>
      </c>
    </row>
    <row r="15" spans="1:22" s="307" customFormat="1" ht="18" customHeight="1">
      <c r="A15" s="139">
        <v>5</v>
      </c>
      <c r="B15" s="306">
        <v>2020341017</v>
      </c>
      <c r="C15" s="105" t="s">
        <v>178</v>
      </c>
      <c r="D15" s="106" t="s">
        <v>179</v>
      </c>
      <c r="E15" s="107">
        <v>34956</v>
      </c>
      <c r="F15" s="108" t="s">
        <v>42</v>
      </c>
      <c r="G15" s="97" t="s">
        <v>172</v>
      </c>
      <c r="H15" s="222">
        <v>7.27</v>
      </c>
      <c r="I15" s="223">
        <v>8.3000000000000007</v>
      </c>
      <c r="J15" s="143">
        <v>6.6</v>
      </c>
      <c r="K15" s="143">
        <v>6.7</v>
      </c>
      <c r="L15" s="143">
        <v>8.5</v>
      </c>
      <c r="M15" s="222">
        <v>7.3</v>
      </c>
      <c r="N15" s="222">
        <v>7.27</v>
      </c>
      <c r="O15" s="222">
        <v>3.04</v>
      </c>
      <c r="P15" s="224" t="s">
        <v>44</v>
      </c>
      <c r="Q15" s="224" t="s">
        <v>44</v>
      </c>
      <c r="R15" s="224" t="s">
        <v>44</v>
      </c>
      <c r="S15" s="224" t="s">
        <v>44</v>
      </c>
      <c r="T15" s="224" t="s">
        <v>45</v>
      </c>
      <c r="U15" s="146"/>
      <c r="V15" s="225" t="s">
        <v>46</v>
      </c>
    </row>
    <row r="16" spans="1:22" s="307" customFormat="1" ht="18" customHeight="1">
      <c r="A16" s="292">
        <v>6</v>
      </c>
      <c r="B16" s="306">
        <v>2021714336</v>
      </c>
      <c r="C16" s="105" t="s">
        <v>190</v>
      </c>
      <c r="D16" s="106" t="s">
        <v>60</v>
      </c>
      <c r="E16" s="107">
        <v>35253</v>
      </c>
      <c r="F16" s="108" t="s">
        <v>42</v>
      </c>
      <c r="G16" s="97" t="s">
        <v>173</v>
      </c>
      <c r="H16" s="222">
        <v>6.48</v>
      </c>
      <c r="I16" s="223">
        <v>7.4</v>
      </c>
      <c r="J16" s="143">
        <v>6.3</v>
      </c>
      <c r="K16" s="143">
        <v>6.4</v>
      </c>
      <c r="L16" s="143">
        <v>7</v>
      </c>
      <c r="M16" s="222">
        <v>6.8</v>
      </c>
      <c r="N16" s="222">
        <v>6.49</v>
      </c>
      <c r="O16" s="222">
        <v>2.56</v>
      </c>
      <c r="P16" s="224" t="s">
        <v>44</v>
      </c>
      <c r="Q16" s="224" t="s">
        <v>44</v>
      </c>
      <c r="R16" s="224" t="s">
        <v>44</v>
      </c>
      <c r="S16" s="224" t="s">
        <v>44</v>
      </c>
      <c r="T16" s="224" t="s">
        <v>45</v>
      </c>
      <c r="U16" s="146"/>
      <c r="V16" s="225" t="s">
        <v>46</v>
      </c>
    </row>
    <row r="17" spans="1:22" s="307" customFormat="1" ht="18" customHeight="1">
      <c r="A17" s="292">
        <v>7</v>
      </c>
      <c r="B17" s="306">
        <v>2020718065</v>
      </c>
      <c r="C17" s="105" t="s">
        <v>184</v>
      </c>
      <c r="D17" s="106" t="s">
        <v>111</v>
      </c>
      <c r="E17" s="107">
        <v>35294</v>
      </c>
      <c r="F17" s="108" t="s">
        <v>42</v>
      </c>
      <c r="G17" s="97" t="s">
        <v>172</v>
      </c>
      <c r="H17" s="222">
        <v>6.62</v>
      </c>
      <c r="I17" s="223">
        <v>7</v>
      </c>
      <c r="J17" s="143">
        <v>5.5</v>
      </c>
      <c r="K17" s="143">
        <v>6.1</v>
      </c>
      <c r="L17" s="143">
        <v>7.3</v>
      </c>
      <c r="M17" s="222">
        <v>6.3</v>
      </c>
      <c r="N17" s="222">
        <v>6.61</v>
      </c>
      <c r="O17" s="222">
        <v>2.61</v>
      </c>
      <c r="P17" s="224" t="s">
        <v>44</v>
      </c>
      <c r="Q17" s="224" t="s">
        <v>44</v>
      </c>
      <c r="R17" s="224" t="s">
        <v>44</v>
      </c>
      <c r="S17" s="224" t="s">
        <v>44</v>
      </c>
      <c r="T17" s="224" t="s">
        <v>45</v>
      </c>
      <c r="U17" s="146"/>
      <c r="V17" s="225" t="s">
        <v>46</v>
      </c>
    </row>
    <row r="18" spans="1:22" s="307" customFormat="1" ht="18" customHeight="1">
      <c r="A18" s="139">
        <v>8</v>
      </c>
      <c r="B18" s="306">
        <v>2020715620</v>
      </c>
      <c r="C18" s="105" t="s">
        <v>185</v>
      </c>
      <c r="D18" s="106" t="s">
        <v>186</v>
      </c>
      <c r="E18" s="107">
        <v>35270</v>
      </c>
      <c r="F18" s="108" t="s">
        <v>42</v>
      </c>
      <c r="G18" s="97" t="s">
        <v>172</v>
      </c>
      <c r="H18" s="222">
        <v>6.81</v>
      </c>
      <c r="I18" s="223">
        <v>8</v>
      </c>
      <c r="J18" s="143">
        <v>7.5</v>
      </c>
      <c r="K18" s="143">
        <v>6.7</v>
      </c>
      <c r="L18" s="143">
        <v>9</v>
      </c>
      <c r="M18" s="222">
        <v>7.4</v>
      </c>
      <c r="N18" s="222">
        <v>6.83</v>
      </c>
      <c r="O18" s="222">
        <v>2.76</v>
      </c>
      <c r="P18" s="224" t="s">
        <v>44</v>
      </c>
      <c r="Q18" s="224" t="s">
        <v>44</v>
      </c>
      <c r="R18" s="224" t="s">
        <v>44</v>
      </c>
      <c r="S18" s="224" t="s">
        <v>44</v>
      </c>
      <c r="T18" s="224" t="s">
        <v>45</v>
      </c>
      <c r="U18" s="146"/>
      <c r="V18" s="225" t="s">
        <v>46</v>
      </c>
    </row>
    <row r="19" spans="1:22" s="307" customFormat="1" ht="18" customHeight="1">
      <c r="A19" s="139">
        <v>9</v>
      </c>
      <c r="B19" s="306">
        <v>2020348235</v>
      </c>
      <c r="C19" s="105" t="s">
        <v>187</v>
      </c>
      <c r="D19" s="106" t="s">
        <v>122</v>
      </c>
      <c r="E19" s="107">
        <v>35394</v>
      </c>
      <c r="F19" s="108" t="s">
        <v>42</v>
      </c>
      <c r="G19" s="97" t="s">
        <v>172</v>
      </c>
      <c r="H19" s="222">
        <v>7.07</v>
      </c>
      <c r="I19" s="223">
        <v>7.3</v>
      </c>
      <c r="J19" s="143">
        <v>7.3</v>
      </c>
      <c r="K19" s="143">
        <v>6.5</v>
      </c>
      <c r="L19" s="143">
        <v>8.3000000000000007</v>
      </c>
      <c r="M19" s="222">
        <v>7</v>
      </c>
      <c r="N19" s="222">
        <v>7.06</v>
      </c>
      <c r="O19" s="222">
        <v>2.94</v>
      </c>
      <c r="P19" s="224" t="s">
        <v>44</v>
      </c>
      <c r="Q19" s="224" t="s">
        <v>44</v>
      </c>
      <c r="R19" s="224" t="s">
        <v>44</v>
      </c>
      <c r="S19" s="224" t="s">
        <v>44</v>
      </c>
      <c r="T19" s="224" t="s">
        <v>45</v>
      </c>
      <c r="U19" s="146"/>
      <c r="V19" s="225" t="s">
        <v>46</v>
      </c>
    </row>
    <row r="20" spans="1:22" s="307" customFormat="1" ht="18" customHeight="1">
      <c r="A20" s="293">
        <v>10</v>
      </c>
      <c r="B20" s="308">
        <v>2020717829</v>
      </c>
      <c r="C20" s="109" t="s">
        <v>189</v>
      </c>
      <c r="D20" s="110" t="s">
        <v>73</v>
      </c>
      <c r="E20" s="111">
        <v>35362</v>
      </c>
      <c r="F20" s="112" t="s">
        <v>42</v>
      </c>
      <c r="G20" s="113" t="s">
        <v>172</v>
      </c>
      <c r="H20" s="229">
        <v>6.94</v>
      </c>
      <c r="I20" s="230">
        <v>8.3000000000000007</v>
      </c>
      <c r="J20" s="231">
        <v>7.3</v>
      </c>
      <c r="K20" s="231">
        <v>5.8</v>
      </c>
      <c r="L20" s="231">
        <v>7</v>
      </c>
      <c r="M20" s="229">
        <v>7.1</v>
      </c>
      <c r="N20" s="229">
        <v>6.94</v>
      </c>
      <c r="O20" s="229">
        <v>2.85</v>
      </c>
      <c r="P20" s="232" t="s">
        <v>44</v>
      </c>
      <c r="Q20" s="232" t="s">
        <v>44</v>
      </c>
      <c r="R20" s="232" t="s">
        <v>44</v>
      </c>
      <c r="S20" s="232" t="s">
        <v>44</v>
      </c>
      <c r="T20" s="232" t="s">
        <v>45</v>
      </c>
      <c r="U20" s="233"/>
      <c r="V20" s="234" t="s">
        <v>46</v>
      </c>
    </row>
    <row r="21" spans="1:22">
      <c r="A21" s="99" t="s">
        <v>41</v>
      </c>
    </row>
    <row r="22" spans="1:22" s="247" customFormat="1" ht="20.25" customHeight="1">
      <c r="A22" s="211">
        <v>1</v>
      </c>
      <c r="B22" s="291">
        <v>2020345450</v>
      </c>
      <c r="C22" s="100" t="s">
        <v>180</v>
      </c>
      <c r="D22" s="101" t="s">
        <v>181</v>
      </c>
      <c r="E22" s="102">
        <v>35370</v>
      </c>
      <c r="F22" s="103" t="s">
        <v>47</v>
      </c>
      <c r="G22" s="104" t="s">
        <v>172</v>
      </c>
      <c r="H22" s="214">
        <v>7</v>
      </c>
      <c r="I22" s="215">
        <v>7.6</v>
      </c>
      <c r="J22" s="216">
        <v>6.8</v>
      </c>
      <c r="K22" s="216">
        <v>6.3</v>
      </c>
      <c r="L22" s="216">
        <v>7</v>
      </c>
      <c r="M22" s="214">
        <v>6.9</v>
      </c>
      <c r="N22" s="214">
        <v>7</v>
      </c>
      <c r="O22" s="214">
        <v>2.84</v>
      </c>
      <c r="P22" s="217" t="s">
        <v>44</v>
      </c>
      <c r="Q22" s="217" t="s">
        <v>44</v>
      </c>
      <c r="R22" s="217" t="s">
        <v>44</v>
      </c>
      <c r="S22" s="217" t="s">
        <v>44</v>
      </c>
      <c r="T22" s="217" t="s">
        <v>45</v>
      </c>
      <c r="U22" s="218"/>
      <c r="V22" s="219" t="s">
        <v>46</v>
      </c>
    </row>
    <row r="23" spans="1:22" s="247" customFormat="1" ht="20.25" customHeight="1">
      <c r="A23" s="139">
        <v>2</v>
      </c>
      <c r="B23" s="140">
        <v>2020714009</v>
      </c>
      <c r="C23" s="93" t="s">
        <v>191</v>
      </c>
      <c r="D23" s="94" t="s">
        <v>65</v>
      </c>
      <c r="E23" s="95">
        <v>35373</v>
      </c>
      <c r="F23" s="96" t="s">
        <v>56</v>
      </c>
      <c r="G23" s="97" t="s">
        <v>172</v>
      </c>
      <c r="H23" s="141">
        <v>7.59</v>
      </c>
      <c r="I23" s="142">
        <v>8.4</v>
      </c>
      <c r="J23" s="143">
        <v>5.5</v>
      </c>
      <c r="K23" s="143">
        <v>6.5</v>
      </c>
      <c r="L23" s="144">
        <v>6.5</v>
      </c>
      <c r="M23" s="141">
        <v>7.1</v>
      </c>
      <c r="N23" s="141">
        <v>7.58</v>
      </c>
      <c r="O23" s="141">
        <v>3.24</v>
      </c>
      <c r="P23" s="145" t="s">
        <v>44</v>
      </c>
      <c r="Q23" s="145" t="s">
        <v>44</v>
      </c>
      <c r="R23" s="145" t="s">
        <v>44</v>
      </c>
      <c r="S23" s="145" t="s">
        <v>44</v>
      </c>
      <c r="T23" s="145" t="s">
        <v>45</v>
      </c>
      <c r="U23" s="146"/>
      <c r="V23" s="147" t="s">
        <v>46</v>
      </c>
    </row>
    <row r="24" spans="1:22" s="247" customFormat="1" ht="20.25" customHeight="1">
      <c r="A24" s="139">
        <v>3</v>
      </c>
      <c r="B24" s="140">
        <v>2020725035</v>
      </c>
      <c r="C24" s="105" t="s">
        <v>182</v>
      </c>
      <c r="D24" s="106" t="s">
        <v>183</v>
      </c>
      <c r="E24" s="107">
        <v>35206</v>
      </c>
      <c r="F24" s="108" t="s">
        <v>78</v>
      </c>
      <c r="G24" s="97" t="s">
        <v>172</v>
      </c>
      <c r="H24" s="222">
        <v>7.02</v>
      </c>
      <c r="I24" s="223">
        <v>8.8000000000000007</v>
      </c>
      <c r="J24" s="143">
        <v>8.1</v>
      </c>
      <c r="K24" s="143">
        <v>6.2</v>
      </c>
      <c r="L24" s="143">
        <v>7.5</v>
      </c>
      <c r="M24" s="222">
        <v>7.6</v>
      </c>
      <c r="N24" s="222">
        <v>7.04</v>
      </c>
      <c r="O24" s="222">
        <v>2.9</v>
      </c>
      <c r="P24" s="224" t="s">
        <v>44</v>
      </c>
      <c r="Q24" s="224" t="s">
        <v>44</v>
      </c>
      <c r="R24" s="224" t="s">
        <v>44</v>
      </c>
      <c r="S24" s="224" t="s">
        <v>44</v>
      </c>
      <c r="T24" s="224" t="s">
        <v>91</v>
      </c>
      <c r="U24" s="146"/>
      <c r="V24" s="225" t="s">
        <v>46</v>
      </c>
    </row>
    <row r="25" spans="1:22" s="247" customFormat="1" ht="20.25" customHeight="1">
      <c r="A25" s="226">
        <v>4</v>
      </c>
      <c r="B25" s="294">
        <v>2020340934</v>
      </c>
      <c r="C25" s="109" t="s">
        <v>150</v>
      </c>
      <c r="D25" s="110" t="s">
        <v>120</v>
      </c>
      <c r="E25" s="111">
        <v>35400</v>
      </c>
      <c r="F25" s="112" t="s">
        <v>47</v>
      </c>
      <c r="G25" s="113" t="s">
        <v>172</v>
      </c>
      <c r="H25" s="229">
        <v>6.42</v>
      </c>
      <c r="I25" s="230">
        <v>6.5</v>
      </c>
      <c r="J25" s="231">
        <v>8.6</v>
      </c>
      <c r="K25" s="231">
        <v>6.4</v>
      </c>
      <c r="L25" s="231">
        <v>7</v>
      </c>
      <c r="M25" s="229">
        <v>6.9</v>
      </c>
      <c r="N25" s="229">
        <v>6.44</v>
      </c>
      <c r="O25" s="229">
        <v>2.48</v>
      </c>
      <c r="P25" s="232" t="s">
        <v>44</v>
      </c>
      <c r="Q25" s="232" t="s">
        <v>44</v>
      </c>
      <c r="R25" s="232" t="s">
        <v>44</v>
      </c>
      <c r="S25" s="232" t="s">
        <v>44</v>
      </c>
      <c r="T25" s="232" t="s">
        <v>91</v>
      </c>
      <c r="U25" s="233"/>
      <c r="V25" s="234" t="s">
        <v>46</v>
      </c>
    </row>
    <row r="27" spans="1:22" s="20" customFormat="1" ht="15" customHeight="1">
      <c r="B27" s="21"/>
      <c r="E27" s="22"/>
      <c r="F27" s="23"/>
      <c r="G27" s="22"/>
      <c r="H27" s="24"/>
      <c r="I27" s="25"/>
      <c r="J27" s="25"/>
      <c r="K27" s="25"/>
      <c r="L27" s="25"/>
      <c r="M27" s="26"/>
      <c r="N27" s="26"/>
      <c r="O27" s="26"/>
      <c r="R27" s="27"/>
      <c r="S27" s="27"/>
      <c r="U27" s="28" t="s">
        <v>158</v>
      </c>
      <c r="V27" s="28"/>
    </row>
    <row r="28" spans="1:22" s="30" customFormat="1" ht="15" customHeight="1">
      <c r="B28" s="31" t="s">
        <v>31</v>
      </c>
      <c r="D28" s="32" t="s">
        <v>32</v>
      </c>
      <c r="H28" s="33" t="s">
        <v>33</v>
      </c>
      <c r="I28" s="34"/>
      <c r="J28" s="33"/>
      <c r="L28" s="32"/>
      <c r="N28" s="32" t="s">
        <v>34</v>
      </c>
      <c r="U28" s="32" t="s">
        <v>35</v>
      </c>
      <c r="V28" s="32"/>
    </row>
    <row r="29" spans="1:22" s="39" customFormat="1" ht="18" customHeight="1">
      <c r="A29" s="36"/>
      <c r="B29" s="37"/>
      <c r="C29" s="36"/>
      <c r="D29" s="36"/>
      <c r="E29" s="38"/>
      <c r="G29" s="40"/>
      <c r="H29" s="38"/>
      <c r="I29" s="41"/>
      <c r="J29" s="42"/>
      <c r="L29" s="42"/>
      <c r="N29" s="42"/>
      <c r="P29" s="36"/>
      <c r="Q29" s="36"/>
      <c r="R29" s="36"/>
      <c r="S29" s="36"/>
      <c r="T29" s="36"/>
      <c r="U29" s="36"/>
      <c r="V29" s="38"/>
    </row>
    <row r="30" spans="1:22" s="39" customFormat="1" ht="18" customHeight="1">
      <c r="A30" s="36"/>
      <c r="B30" s="37"/>
      <c r="C30" s="36"/>
      <c r="D30" s="36"/>
      <c r="E30" s="38"/>
      <c r="G30" s="40"/>
      <c r="H30" s="38"/>
      <c r="I30" s="41"/>
      <c r="J30" s="42"/>
      <c r="L30" s="42"/>
      <c r="N30" s="42"/>
      <c r="P30" s="36"/>
      <c r="Q30" s="36"/>
      <c r="R30" s="36"/>
      <c r="S30" s="36"/>
      <c r="T30" s="36"/>
      <c r="U30" s="36"/>
      <c r="V30" s="38"/>
    </row>
    <row r="31" spans="1:22" s="39" customFormat="1" ht="18" customHeight="1">
      <c r="A31" s="36"/>
      <c r="B31" s="37"/>
      <c r="C31" s="36"/>
      <c r="D31" s="36"/>
      <c r="E31" s="38"/>
      <c r="G31" s="40"/>
      <c r="H31" s="38"/>
      <c r="I31" s="41"/>
      <c r="J31" s="42"/>
      <c r="L31" s="42"/>
      <c r="N31" s="42"/>
      <c r="P31" s="36"/>
      <c r="Q31" s="36"/>
      <c r="R31" s="36"/>
      <c r="S31" s="36"/>
      <c r="T31" s="36"/>
      <c r="U31" s="36"/>
      <c r="V31" s="38"/>
    </row>
    <row r="32" spans="1:22" s="39" customFormat="1" ht="18" customHeight="1">
      <c r="A32" s="36"/>
      <c r="B32" s="37"/>
      <c r="C32" s="36"/>
      <c r="D32" s="36"/>
      <c r="E32" s="38"/>
      <c r="G32" s="40"/>
      <c r="H32" s="38"/>
      <c r="I32" s="41"/>
      <c r="J32" s="42"/>
      <c r="L32" s="42"/>
      <c r="N32" s="42"/>
      <c r="P32" s="36"/>
      <c r="Q32" s="36"/>
      <c r="R32" s="36"/>
      <c r="S32" s="36"/>
      <c r="T32" s="36"/>
      <c r="U32" s="36"/>
      <c r="V32" s="38"/>
    </row>
    <row r="33" spans="1:22" s="30" customFormat="1" ht="12.75">
      <c r="A33" s="44"/>
      <c r="B33" s="45" t="s">
        <v>36</v>
      </c>
      <c r="C33" s="44"/>
      <c r="E33" s="32"/>
      <c r="G33" s="32"/>
      <c r="H33" s="32"/>
      <c r="I33" s="34"/>
      <c r="J33" s="33"/>
      <c r="L33" s="32"/>
      <c r="N33" s="32" t="s">
        <v>37</v>
      </c>
      <c r="V33" s="32"/>
    </row>
  </sheetData>
  <mergeCells count="27"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  <mergeCell ref="U5:U7"/>
    <mergeCell ref="V5:V7"/>
    <mergeCell ref="G5:G7"/>
    <mergeCell ref="H5:H7"/>
    <mergeCell ref="I5:M5"/>
    <mergeCell ref="N5:N7"/>
    <mergeCell ref="I6:I7"/>
    <mergeCell ref="J6:J7"/>
    <mergeCell ref="K6:K7"/>
    <mergeCell ref="L6:L7"/>
    <mergeCell ref="M6:M7"/>
    <mergeCell ref="Q5:Q7"/>
    <mergeCell ref="R5:R7"/>
    <mergeCell ref="S5:S7"/>
    <mergeCell ref="T5:T7"/>
    <mergeCell ref="O5:O7"/>
    <mergeCell ref="P5:P7"/>
  </mergeCells>
  <conditionalFormatting sqref="H11:N20 P11:S20">
    <cfRule type="cellIs" dxfId="315" priority="89" operator="lessThan">
      <formula>4</formula>
    </cfRule>
  </conditionalFormatting>
  <conditionalFormatting sqref="H11:N20 P11:S20">
    <cfRule type="cellIs" dxfId="314" priority="88" stopIfTrue="1" operator="lessThan">
      <formula>5</formula>
    </cfRule>
  </conditionalFormatting>
  <conditionalFormatting sqref="H11:N20 P11:S20">
    <cfRule type="cellIs" dxfId="313" priority="87" stopIfTrue="1" operator="lessThan">
      <formula>5</formula>
    </cfRule>
  </conditionalFormatting>
  <conditionalFormatting sqref="L11:N20 I11:I20 P11:S20">
    <cfRule type="cellIs" dxfId="312" priority="86" operator="lessThan">
      <formula>5.5</formula>
    </cfRule>
  </conditionalFormatting>
  <conditionalFormatting sqref="P11:S20">
    <cfRule type="cellIs" dxfId="311" priority="85" operator="equal">
      <formula>"Ko Đạt"</formula>
    </cfRule>
  </conditionalFormatting>
  <conditionalFormatting sqref="M11:M20">
    <cfRule type="cellIs" dxfId="310" priority="84" operator="lessThan">
      <formula>1</formula>
    </cfRule>
  </conditionalFormatting>
  <conditionalFormatting sqref="V11:V20">
    <cfRule type="cellIs" dxfId="309" priority="82" operator="greaterThan">
      <formula>"HOÃN CN"</formula>
    </cfRule>
    <cfRule type="cellIs" dxfId="308" priority="83" operator="greaterThan">
      <formula>"Hoãn CN"</formula>
    </cfRule>
  </conditionalFormatting>
  <conditionalFormatting sqref="V11:V20">
    <cfRule type="cellIs" dxfId="307" priority="81" operator="notEqual">
      <formula>"CNTN"</formula>
    </cfRule>
  </conditionalFormatting>
  <conditionalFormatting sqref="I11:L20">
    <cfRule type="containsText" dxfId="306" priority="80" operator="containsText" text="DC">
      <formula>NOT(ISERROR(SEARCH("DC",I11)))</formula>
    </cfRule>
  </conditionalFormatting>
  <conditionalFormatting sqref="P11:S20">
    <cfRule type="containsText" dxfId="305" priority="79" operator="containsText" text="Nợ">
      <formula>NOT(ISERROR(SEARCH("Nợ",P11)))</formula>
    </cfRule>
  </conditionalFormatting>
  <conditionalFormatting sqref="S11:S20">
    <cfRule type="containsText" dxfId="304" priority="76" operator="containsText" text="N">
      <formula>NOT(ISERROR(SEARCH("N",S11)))</formula>
    </cfRule>
  </conditionalFormatting>
  <conditionalFormatting sqref="J11:L20">
    <cfRule type="cellIs" dxfId="303" priority="75" operator="lessThan">
      <formula>5.5</formula>
    </cfRule>
  </conditionalFormatting>
  <conditionalFormatting sqref="P1:S8 P11:S20">
    <cfRule type="cellIs" dxfId="302" priority="73" operator="equal">
      <formula>"Nợ"</formula>
    </cfRule>
    <cfRule type="cellIs" dxfId="301" priority="74" operator="equal">
      <formula>"Hỏng"</formula>
    </cfRule>
  </conditionalFormatting>
  <conditionalFormatting sqref="B12:B20">
    <cfRule type="cellIs" dxfId="300" priority="72" stopIfTrue="1" operator="lessThan">
      <formula>5</formula>
    </cfRule>
  </conditionalFormatting>
  <conditionalFormatting sqref="P22:S22 H22:N22">
    <cfRule type="cellIs" dxfId="299" priority="71" operator="lessThan">
      <formula>4</formula>
    </cfRule>
  </conditionalFormatting>
  <conditionalFormatting sqref="P22:S22 H22:N22">
    <cfRule type="cellIs" dxfId="298" priority="70" stopIfTrue="1" operator="lessThan">
      <formula>5</formula>
    </cfRule>
  </conditionalFormatting>
  <conditionalFormatting sqref="P22:S22 H22:N22">
    <cfRule type="cellIs" dxfId="297" priority="69" stopIfTrue="1" operator="lessThan">
      <formula>5</formula>
    </cfRule>
  </conditionalFormatting>
  <conditionalFormatting sqref="P22:S22 I22 L22:N22">
    <cfRule type="cellIs" dxfId="296" priority="68" operator="lessThan">
      <formula>5.5</formula>
    </cfRule>
  </conditionalFormatting>
  <conditionalFormatting sqref="P22:S22">
    <cfRule type="cellIs" dxfId="295" priority="67" operator="equal">
      <formula>"Ko Đạt"</formula>
    </cfRule>
  </conditionalFormatting>
  <conditionalFormatting sqref="M22">
    <cfRule type="cellIs" dxfId="294" priority="66" operator="lessThan">
      <formula>1</formula>
    </cfRule>
  </conditionalFormatting>
  <conditionalFormatting sqref="V22">
    <cfRule type="cellIs" dxfId="293" priority="64" operator="greaterThan">
      <formula>"HOÃN CN"</formula>
    </cfRule>
    <cfRule type="cellIs" dxfId="292" priority="65" operator="greaterThan">
      <formula>"Hoãn CN"</formula>
    </cfRule>
  </conditionalFormatting>
  <conditionalFormatting sqref="V22">
    <cfRule type="cellIs" dxfId="291" priority="63" operator="notEqual">
      <formula>"CNTN"</formula>
    </cfRule>
  </conditionalFormatting>
  <conditionalFormatting sqref="I22:L22">
    <cfRule type="containsText" dxfId="290" priority="62" operator="containsText" text="DC">
      <formula>NOT(ISERROR(SEARCH("DC",I22)))</formula>
    </cfRule>
  </conditionalFormatting>
  <conditionalFormatting sqref="P22:S22">
    <cfRule type="containsText" dxfId="289" priority="61" operator="containsText" text="Nợ">
      <formula>NOT(ISERROR(SEARCH("Nợ",P22)))</formula>
    </cfRule>
  </conditionalFormatting>
  <conditionalFormatting sqref="S22">
    <cfRule type="containsText" dxfId="288" priority="58" operator="containsText" text="N">
      <formula>NOT(ISERROR(SEARCH("N",S22)))</formula>
    </cfRule>
  </conditionalFormatting>
  <conditionalFormatting sqref="J22:L22">
    <cfRule type="cellIs" dxfId="287" priority="57" operator="lessThan">
      <formula>5.5</formula>
    </cfRule>
  </conditionalFormatting>
  <conditionalFormatting sqref="P22:S22">
    <cfRule type="cellIs" dxfId="286" priority="55" operator="equal">
      <formula>"Nợ"</formula>
    </cfRule>
    <cfRule type="cellIs" dxfId="285" priority="56" operator="equal">
      <formula>"Hỏng"</formula>
    </cfRule>
  </conditionalFormatting>
  <conditionalFormatting sqref="P24:S24 H24:N24">
    <cfRule type="cellIs" dxfId="284" priority="54" operator="lessThan">
      <formula>4</formula>
    </cfRule>
  </conditionalFormatting>
  <conditionalFormatting sqref="P24:S24 H24:N24">
    <cfRule type="cellIs" dxfId="283" priority="53" stopIfTrue="1" operator="lessThan">
      <formula>5</formula>
    </cfRule>
  </conditionalFormatting>
  <conditionalFormatting sqref="P24:S24 H24:N24">
    <cfRule type="cellIs" dxfId="282" priority="52" stopIfTrue="1" operator="lessThan">
      <formula>5</formula>
    </cfRule>
  </conditionalFormatting>
  <conditionalFormatting sqref="P24:S24 I24 L24:N24">
    <cfRule type="cellIs" dxfId="281" priority="51" operator="lessThan">
      <formula>5.5</formula>
    </cfRule>
  </conditionalFormatting>
  <conditionalFormatting sqref="P24:S24">
    <cfRule type="cellIs" dxfId="280" priority="50" operator="equal">
      <formula>"Ko Đạt"</formula>
    </cfRule>
  </conditionalFormatting>
  <conditionalFormatting sqref="M24">
    <cfRule type="cellIs" dxfId="279" priority="49" operator="lessThan">
      <formula>1</formula>
    </cfRule>
  </conditionalFormatting>
  <conditionalFormatting sqref="V24">
    <cfRule type="cellIs" dxfId="278" priority="47" operator="greaterThan">
      <formula>"HOÃN CN"</formula>
    </cfRule>
    <cfRule type="cellIs" dxfId="277" priority="48" operator="greaterThan">
      <formula>"Hoãn CN"</formula>
    </cfRule>
  </conditionalFormatting>
  <conditionalFormatting sqref="V24">
    <cfRule type="cellIs" dxfId="276" priority="46" operator="notEqual">
      <formula>"CNTN"</formula>
    </cfRule>
  </conditionalFormatting>
  <conditionalFormatting sqref="I24:L24">
    <cfRule type="containsText" dxfId="275" priority="45" operator="containsText" text="DC">
      <formula>NOT(ISERROR(SEARCH("DC",I24)))</formula>
    </cfRule>
  </conditionalFormatting>
  <conditionalFormatting sqref="P24:S24">
    <cfRule type="containsText" dxfId="274" priority="44" operator="containsText" text="Nợ">
      <formula>NOT(ISERROR(SEARCH("Nợ",P24)))</formula>
    </cfRule>
  </conditionalFormatting>
  <conditionalFormatting sqref="S24">
    <cfRule type="containsText" dxfId="273" priority="41" operator="containsText" text="N">
      <formula>NOT(ISERROR(SEARCH("N",S24)))</formula>
    </cfRule>
  </conditionalFormatting>
  <conditionalFormatting sqref="J24:L24">
    <cfRule type="cellIs" dxfId="272" priority="40" operator="lessThan">
      <formula>5.5</formula>
    </cfRule>
  </conditionalFormatting>
  <conditionalFormatting sqref="P24:S24">
    <cfRule type="cellIs" dxfId="271" priority="38" operator="equal">
      <formula>"Nợ"</formula>
    </cfRule>
    <cfRule type="cellIs" dxfId="270" priority="39" operator="equal">
      <formula>"Hỏng"</formula>
    </cfRule>
  </conditionalFormatting>
  <conditionalFormatting sqref="P25:S25 H25:N25">
    <cfRule type="cellIs" dxfId="269" priority="37" operator="lessThan">
      <formula>4</formula>
    </cfRule>
  </conditionalFormatting>
  <conditionalFormatting sqref="P25:S25 H25:N25">
    <cfRule type="cellIs" dxfId="268" priority="36" stopIfTrue="1" operator="lessThan">
      <formula>5</formula>
    </cfRule>
  </conditionalFormatting>
  <conditionalFormatting sqref="P25:S25 H25:N25">
    <cfRule type="cellIs" dxfId="267" priority="35" stopIfTrue="1" operator="lessThan">
      <formula>5</formula>
    </cfRule>
  </conditionalFormatting>
  <conditionalFormatting sqref="P25:S25 I25 L25:N25">
    <cfRule type="cellIs" dxfId="266" priority="34" operator="lessThan">
      <formula>5.5</formula>
    </cfRule>
  </conditionalFormatting>
  <conditionalFormatting sqref="P25:S25">
    <cfRule type="cellIs" dxfId="265" priority="33" operator="equal">
      <formula>"Ko Đạt"</formula>
    </cfRule>
  </conditionalFormatting>
  <conditionalFormatting sqref="M25">
    <cfRule type="cellIs" dxfId="264" priority="32" operator="lessThan">
      <formula>1</formula>
    </cfRule>
  </conditionalFormatting>
  <conditionalFormatting sqref="V25">
    <cfRule type="cellIs" dxfId="263" priority="30" operator="greaterThan">
      <formula>"HOÃN CN"</formula>
    </cfRule>
    <cfRule type="cellIs" dxfId="262" priority="31" operator="greaterThan">
      <formula>"Hoãn CN"</formula>
    </cfRule>
  </conditionalFormatting>
  <conditionalFormatting sqref="V25">
    <cfRule type="cellIs" dxfId="261" priority="29" operator="notEqual">
      <formula>"CNTN"</formula>
    </cfRule>
  </conditionalFormatting>
  <conditionalFormatting sqref="I25:L25">
    <cfRule type="containsText" dxfId="260" priority="28" operator="containsText" text="DC">
      <formula>NOT(ISERROR(SEARCH("DC",I25)))</formula>
    </cfRule>
  </conditionalFormatting>
  <conditionalFormatting sqref="P25:S25">
    <cfRule type="containsText" dxfId="259" priority="27" operator="containsText" text="Nợ">
      <formula>NOT(ISERROR(SEARCH("Nợ",P25)))</formula>
    </cfRule>
  </conditionalFormatting>
  <conditionalFormatting sqref="S25">
    <cfRule type="containsText" dxfId="258" priority="24" operator="containsText" text="N">
      <formula>NOT(ISERROR(SEARCH("N",S25)))</formula>
    </cfRule>
  </conditionalFormatting>
  <conditionalFormatting sqref="J25:L25">
    <cfRule type="cellIs" dxfId="257" priority="23" operator="lessThan">
      <formula>5.5</formula>
    </cfRule>
  </conditionalFormatting>
  <conditionalFormatting sqref="P25:S25">
    <cfRule type="cellIs" dxfId="256" priority="21" operator="equal">
      <formula>"Nợ"</formula>
    </cfRule>
    <cfRule type="cellIs" dxfId="255" priority="22" operator="equal">
      <formula>"Hỏng"</formula>
    </cfRule>
  </conditionalFormatting>
  <conditionalFormatting sqref="U27:U28 P27:S33">
    <cfRule type="cellIs" dxfId="254" priority="18" operator="equal">
      <formula>"Nợ"</formula>
    </cfRule>
    <cfRule type="cellIs" dxfId="253" priority="19" operator="equal">
      <formula>"Hỏng"</formula>
    </cfRule>
  </conditionalFormatting>
  <conditionalFormatting sqref="P23:S23 H23:N23">
    <cfRule type="cellIs" dxfId="252" priority="17" operator="lessThan">
      <formula>4</formula>
    </cfRule>
  </conditionalFormatting>
  <conditionalFormatting sqref="P23:S23 H23:N23">
    <cfRule type="cellIs" dxfId="251" priority="16" stopIfTrue="1" operator="lessThan">
      <formula>5</formula>
    </cfRule>
  </conditionalFormatting>
  <conditionalFormatting sqref="P23:S23 H23:N23">
    <cfRule type="cellIs" dxfId="250" priority="15" stopIfTrue="1" operator="lessThan">
      <formula>5</formula>
    </cfRule>
  </conditionalFormatting>
  <conditionalFormatting sqref="P23:S23 I23 L23:N23">
    <cfRule type="cellIs" dxfId="249" priority="14" operator="lessThan">
      <formula>5.5</formula>
    </cfRule>
  </conditionalFormatting>
  <conditionalFormatting sqref="P23:S23">
    <cfRule type="cellIs" dxfId="248" priority="13" operator="equal">
      <formula>"Ko Đạt"</formula>
    </cfRule>
  </conditionalFormatting>
  <conditionalFormatting sqref="M23">
    <cfRule type="cellIs" dxfId="247" priority="12" operator="lessThan">
      <formula>1</formula>
    </cfRule>
  </conditionalFormatting>
  <conditionalFormatting sqref="V23">
    <cfRule type="cellIs" dxfId="246" priority="10" operator="greaterThan">
      <formula>"HOÃN CN"</formula>
    </cfRule>
    <cfRule type="cellIs" dxfId="245" priority="11" operator="greaterThan">
      <formula>"Hoãn CN"</formula>
    </cfRule>
  </conditionalFormatting>
  <conditionalFormatting sqref="V23">
    <cfRule type="cellIs" dxfId="244" priority="9" operator="notEqual">
      <formula>"CNTN"</formula>
    </cfRule>
  </conditionalFormatting>
  <conditionalFormatting sqref="I23:L23">
    <cfRule type="containsText" dxfId="243" priority="8" operator="containsText" text="DC">
      <formula>NOT(ISERROR(SEARCH("DC",I23)))</formula>
    </cfRule>
  </conditionalFormatting>
  <conditionalFormatting sqref="P23:S23">
    <cfRule type="containsText" dxfId="242" priority="7" operator="containsText" text="Nợ">
      <formula>NOT(ISERROR(SEARCH("Nợ",P23)))</formula>
    </cfRule>
  </conditionalFormatting>
  <conditionalFormatting sqref="S23">
    <cfRule type="containsText" dxfId="241" priority="4" operator="containsText" text="N">
      <formula>NOT(ISERROR(SEARCH("N",S23)))</formula>
    </cfRule>
  </conditionalFormatting>
  <conditionalFormatting sqref="J23:L23">
    <cfRule type="cellIs" dxfId="240" priority="3" operator="lessThan">
      <formula>5.5</formula>
    </cfRule>
  </conditionalFormatting>
  <conditionalFormatting sqref="P23:S23">
    <cfRule type="cellIs" dxfId="239" priority="1" operator="equal">
      <formula>"Nợ"</formula>
    </cfRule>
    <cfRule type="cellIs" dxfId="238" priority="2" operator="equal">
      <formula>"Hỏng"</formula>
    </cfRule>
  </conditionalFormatting>
  <pageMargins left="0.17" right="0.17" top="0.17" bottom="0.17" header="0.17" footer="0.17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9"/>
  <sheetViews>
    <sheetView workbookViewId="0">
      <selection activeCell="U17" sqref="U17"/>
    </sheetView>
  </sheetViews>
  <sheetFormatPr defaultRowHeight="16.5"/>
  <cols>
    <col min="1" max="1" width="3.85546875" style="90" customWidth="1"/>
    <col min="2" max="2" width="11.28515625" style="90" customWidth="1"/>
    <col min="3" max="3" width="12.7109375" style="90" customWidth="1"/>
    <col min="4" max="4" width="5.42578125" style="90" customWidth="1"/>
    <col min="5" max="5" width="8.140625" style="98" customWidth="1"/>
    <col min="6" max="6" width="9.140625" style="90" customWidth="1"/>
    <col min="7" max="7" width="4.28515625" style="98" customWidth="1"/>
    <col min="8" max="8" width="4.28515625" style="90" customWidth="1"/>
    <col min="9" max="9" width="5.140625" style="90" customWidth="1"/>
    <col min="10" max="13" width="4.85546875" style="90" customWidth="1"/>
    <col min="14" max="15" width="4.42578125" style="90" customWidth="1"/>
    <col min="16" max="19" width="4.140625" style="90" customWidth="1"/>
    <col min="20" max="20" width="5.28515625" style="90" customWidth="1"/>
    <col min="21" max="21" width="9.42578125" style="90" customWidth="1"/>
    <col min="22" max="22" width="8.42578125" style="98" customWidth="1"/>
    <col min="23" max="251" width="9" style="90"/>
    <col min="252" max="252" width="3.85546875" style="90" customWidth="1"/>
    <col min="253" max="253" width="11.28515625" style="90" customWidth="1"/>
    <col min="254" max="254" width="14.140625" style="90" customWidth="1"/>
    <col min="255" max="255" width="6.5703125" style="90" customWidth="1"/>
    <col min="256" max="256" width="8.5703125" style="90" customWidth="1"/>
    <col min="257" max="257" width="8.85546875" style="90" customWidth="1"/>
    <col min="258" max="258" width="4.28515625" style="90" customWidth="1"/>
    <col min="259" max="260" width="5.42578125" style="90" customWidth="1"/>
    <col min="261" max="264" width="5.28515625" style="90" customWidth="1"/>
    <col min="265" max="270" width="4.42578125" style="90" customWidth="1"/>
    <col min="271" max="271" width="8.42578125" style="90" customWidth="1"/>
    <col min="272" max="272" width="10.28515625" style="90" customWidth="1"/>
    <col min="273" max="273" width="9" style="90"/>
    <col min="274" max="274" width="8.5703125" style="90" customWidth="1"/>
    <col min="275" max="276" width="6.85546875" style="90" customWidth="1"/>
    <col min="277" max="507" width="9" style="90"/>
    <col min="508" max="508" width="3.85546875" style="90" customWidth="1"/>
    <col min="509" max="509" width="11.28515625" style="90" customWidth="1"/>
    <col min="510" max="510" width="14.140625" style="90" customWidth="1"/>
    <col min="511" max="511" width="6.5703125" style="90" customWidth="1"/>
    <col min="512" max="512" width="8.5703125" style="90" customWidth="1"/>
    <col min="513" max="513" width="8.85546875" style="90" customWidth="1"/>
    <col min="514" max="514" width="4.28515625" style="90" customWidth="1"/>
    <col min="515" max="516" width="5.42578125" style="90" customWidth="1"/>
    <col min="517" max="520" width="5.28515625" style="90" customWidth="1"/>
    <col min="521" max="526" width="4.42578125" style="90" customWidth="1"/>
    <col min="527" max="527" width="8.42578125" style="90" customWidth="1"/>
    <col min="528" max="528" width="10.28515625" style="90" customWidth="1"/>
    <col min="529" max="529" width="9" style="90"/>
    <col min="530" max="530" width="8.5703125" style="90" customWidth="1"/>
    <col min="531" max="532" width="6.85546875" style="90" customWidth="1"/>
    <col min="533" max="763" width="9" style="90"/>
    <col min="764" max="764" width="3.85546875" style="90" customWidth="1"/>
    <col min="765" max="765" width="11.28515625" style="90" customWidth="1"/>
    <col min="766" max="766" width="14.140625" style="90" customWidth="1"/>
    <col min="767" max="767" width="6.5703125" style="90" customWidth="1"/>
    <col min="768" max="768" width="8.5703125" style="90" customWidth="1"/>
    <col min="769" max="769" width="8.85546875" style="90" customWidth="1"/>
    <col min="770" max="770" width="4.28515625" style="90" customWidth="1"/>
    <col min="771" max="772" width="5.42578125" style="90" customWidth="1"/>
    <col min="773" max="776" width="5.28515625" style="90" customWidth="1"/>
    <col min="777" max="782" width="4.42578125" style="90" customWidth="1"/>
    <col min="783" max="783" width="8.42578125" style="90" customWidth="1"/>
    <col min="784" max="784" width="10.28515625" style="90" customWidth="1"/>
    <col min="785" max="785" width="9" style="90"/>
    <col min="786" max="786" width="8.5703125" style="90" customWidth="1"/>
    <col min="787" max="788" width="6.85546875" style="90" customWidth="1"/>
    <col min="789" max="1019" width="9" style="90"/>
    <col min="1020" max="1020" width="3.85546875" style="90" customWidth="1"/>
    <col min="1021" max="1021" width="11.28515625" style="90" customWidth="1"/>
    <col min="1022" max="1022" width="14.140625" style="90" customWidth="1"/>
    <col min="1023" max="1023" width="6.5703125" style="90" customWidth="1"/>
    <col min="1024" max="1024" width="8.5703125" style="90" customWidth="1"/>
    <col min="1025" max="1025" width="8.85546875" style="90" customWidth="1"/>
    <col min="1026" max="1026" width="4.28515625" style="90" customWidth="1"/>
    <col min="1027" max="1028" width="5.42578125" style="90" customWidth="1"/>
    <col min="1029" max="1032" width="5.28515625" style="90" customWidth="1"/>
    <col min="1033" max="1038" width="4.42578125" style="90" customWidth="1"/>
    <col min="1039" max="1039" width="8.42578125" style="90" customWidth="1"/>
    <col min="1040" max="1040" width="10.28515625" style="90" customWidth="1"/>
    <col min="1041" max="1041" width="9" style="90"/>
    <col min="1042" max="1042" width="8.5703125" style="90" customWidth="1"/>
    <col min="1043" max="1044" width="6.85546875" style="90" customWidth="1"/>
    <col min="1045" max="1275" width="9" style="90"/>
    <col min="1276" max="1276" width="3.85546875" style="90" customWidth="1"/>
    <col min="1277" max="1277" width="11.28515625" style="90" customWidth="1"/>
    <col min="1278" max="1278" width="14.140625" style="90" customWidth="1"/>
    <col min="1279" max="1279" width="6.5703125" style="90" customWidth="1"/>
    <col min="1280" max="1280" width="8.5703125" style="90" customWidth="1"/>
    <col min="1281" max="1281" width="8.85546875" style="90" customWidth="1"/>
    <col min="1282" max="1282" width="4.28515625" style="90" customWidth="1"/>
    <col min="1283" max="1284" width="5.42578125" style="90" customWidth="1"/>
    <col min="1285" max="1288" width="5.28515625" style="90" customWidth="1"/>
    <col min="1289" max="1294" width="4.42578125" style="90" customWidth="1"/>
    <col min="1295" max="1295" width="8.42578125" style="90" customWidth="1"/>
    <col min="1296" max="1296" width="10.28515625" style="90" customWidth="1"/>
    <col min="1297" max="1297" width="9" style="90"/>
    <col min="1298" max="1298" width="8.5703125" style="90" customWidth="1"/>
    <col min="1299" max="1300" width="6.85546875" style="90" customWidth="1"/>
    <col min="1301" max="1531" width="9" style="90"/>
    <col min="1532" max="1532" width="3.85546875" style="90" customWidth="1"/>
    <col min="1533" max="1533" width="11.28515625" style="90" customWidth="1"/>
    <col min="1534" max="1534" width="14.140625" style="90" customWidth="1"/>
    <col min="1535" max="1535" width="6.5703125" style="90" customWidth="1"/>
    <col min="1536" max="1536" width="8.5703125" style="90" customWidth="1"/>
    <col min="1537" max="1537" width="8.85546875" style="90" customWidth="1"/>
    <col min="1538" max="1538" width="4.28515625" style="90" customWidth="1"/>
    <col min="1539" max="1540" width="5.42578125" style="90" customWidth="1"/>
    <col min="1541" max="1544" width="5.28515625" style="90" customWidth="1"/>
    <col min="1545" max="1550" width="4.42578125" style="90" customWidth="1"/>
    <col min="1551" max="1551" width="8.42578125" style="90" customWidth="1"/>
    <col min="1552" max="1552" width="10.28515625" style="90" customWidth="1"/>
    <col min="1553" max="1553" width="9" style="90"/>
    <col min="1554" max="1554" width="8.5703125" style="90" customWidth="1"/>
    <col min="1555" max="1556" width="6.85546875" style="90" customWidth="1"/>
    <col min="1557" max="1787" width="9" style="90"/>
    <col min="1788" max="1788" width="3.85546875" style="90" customWidth="1"/>
    <col min="1789" max="1789" width="11.28515625" style="90" customWidth="1"/>
    <col min="1790" max="1790" width="14.140625" style="90" customWidth="1"/>
    <col min="1791" max="1791" width="6.5703125" style="90" customWidth="1"/>
    <col min="1792" max="1792" width="8.5703125" style="90" customWidth="1"/>
    <col min="1793" max="1793" width="8.85546875" style="90" customWidth="1"/>
    <col min="1794" max="1794" width="4.28515625" style="90" customWidth="1"/>
    <col min="1795" max="1796" width="5.42578125" style="90" customWidth="1"/>
    <col min="1797" max="1800" width="5.28515625" style="90" customWidth="1"/>
    <col min="1801" max="1806" width="4.42578125" style="90" customWidth="1"/>
    <col min="1807" max="1807" width="8.42578125" style="90" customWidth="1"/>
    <col min="1808" max="1808" width="10.28515625" style="90" customWidth="1"/>
    <col min="1809" max="1809" width="9" style="90"/>
    <col min="1810" max="1810" width="8.5703125" style="90" customWidth="1"/>
    <col min="1811" max="1812" width="6.85546875" style="90" customWidth="1"/>
    <col min="1813" max="2043" width="9" style="90"/>
    <col min="2044" max="2044" width="3.85546875" style="90" customWidth="1"/>
    <col min="2045" max="2045" width="11.28515625" style="90" customWidth="1"/>
    <col min="2046" max="2046" width="14.140625" style="90" customWidth="1"/>
    <col min="2047" max="2047" width="6.5703125" style="90" customWidth="1"/>
    <col min="2048" max="2048" width="8.5703125" style="90" customWidth="1"/>
    <col min="2049" max="2049" width="8.85546875" style="90" customWidth="1"/>
    <col min="2050" max="2050" width="4.28515625" style="90" customWidth="1"/>
    <col min="2051" max="2052" width="5.42578125" style="90" customWidth="1"/>
    <col min="2053" max="2056" width="5.28515625" style="90" customWidth="1"/>
    <col min="2057" max="2062" width="4.42578125" style="90" customWidth="1"/>
    <col min="2063" max="2063" width="8.42578125" style="90" customWidth="1"/>
    <col min="2064" max="2064" width="10.28515625" style="90" customWidth="1"/>
    <col min="2065" max="2065" width="9" style="90"/>
    <col min="2066" max="2066" width="8.5703125" style="90" customWidth="1"/>
    <col min="2067" max="2068" width="6.85546875" style="90" customWidth="1"/>
    <col min="2069" max="2299" width="9" style="90"/>
    <col min="2300" max="2300" width="3.85546875" style="90" customWidth="1"/>
    <col min="2301" max="2301" width="11.28515625" style="90" customWidth="1"/>
    <col min="2302" max="2302" width="14.140625" style="90" customWidth="1"/>
    <col min="2303" max="2303" width="6.5703125" style="90" customWidth="1"/>
    <col min="2304" max="2304" width="8.5703125" style="90" customWidth="1"/>
    <col min="2305" max="2305" width="8.85546875" style="90" customWidth="1"/>
    <col min="2306" max="2306" width="4.28515625" style="90" customWidth="1"/>
    <col min="2307" max="2308" width="5.42578125" style="90" customWidth="1"/>
    <col min="2309" max="2312" width="5.28515625" style="90" customWidth="1"/>
    <col min="2313" max="2318" width="4.42578125" style="90" customWidth="1"/>
    <col min="2319" max="2319" width="8.42578125" style="90" customWidth="1"/>
    <col min="2320" max="2320" width="10.28515625" style="90" customWidth="1"/>
    <col min="2321" max="2321" width="9" style="90"/>
    <col min="2322" max="2322" width="8.5703125" style="90" customWidth="1"/>
    <col min="2323" max="2324" width="6.85546875" style="90" customWidth="1"/>
    <col min="2325" max="2555" width="9" style="90"/>
    <col min="2556" max="2556" width="3.85546875" style="90" customWidth="1"/>
    <col min="2557" max="2557" width="11.28515625" style="90" customWidth="1"/>
    <col min="2558" max="2558" width="14.140625" style="90" customWidth="1"/>
    <col min="2559" max="2559" width="6.5703125" style="90" customWidth="1"/>
    <col min="2560" max="2560" width="8.5703125" style="90" customWidth="1"/>
    <col min="2561" max="2561" width="8.85546875" style="90" customWidth="1"/>
    <col min="2562" max="2562" width="4.28515625" style="90" customWidth="1"/>
    <col min="2563" max="2564" width="5.42578125" style="90" customWidth="1"/>
    <col min="2565" max="2568" width="5.28515625" style="90" customWidth="1"/>
    <col min="2569" max="2574" width="4.42578125" style="90" customWidth="1"/>
    <col min="2575" max="2575" width="8.42578125" style="90" customWidth="1"/>
    <col min="2576" max="2576" width="10.28515625" style="90" customWidth="1"/>
    <col min="2577" max="2577" width="9" style="90"/>
    <col min="2578" max="2578" width="8.5703125" style="90" customWidth="1"/>
    <col min="2579" max="2580" width="6.85546875" style="90" customWidth="1"/>
    <col min="2581" max="2811" width="9" style="90"/>
    <col min="2812" max="2812" width="3.85546875" style="90" customWidth="1"/>
    <col min="2813" max="2813" width="11.28515625" style="90" customWidth="1"/>
    <col min="2814" max="2814" width="14.140625" style="90" customWidth="1"/>
    <col min="2815" max="2815" width="6.5703125" style="90" customWidth="1"/>
    <col min="2816" max="2816" width="8.5703125" style="90" customWidth="1"/>
    <col min="2817" max="2817" width="8.85546875" style="90" customWidth="1"/>
    <col min="2818" max="2818" width="4.28515625" style="90" customWidth="1"/>
    <col min="2819" max="2820" width="5.42578125" style="90" customWidth="1"/>
    <col min="2821" max="2824" width="5.28515625" style="90" customWidth="1"/>
    <col min="2825" max="2830" width="4.42578125" style="90" customWidth="1"/>
    <col min="2831" max="2831" width="8.42578125" style="90" customWidth="1"/>
    <col min="2832" max="2832" width="10.28515625" style="90" customWidth="1"/>
    <col min="2833" max="2833" width="9" style="90"/>
    <col min="2834" max="2834" width="8.5703125" style="90" customWidth="1"/>
    <col min="2835" max="2836" width="6.85546875" style="90" customWidth="1"/>
    <col min="2837" max="3067" width="9" style="90"/>
    <col min="3068" max="3068" width="3.85546875" style="90" customWidth="1"/>
    <col min="3069" max="3069" width="11.28515625" style="90" customWidth="1"/>
    <col min="3070" max="3070" width="14.140625" style="90" customWidth="1"/>
    <col min="3071" max="3071" width="6.5703125" style="90" customWidth="1"/>
    <col min="3072" max="3072" width="8.5703125" style="90" customWidth="1"/>
    <col min="3073" max="3073" width="8.85546875" style="90" customWidth="1"/>
    <col min="3074" max="3074" width="4.28515625" style="90" customWidth="1"/>
    <col min="3075" max="3076" width="5.42578125" style="90" customWidth="1"/>
    <col min="3077" max="3080" width="5.28515625" style="90" customWidth="1"/>
    <col min="3081" max="3086" width="4.42578125" style="90" customWidth="1"/>
    <col min="3087" max="3087" width="8.42578125" style="90" customWidth="1"/>
    <col min="3088" max="3088" width="10.28515625" style="90" customWidth="1"/>
    <col min="3089" max="3089" width="9" style="90"/>
    <col min="3090" max="3090" width="8.5703125" style="90" customWidth="1"/>
    <col min="3091" max="3092" width="6.85546875" style="90" customWidth="1"/>
    <col min="3093" max="3323" width="9" style="90"/>
    <col min="3324" max="3324" width="3.85546875" style="90" customWidth="1"/>
    <col min="3325" max="3325" width="11.28515625" style="90" customWidth="1"/>
    <col min="3326" max="3326" width="14.140625" style="90" customWidth="1"/>
    <col min="3327" max="3327" width="6.5703125" style="90" customWidth="1"/>
    <col min="3328" max="3328" width="8.5703125" style="90" customWidth="1"/>
    <col min="3329" max="3329" width="8.85546875" style="90" customWidth="1"/>
    <col min="3330" max="3330" width="4.28515625" style="90" customWidth="1"/>
    <col min="3331" max="3332" width="5.42578125" style="90" customWidth="1"/>
    <col min="3333" max="3336" width="5.28515625" style="90" customWidth="1"/>
    <col min="3337" max="3342" width="4.42578125" style="90" customWidth="1"/>
    <col min="3343" max="3343" width="8.42578125" style="90" customWidth="1"/>
    <col min="3344" max="3344" width="10.28515625" style="90" customWidth="1"/>
    <col min="3345" max="3345" width="9" style="90"/>
    <col min="3346" max="3346" width="8.5703125" style="90" customWidth="1"/>
    <col min="3347" max="3348" width="6.85546875" style="90" customWidth="1"/>
    <col min="3349" max="3579" width="9" style="90"/>
    <col min="3580" max="3580" width="3.85546875" style="90" customWidth="1"/>
    <col min="3581" max="3581" width="11.28515625" style="90" customWidth="1"/>
    <col min="3582" max="3582" width="14.140625" style="90" customWidth="1"/>
    <col min="3583" max="3583" width="6.5703125" style="90" customWidth="1"/>
    <col min="3584" max="3584" width="8.5703125" style="90" customWidth="1"/>
    <col min="3585" max="3585" width="8.85546875" style="90" customWidth="1"/>
    <col min="3586" max="3586" width="4.28515625" style="90" customWidth="1"/>
    <col min="3587" max="3588" width="5.42578125" style="90" customWidth="1"/>
    <col min="3589" max="3592" width="5.28515625" style="90" customWidth="1"/>
    <col min="3593" max="3598" width="4.42578125" style="90" customWidth="1"/>
    <col min="3599" max="3599" width="8.42578125" style="90" customWidth="1"/>
    <col min="3600" max="3600" width="10.28515625" style="90" customWidth="1"/>
    <col min="3601" max="3601" width="9" style="90"/>
    <col min="3602" max="3602" width="8.5703125" style="90" customWidth="1"/>
    <col min="3603" max="3604" width="6.85546875" style="90" customWidth="1"/>
    <col min="3605" max="3835" width="9" style="90"/>
    <col min="3836" max="3836" width="3.85546875" style="90" customWidth="1"/>
    <col min="3837" max="3837" width="11.28515625" style="90" customWidth="1"/>
    <col min="3838" max="3838" width="14.140625" style="90" customWidth="1"/>
    <col min="3839" max="3839" width="6.5703125" style="90" customWidth="1"/>
    <col min="3840" max="3840" width="8.5703125" style="90" customWidth="1"/>
    <col min="3841" max="3841" width="8.85546875" style="90" customWidth="1"/>
    <col min="3842" max="3842" width="4.28515625" style="90" customWidth="1"/>
    <col min="3843" max="3844" width="5.42578125" style="90" customWidth="1"/>
    <col min="3845" max="3848" width="5.28515625" style="90" customWidth="1"/>
    <col min="3849" max="3854" width="4.42578125" style="90" customWidth="1"/>
    <col min="3855" max="3855" width="8.42578125" style="90" customWidth="1"/>
    <col min="3856" max="3856" width="10.28515625" style="90" customWidth="1"/>
    <col min="3857" max="3857" width="9" style="90"/>
    <col min="3858" max="3858" width="8.5703125" style="90" customWidth="1"/>
    <col min="3859" max="3860" width="6.85546875" style="90" customWidth="1"/>
    <col min="3861" max="4091" width="9" style="90"/>
    <col min="4092" max="4092" width="3.85546875" style="90" customWidth="1"/>
    <col min="4093" max="4093" width="11.28515625" style="90" customWidth="1"/>
    <col min="4094" max="4094" width="14.140625" style="90" customWidth="1"/>
    <col min="4095" max="4095" width="6.5703125" style="90" customWidth="1"/>
    <col min="4096" max="4096" width="8.5703125" style="90" customWidth="1"/>
    <col min="4097" max="4097" width="8.85546875" style="90" customWidth="1"/>
    <col min="4098" max="4098" width="4.28515625" style="90" customWidth="1"/>
    <col min="4099" max="4100" width="5.42578125" style="90" customWidth="1"/>
    <col min="4101" max="4104" width="5.28515625" style="90" customWidth="1"/>
    <col min="4105" max="4110" width="4.42578125" style="90" customWidth="1"/>
    <col min="4111" max="4111" width="8.42578125" style="90" customWidth="1"/>
    <col min="4112" max="4112" width="10.28515625" style="90" customWidth="1"/>
    <col min="4113" max="4113" width="9" style="90"/>
    <col min="4114" max="4114" width="8.5703125" style="90" customWidth="1"/>
    <col min="4115" max="4116" width="6.85546875" style="90" customWidth="1"/>
    <col min="4117" max="4347" width="9" style="90"/>
    <col min="4348" max="4348" width="3.85546875" style="90" customWidth="1"/>
    <col min="4349" max="4349" width="11.28515625" style="90" customWidth="1"/>
    <col min="4350" max="4350" width="14.140625" style="90" customWidth="1"/>
    <col min="4351" max="4351" width="6.5703125" style="90" customWidth="1"/>
    <col min="4352" max="4352" width="8.5703125" style="90" customWidth="1"/>
    <col min="4353" max="4353" width="8.85546875" style="90" customWidth="1"/>
    <col min="4354" max="4354" width="4.28515625" style="90" customWidth="1"/>
    <col min="4355" max="4356" width="5.42578125" style="90" customWidth="1"/>
    <col min="4357" max="4360" width="5.28515625" style="90" customWidth="1"/>
    <col min="4361" max="4366" width="4.42578125" style="90" customWidth="1"/>
    <col min="4367" max="4367" width="8.42578125" style="90" customWidth="1"/>
    <col min="4368" max="4368" width="10.28515625" style="90" customWidth="1"/>
    <col min="4369" max="4369" width="9" style="90"/>
    <col min="4370" max="4370" width="8.5703125" style="90" customWidth="1"/>
    <col min="4371" max="4372" width="6.85546875" style="90" customWidth="1"/>
    <col min="4373" max="4603" width="9" style="90"/>
    <col min="4604" max="4604" width="3.85546875" style="90" customWidth="1"/>
    <col min="4605" max="4605" width="11.28515625" style="90" customWidth="1"/>
    <col min="4606" max="4606" width="14.140625" style="90" customWidth="1"/>
    <col min="4607" max="4607" width="6.5703125" style="90" customWidth="1"/>
    <col min="4608" max="4608" width="8.5703125" style="90" customWidth="1"/>
    <col min="4609" max="4609" width="8.85546875" style="90" customWidth="1"/>
    <col min="4610" max="4610" width="4.28515625" style="90" customWidth="1"/>
    <col min="4611" max="4612" width="5.42578125" style="90" customWidth="1"/>
    <col min="4613" max="4616" width="5.28515625" style="90" customWidth="1"/>
    <col min="4617" max="4622" width="4.42578125" style="90" customWidth="1"/>
    <col min="4623" max="4623" width="8.42578125" style="90" customWidth="1"/>
    <col min="4624" max="4624" width="10.28515625" style="90" customWidth="1"/>
    <col min="4625" max="4625" width="9" style="90"/>
    <col min="4626" max="4626" width="8.5703125" style="90" customWidth="1"/>
    <col min="4627" max="4628" width="6.85546875" style="90" customWidth="1"/>
    <col min="4629" max="4859" width="9" style="90"/>
    <col min="4860" max="4860" width="3.85546875" style="90" customWidth="1"/>
    <col min="4861" max="4861" width="11.28515625" style="90" customWidth="1"/>
    <col min="4862" max="4862" width="14.140625" style="90" customWidth="1"/>
    <col min="4863" max="4863" width="6.5703125" style="90" customWidth="1"/>
    <col min="4864" max="4864" width="8.5703125" style="90" customWidth="1"/>
    <col min="4865" max="4865" width="8.85546875" style="90" customWidth="1"/>
    <col min="4866" max="4866" width="4.28515625" style="90" customWidth="1"/>
    <col min="4867" max="4868" width="5.42578125" style="90" customWidth="1"/>
    <col min="4869" max="4872" width="5.28515625" style="90" customWidth="1"/>
    <col min="4873" max="4878" width="4.42578125" style="90" customWidth="1"/>
    <col min="4879" max="4879" width="8.42578125" style="90" customWidth="1"/>
    <col min="4880" max="4880" width="10.28515625" style="90" customWidth="1"/>
    <col min="4881" max="4881" width="9" style="90"/>
    <col min="4882" max="4882" width="8.5703125" style="90" customWidth="1"/>
    <col min="4883" max="4884" width="6.85546875" style="90" customWidth="1"/>
    <col min="4885" max="5115" width="9" style="90"/>
    <col min="5116" max="5116" width="3.85546875" style="90" customWidth="1"/>
    <col min="5117" max="5117" width="11.28515625" style="90" customWidth="1"/>
    <col min="5118" max="5118" width="14.140625" style="90" customWidth="1"/>
    <col min="5119" max="5119" width="6.5703125" style="90" customWidth="1"/>
    <col min="5120" max="5120" width="8.5703125" style="90" customWidth="1"/>
    <col min="5121" max="5121" width="8.85546875" style="90" customWidth="1"/>
    <col min="5122" max="5122" width="4.28515625" style="90" customWidth="1"/>
    <col min="5123" max="5124" width="5.42578125" style="90" customWidth="1"/>
    <col min="5125" max="5128" width="5.28515625" style="90" customWidth="1"/>
    <col min="5129" max="5134" width="4.42578125" style="90" customWidth="1"/>
    <col min="5135" max="5135" width="8.42578125" style="90" customWidth="1"/>
    <col min="5136" max="5136" width="10.28515625" style="90" customWidth="1"/>
    <col min="5137" max="5137" width="9" style="90"/>
    <col min="5138" max="5138" width="8.5703125" style="90" customWidth="1"/>
    <col min="5139" max="5140" width="6.85546875" style="90" customWidth="1"/>
    <col min="5141" max="5371" width="9" style="90"/>
    <col min="5372" max="5372" width="3.85546875" style="90" customWidth="1"/>
    <col min="5373" max="5373" width="11.28515625" style="90" customWidth="1"/>
    <col min="5374" max="5374" width="14.140625" style="90" customWidth="1"/>
    <col min="5375" max="5375" width="6.5703125" style="90" customWidth="1"/>
    <col min="5376" max="5376" width="8.5703125" style="90" customWidth="1"/>
    <col min="5377" max="5377" width="8.85546875" style="90" customWidth="1"/>
    <col min="5378" max="5378" width="4.28515625" style="90" customWidth="1"/>
    <col min="5379" max="5380" width="5.42578125" style="90" customWidth="1"/>
    <col min="5381" max="5384" width="5.28515625" style="90" customWidth="1"/>
    <col min="5385" max="5390" width="4.42578125" style="90" customWidth="1"/>
    <col min="5391" max="5391" width="8.42578125" style="90" customWidth="1"/>
    <col min="5392" max="5392" width="10.28515625" style="90" customWidth="1"/>
    <col min="5393" max="5393" width="9" style="90"/>
    <col min="5394" max="5394" width="8.5703125" style="90" customWidth="1"/>
    <col min="5395" max="5396" width="6.85546875" style="90" customWidth="1"/>
    <col min="5397" max="5627" width="9" style="90"/>
    <col min="5628" max="5628" width="3.85546875" style="90" customWidth="1"/>
    <col min="5629" max="5629" width="11.28515625" style="90" customWidth="1"/>
    <col min="5630" max="5630" width="14.140625" style="90" customWidth="1"/>
    <col min="5631" max="5631" width="6.5703125" style="90" customWidth="1"/>
    <col min="5632" max="5632" width="8.5703125" style="90" customWidth="1"/>
    <col min="5633" max="5633" width="8.85546875" style="90" customWidth="1"/>
    <col min="5634" max="5634" width="4.28515625" style="90" customWidth="1"/>
    <col min="5635" max="5636" width="5.42578125" style="90" customWidth="1"/>
    <col min="5637" max="5640" width="5.28515625" style="90" customWidth="1"/>
    <col min="5641" max="5646" width="4.42578125" style="90" customWidth="1"/>
    <col min="5647" max="5647" width="8.42578125" style="90" customWidth="1"/>
    <col min="5648" max="5648" width="10.28515625" style="90" customWidth="1"/>
    <col min="5649" max="5649" width="9" style="90"/>
    <col min="5650" max="5650" width="8.5703125" style="90" customWidth="1"/>
    <col min="5651" max="5652" width="6.85546875" style="90" customWidth="1"/>
    <col min="5653" max="5883" width="9" style="90"/>
    <col min="5884" max="5884" width="3.85546875" style="90" customWidth="1"/>
    <col min="5885" max="5885" width="11.28515625" style="90" customWidth="1"/>
    <col min="5886" max="5886" width="14.140625" style="90" customWidth="1"/>
    <col min="5887" max="5887" width="6.5703125" style="90" customWidth="1"/>
    <col min="5888" max="5888" width="8.5703125" style="90" customWidth="1"/>
    <col min="5889" max="5889" width="8.85546875" style="90" customWidth="1"/>
    <col min="5890" max="5890" width="4.28515625" style="90" customWidth="1"/>
    <col min="5891" max="5892" width="5.42578125" style="90" customWidth="1"/>
    <col min="5893" max="5896" width="5.28515625" style="90" customWidth="1"/>
    <col min="5897" max="5902" width="4.42578125" style="90" customWidth="1"/>
    <col min="5903" max="5903" width="8.42578125" style="90" customWidth="1"/>
    <col min="5904" max="5904" width="10.28515625" style="90" customWidth="1"/>
    <col min="5905" max="5905" width="9" style="90"/>
    <col min="5906" max="5906" width="8.5703125" style="90" customWidth="1"/>
    <col min="5907" max="5908" width="6.85546875" style="90" customWidth="1"/>
    <col min="5909" max="6139" width="9" style="90"/>
    <col min="6140" max="6140" width="3.85546875" style="90" customWidth="1"/>
    <col min="6141" max="6141" width="11.28515625" style="90" customWidth="1"/>
    <col min="6142" max="6142" width="14.140625" style="90" customWidth="1"/>
    <col min="6143" max="6143" width="6.5703125" style="90" customWidth="1"/>
    <col min="6144" max="6144" width="8.5703125" style="90" customWidth="1"/>
    <col min="6145" max="6145" width="8.85546875" style="90" customWidth="1"/>
    <col min="6146" max="6146" width="4.28515625" style="90" customWidth="1"/>
    <col min="6147" max="6148" width="5.42578125" style="90" customWidth="1"/>
    <col min="6149" max="6152" width="5.28515625" style="90" customWidth="1"/>
    <col min="6153" max="6158" width="4.42578125" style="90" customWidth="1"/>
    <col min="6159" max="6159" width="8.42578125" style="90" customWidth="1"/>
    <col min="6160" max="6160" width="10.28515625" style="90" customWidth="1"/>
    <col min="6161" max="6161" width="9" style="90"/>
    <col min="6162" max="6162" width="8.5703125" style="90" customWidth="1"/>
    <col min="6163" max="6164" width="6.85546875" style="90" customWidth="1"/>
    <col min="6165" max="6395" width="9" style="90"/>
    <col min="6396" max="6396" width="3.85546875" style="90" customWidth="1"/>
    <col min="6397" max="6397" width="11.28515625" style="90" customWidth="1"/>
    <col min="6398" max="6398" width="14.140625" style="90" customWidth="1"/>
    <col min="6399" max="6399" width="6.5703125" style="90" customWidth="1"/>
    <col min="6400" max="6400" width="8.5703125" style="90" customWidth="1"/>
    <col min="6401" max="6401" width="8.85546875" style="90" customWidth="1"/>
    <col min="6402" max="6402" width="4.28515625" style="90" customWidth="1"/>
    <col min="6403" max="6404" width="5.42578125" style="90" customWidth="1"/>
    <col min="6405" max="6408" width="5.28515625" style="90" customWidth="1"/>
    <col min="6409" max="6414" width="4.42578125" style="90" customWidth="1"/>
    <col min="6415" max="6415" width="8.42578125" style="90" customWidth="1"/>
    <col min="6416" max="6416" width="10.28515625" style="90" customWidth="1"/>
    <col min="6417" max="6417" width="9" style="90"/>
    <col min="6418" max="6418" width="8.5703125" style="90" customWidth="1"/>
    <col min="6419" max="6420" width="6.85546875" style="90" customWidth="1"/>
    <col min="6421" max="6651" width="9" style="90"/>
    <col min="6652" max="6652" width="3.85546875" style="90" customWidth="1"/>
    <col min="6653" max="6653" width="11.28515625" style="90" customWidth="1"/>
    <col min="6654" max="6654" width="14.140625" style="90" customWidth="1"/>
    <col min="6655" max="6655" width="6.5703125" style="90" customWidth="1"/>
    <col min="6656" max="6656" width="8.5703125" style="90" customWidth="1"/>
    <col min="6657" max="6657" width="8.85546875" style="90" customWidth="1"/>
    <col min="6658" max="6658" width="4.28515625" style="90" customWidth="1"/>
    <col min="6659" max="6660" width="5.42578125" style="90" customWidth="1"/>
    <col min="6661" max="6664" width="5.28515625" style="90" customWidth="1"/>
    <col min="6665" max="6670" width="4.42578125" style="90" customWidth="1"/>
    <col min="6671" max="6671" width="8.42578125" style="90" customWidth="1"/>
    <col min="6672" max="6672" width="10.28515625" style="90" customWidth="1"/>
    <col min="6673" max="6673" width="9" style="90"/>
    <col min="6674" max="6674" width="8.5703125" style="90" customWidth="1"/>
    <col min="6675" max="6676" width="6.85546875" style="90" customWidth="1"/>
    <col min="6677" max="6907" width="9" style="90"/>
    <col min="6908" max="6908" width="3.85546875" style="90" customWidth="1"/>
    <col min="6909" max="6909" width="11.28515625" style="90" customWidth="1"/>
    <col min="6910" max="6910" width="14.140625" style="90" customWidth="1"/>
    <col min="6911" max="6911" width="6.5703125" style="90" customWidth="1"/>
    <col min="6912" max="6912" width="8.5703125" style="90" customWidth="1"/>
    <col min="6913" max="6913" width="8.85546875" style="90" customWidth="1"/>
    <col min="6914" max="6914" width="4.28515625" style="90" customWidth="1"/>
    <col min="6915" max="6916" width="5.42578125" style="90" customWidth="1"/>
    <col min="6917" max="6920" width="5.28515625" style="90" customWidth="1"/>
    <col min="6921" max="6926" width="4.42578125" style="90" customWidth="1"/>
    <col min="6927" max="6927" width="8.42578125" style="90" customWidth="1"/>
    <col min="6928" max="6928" width="10.28515625" style="90" customWidth="1"/>
    <col min="6929" max="6929" width="9" style="90"/>
    <col min="6930" max="6930" width="8.5703125" style="90" customWidth="1"/>
    <col min="6931" max="6932" width="6.85546875" style="90" customWidth="1"/>
    <col min="6933" max="7163" width="9" style="90"/>
    <col min="7164" max="7164" width="3.85546875" style="90" customWidth="1"/>
    <col min="7165" max="7165" width="11.28515625" style="90" customWidth="1"/>
    <col min="7166" max="7166" width="14.140625" style="90" customWidth="1"/>
    <col min="7167" max="7167" width="6.5703125" style="90" customWidth="1"/>
    <col min="7168" max="7168" width="8.5703125" style="90" customWidth="1"/>
    <col min="7169" max="7169" width="8.85546875" style="90" customWidth="1"/>
    <col min="7170" max="7170" width="4.28515625" style="90" customWidth="1"/>
    <col min="7171" max="7172" width="5.42578125" style="90" customWidth="1"/>
    <col min="7173" max="7176" width="5.28515625" style="90" customWidth="1"/>
    <col min="7177" max="7182" width="4.42578125" style="90" customWidth="1"/>
    <col min="7183" max="7183" width="8.42578125" style="90" customWidth="1"/>
    <col min="7184" max="7184" width="10.28515625" style="90" customWidth="1"/>
    <col min="7185" max="7185" width="9" style="90"/>
    <col min="7186" max="7186" width="8.5703125" style="90" customWidth="1"/>
    <col min="7187" max="7188" width="6.85546875" style="90" customWidth="1"/>
    <col min="7189" max="7419" width="9" style="90"/>
    <col min="7420" max="7420" width="3.85546875" style="90" customWidth="1"/>
    <col min="7421" max="7421" width="11.28515625" style="90" customWidth="1"/>
    <col min="7422" max="7422" width="14.140625" style="90" customWidth="1"/>
    <col min="7423" max="7423" width="6.5703125" style="90" customWidth="1"/>
    <col min="7424" max="7424" width="8.5703125" style="90" customWidth="1"/>
    <col min="7425" max="7425" width="8.85546875" style="90" customWidth="1"/>
    <col min="7426" max="7426" width="4.28515625" style="90" customWidth="1"/>
    <col min="7427" max="7428" width="5.42578125" style="90" customWidth="1"/>
    <col min="7429" max="7432" width="5.28515625" style="90" customWidth="1"/>
    <col min="7433" max="7438" width="4.42578125" style="90" customWidth="1"/>
    <col min="7439" max="7439" width="8.42578125" style="90" customWidth="1"/>
    <col min="7440" max="7440" width="10.28515625" style="90" customWidth="1"/>
    <col min="7441" max="7441" width="9" style="90"/>
    <col min="7442" max="7442" width="8.5703125" style="90" customWidth="1"/>
    <col min="7443" max="7444" width="6.85546875" style="90" customWidth="1"/>
    <col min="7445" max="7675" width="9" style="90"/>
    <col min="7676" max="7676" width="3.85546875" style="90" customWidth="1"/>
    <col min="7677" max="7677" width="11.28515625" style="90" customWidth="1"/>
    <col min="7678" max="7678" width="14.140625" style="90" customWidth="1"/>
    <col min="7679" max="7679" width="6.5703125" style="90" customWidth="1"/>
    <col min="7680" max="7680" width="8.5703125" style="90" customWidth="1"/>
    <col min="7681" max="7681" width="8.85546875" style="90" customWidth="1"/>
    <col min="7682" max="7682" width="4.28515625" style="90" customWidth="1"/>
    <col min="7683" max="7684" width="5.42578125" style="90" customWidth="1"/>
    <col min="7685" max="7688" width="5.28515625" style="90" customWidth="1"/>
    <col min="7689" max="7694" width="4.42578125" style="90" customWidth="1"/>
    <col min="7695" max="7695" width="8.42578125" style="90" customWidth="1"/>
    <col min="7696" max="7696" width="10.28515625" style="90" customWidth="1"/>
    <col min="7697" max="7697" width="9" style="90"/>
    <col min="7698" max="7698" width="8.5703125" style="90" customWidth="1"/>
    <col min="7699" max="7700" width="6.85546875" style="90" customWidth="1"/>
    <col min="7701" max="7931" width="9" style="90"/>
    <col min="7932" max="7932" width="3.85546875" style="90" customWidth="1"/>
    <col min="7933" max="7933" width="11.28515625" style="90" customWidth="1"/>
    <col min="7934" max="7934" width="14.140625" style="90" customWidth="1"/>
    <col min="7935" max="7935" width="6.5703125" style="90" customWidth="1"/>
    <col min="7936" max="7936" width="8.5703125" style="90" customWidth="1"/>
    <col min="7937" max="7937" width="8.85546875" style="90" customWidth="1"/>
    <col min="7938" max="7938" width="4.28515625" style="90" customWidth="1"/>
    <col min="7939" max="7940" width="5.42578125" style="90" customWidth="1"/>
    <col min="7941" max="7944" width="5.28515625" style="90" customWidth="1"/>
    <col min="7945" max="7950" width="4.42578125" style="90" customWidth="1"/>
    <col min="7951" max="7951" width="8.42578125" style="90" customWidth="1"/>
    <col min="7952" max="7952" width="10.28515625" style="90" customWidth="1"/>
    <col min="7953" max="7953" width="9" style="90"/>
    <col min="7954" max="7954" width="8.5703125" style="90" customWidth="1"/>
    <col min="7955" max="7956" width="6.85546875" style="90" customWidth="1"/>
    <col min="7957" max="8187" width="9" style="90"/>
    <col min="8188" max="8188" width="3.85546875" style="90" customWidth="1"/>
    <col min="8189" max="8189" width="11.28515625" style="90" customWidth="1"/>
    <col min="8190" max="8190" width="14.140625" style="90" customWidth="1"/>
    <col min="8191" max="8191" width="6.5703125" style="90" customWidth="1"/>
    <col min="8192" max="8192" width="8.5703125" style="90" customWidth="1"/>
    <col min="8193" max="8193" width="8.85546875" style="90" customWidth="1"/>
    <col min="8194" max="8194" width="4.28515625" style="90" customWidth="1"/>
    <col min="8195" max="8196" width="5.42578125" style="90" customWidth="1"/>
    <col min="8197" max="8200" width="5.28515625" style="90" customWidth="1"/>
    <col min="8201" max="8206" width="4.42578125" style="90" customWidth="1"/>
    <col min="8207" max="8207" width="8.42578125" style="90" customWidth="1"/>
    <col min="8208" max="8208" width="10.28515625" style="90" customWidth="1"/>
    <col min="8209" max="8209" width="9" style="90"/>
    <col min="8210" max="8210" width="8.5703125" style="90" customWidth="1"/>
    <col min="8211" max="8212" width="6.85546875" style="90" customWidth="1"/>
    <col min="8213" max="8443" width="9" style="90"/>
    <col min="8444" max="8444" width="3.85546875" style="90" customWidth="1"/>
    <col min="8445" max="8445" width="11.28515625" style="90" customWidth="1"/>
    <col min="8446" max="8446" width="14.140625" style="90" customWidth="1"/>
    <col min="8447" max="8447" width="6.5703125" style="90" customWidth="1"/>
    <col min="8448" max="8448" width="8.5703125" style="90" customWidth="1"/>
    <col min="8449" max="8449" width="8.85546875" style="90" customWidth="1"/>
    <col min="8450" max="8450" width="4.28515625" style="90" customWidth="1"/>
    <col min="8451" max="8452" width="5.42578125" style="90" customWidth="1"/>
    <col min="8453" max="8456" width="5.28515625" style="90" customWidth="1"/>
    <col min="8457" max="8462" width="4.42578125" style="90" customWidth="1"/>
    <col min="8463" max="8463" width="8.42578125" style="90" customWidth="1"/>
    <col min="8464" max="8464" width="10.28515625" style="90" customWidth="1"/>
    <col min="8465" max="8465" width="9" style="90"/>
    <col min="8466" max="8466" width="8.5703125" style="90" customWidth="1"/>
    <col min="8467" max="8468" width="6.85546875" style="90" customWidth="1"/>
    <col min="8469" max="8699" width="9" style="90"/>
    <col min="8700" max="8700" width="3.85546875" style="90" customWidth="1"/>
    <col min="8701" max="8701" width="11.28515625" style="90" customWidth="1"/>
    <col min="8702" max="8702" width="14.140625" style="90" customWidth="1"/>
    <col min="8703" max="8703" width="6.5703125" style="90" customWidth="1"/>
    <col min="8704" max="8704" width="8.5703125" style="90" customWidth="1"/>
    <col min="8705" max="8705" width="8.85546875" style="90" customWidth="1"/>
    <col min="8706" max="8706" width="4.28515625" style="90" customWidth="1"/>
    <col min="8707" max="8708" width="5.42578125" style="90" customWidth="1"/>
    <col min="8709" max="8712" width="5.28515625" style="90" customWidth="1"/>
    <col min="8713" max="8718" width="4.42578125" style="90" customWidth="1"/>
    <col min="8719" max="8719" width="8.42578125" style="90" customWidth="1"/>
    <col min="8720" max="8720" width="10.28515625" style="90" customWidth="1"/>
    <col min="8721" max="8721" width="9" style="90"/>
    <col min="8722" max="8722" width="8.5703125" style="90" customWidth="1"/>
    <col min="8723" max="8724" width="6.85546875" style="90" customWidth="1"/>
    <col min="8725" max="8955" width="9" style="90"/>
    <col min="8956" max="8956" width="3.85546875" style="90" customWidth="1"/>
    <col min="8957" max="8957" width="11.28515625" style="90" customWidth="1"/>
    <col min="8958" max="8958" width="14.140625" style="90" customWidth="1"/>
    <col min="8959" max="8959" width="6.5703125" style="90" customWidth="1"/>
    <col min="8960" max="8960" width="8.5703125" style="90" customWidth="1"/>
    <col min="8961" max="8961" width="8.85546875" style="90" customWidth="1"/>
    <col min="8962" max="8962" width="4.28515625" style="90" customWidth="1"/>
    <col min="8963" max="8964" width="5.42578125" style="90" customWidth="1"/>
    <col min="8965" max="8968" width="5.28515625" style="90" customWidth="1"/>
    <col min="8969" max="8974" width="4.42578125" style="90" customWidth="1"/>
    <col min="8975" max="8975" width="8.42578125" style="90" customWidth="1"/>
    <col min="8976" max="8976" width="10.28515625" style="90" customWidth="1"/>
    <col min="8977" max="8977" width="9" style="90"/>
    <col min="8978" max="8978" width="8.5703125" style="90" customWidth="1"/>
    <col min="8979" max="8980" width="6.85546875" style="90" customWidth="1"/>
    <col min="8981" max="9211" width="9" style="90"/>
    <col min="9212" max="9212" width="3.85546875" style="90" customWidth="1"/>
    <col min="9213" max="9213" width="11.28515625" style="90" customWidth="1"/>
    <col min="9214" max="9214" width="14.140625" style="90" customWidth="1"/>
    <col min="9215" max="9215" width="6.5703125" style="90" customWidth="1"/>
    <col min="9216" max="9216" width="8.5703125" style="90" customWidth="1"/>
    <col min="9217" max="9217" width="8.85546875" style="90" customWidth="1"/>
    <col min="9218" max="9218" width="4.28515625" style="90" customWidth="1"/>
    <col min="9219" max="9220" width="5.42578125" style="90" customWidth="1"/>
    <col min="9221" max="9224" width="5.28515625" style="90" customWidth="1"/>
    <col min="9225" max="9230" width="4.42578125" style="90" customWidth="1"/>
    <col min="9231" max="9231" width="8.42578125" style="90" customWidth="1"/>
    <col min="9232" max="9232" width="10.28515625" style="90" customWidth="1"/>
    <col min="9233" max="9233" width="9" style="90"/>
    <col min="9234" max="9234" width="8.5703125" style="90" customWidth="1"/>
    <col min="9235" max="9236" width="6.85546875" style="90" customWidth="1"/>
    <col min="9237" max="9467" width="9" style="90"/>
    <col min="9468" max="9468" width="3.85546875" style="90" customWidth="1"/>
    <col min="9469" max="9469" width="11.28515625" style="90" customWidth="1"/>
    <col min="9470" max="9470" width="14.140625" style="90" customWidth="1"/>
    <col min="9471" max="9471" width="6.5703125" style="90" customWidth="1"/>
    <col min="9472" max="9472" width="8.5703125" style="90" customWidth="1"/>
    <col min="9473" max="9473" width="8.85546875" style="90" customWidth="1"/>
    <col min="9474" max="9474" width="4.28515625" style="90" customWidth="1"/>
    <col min="9475" max="9476" width="5.42578125" style="90" customWidth="1"/>
    <col min="9477" max="9480" width="5.28515625" style="90" customWidth="1"/>
    <col min="9481" max="9486" width="4.42578125" style="90" customWidth="1"/>
    <col min="9487" max="9487" width="8.42578125" style="90" customWidth="1"/>
    <col min="9488" max="9488" width="10.28515625" style="90" customWidth="1"/>
    <col min="9489" max="9489" width="9" style="90"/>
    <col min="9490" max="9490" width="8.5703125" style="90" customWidth="1"/>
    <col min="9491" max="9492" width="6.85546875" style="90" customWidth="1"/>
    <col min="9493" max="9723" width="9" style="90"/>
    <col min="9724" max="9724" width="3.85546875" style="90" customWidth="1"/>
    <col min="9725" max="9725" width="11.28515625" style="90" customWidth="1"/>
    <col min="9726" max="9726" width="14.140625" style="90" customWidth="1"/>
    <col min="9727" max="9727" width="6.5703125" style="90" customWidth="1"/>
    <col min="9728" max="9728" width="8.5703125" style="90" customWidth="1"/>
    <col min="9729" max="9729" width="8.85546875" style="90" customWidth="1"/>
    <col min="9730" max="9730" width="4.28515625" style="90" customWidth="1"/>
    <col min="9731" max="9732" width="5.42578125" style="90" customWidth="1"/>
    <col min="9733" max="9736" width="5.28515625" style="90" customWidth="1"/>
    <col min="9737" max="9742" width="4.42578125" style="90" customWidth="1"/>
    <col min="9743" max="9743" width="8.42578125" style="90" customWidth="1"/>
    <col min="9744" max="9744" width="10.28515625" style="90" customWidth="1"/>
    <col min="9745" max="9745" width="9" style="90"/>
    <col min="9746" max="9746" width="8.5703125" style="90" customWidth="1"/>
    <col min="9747" max="9748" width="6.85546875" style="90" customWidth="1"/>
    <col min="9749" max="9979" width="9" style="90"/>
    <col min="9980" max="9980" width="3.85546875" style="90" customWidth="1"/>
    <col min="9981" max="9981" width="11.28515625" style="90" customWidth="1"/>
    <col min="9982" max="9982" width="14.140625" style="90" customWidth="1"/>
    <col min="9983" max="9983" width="6.5703125" style="90" customWidth="1"/>
    <col min="9984" max="9984" width="8.5703125" style="90" customWidth="1"/>
    <col min="9985" max="9985" width="8.85546875" style="90" customWidth="1"/>
    <col min="9986" max="9986" width="4.28515625" style="90" customWidth="1"/>
    <col min="9987" max="9988" width="5.42578125" style="90" customWidth="1"/>
    <col min="9989" max="9992" width="5.28515625" style="90" customWidth="1"/>
    <col min="9993" max="9998" width="4.42578125" style="90" customWidth="1"/>
    <col min="9999" max="9999" width="8.42578125" style="90" customWidth="1"/>
    <col min="10000" max="10000" width="10.28515625" style="90" customWidth="1"/>
    <col min="10001" max="10001" width="9" style="90"/>
    <col min="10002" max="10002" width="8.5703125" style="90" customWidth="1"/>
    <col min="10003" max="10004" width="6.85546875" style="90" customWidth="1"/>
    <col min="10005" max="10235" width="9" style="90"/>
    <col min="10236" max="10236" width="3.85546875" style="90" customWidth="1"/>
    <col min="10237" max="10237" width="11.28515625" style="90" customWidth="1"/>
    <col min="10238" max="10238" width="14.140625" style="90" customWidth="1"/>
    <col min="10239" max="10239" width="6.5703125" style="90" customWidth="1"/>
    <col min="10240" max="10240" width="8.5703125" style="90" customWidth="1"/>
    <col min="10241" max="10241" width="8.85546875" style="90" customWidth="1"/>
    <col min="10242" max="10242" width="4.28515625" style="90" customWidth="1"/>
    <col min="10243" max="10244" width="5.42578125" style="90" customWidth="1"/>
    <col min="10245" max="10248" width="5.28515625" style="90" customWidth="1"/>
    <col min="10249" max="10254" width="4.42578125" style="90" customWidth="1"/>
    <col min="10255" max="10255" width="8.42578125" style="90" customWidth="1"/>
    <col min="10256" max="10256" width="10.28515625" style="90" customWidth="1"/>
    <col min="10257" max="10257" width="9" style="90"/>
    <col min="10258" max="10258" width="8.5703125" style="90" customWidth="1"/>
    <col min="10259" max="10260" width="6.85546875" style="90" customWidth="1"/>
    <col min="10261" max="10491" width="9" style="90"/>
    <col min="10492" max="10492" width="3.85546875" style="90" customWidth="1"/>
    <col min="10493" max="10493" width="11.28515625" style="90" customWidth="1"/>
    <col min="10494" max="10494" width="14.140625" style="90" customWidth="1"/>
    <col min="10495" max="10495" width="6.5703125" style="90" customWidth="1"/>
    <col min="10496" max="10496" width="8.5703125" style="90" customWidth="1"/>
    <col min="10497" max="10497" width="8.85546875" style="90" customWidth="1"/>
    <col min="10498" max="10498" width="4.28515625" style="90" customWidth="1"/>
    <col min="10499" max="10500" width="5.42578125" style="90" customWidth="1"/>
    <col min="10501" max="10504" width="5.28515625" style="90" customWidth="1"/>
    <col min="10505" max="10510" width="4.42578125" style="90" customWidth="1"/>
    <col min="10511" max="10511" width="8.42578125" style="90" customWidth="1"/>
    <col min="10512" max="10512" width="10.28515625" style="90" customWidth="1"/>
    <col min="10513" max="10513" width="9" style="90"/>
    <col min="10514" max="10514" width="8.5703125" style="90" customWidth="1"/>
    <col min="10515" max="10516" width="6.85546875" style="90" customWidth="1"/>
    <col min="10517" max="10747" width="9" style="90"/>
    <col min="10748" max="10748" width="3.85546875" style="90" customWidth="1"/>
    <col min="10749" max="10749" width="11.28515625" style="90" customWidth="1"/>
    <col min="10750" max="10750" width="14.140625" style="90" customWidth="1"/>
    <col min="10751" max="10751" width="6.5703125" style="90" customWidth="1"/>
    <col min="10752" max="10752" width="8.5703125" style="90" customWidth="1"/>
    <col min="10753" max="10753" width="8.85546875" style="90" customWidth="1"/>
    <col min="10754" max="10754" width="4.28515625" style="90" customWidth="1"/>
    <col min="10755" max="10756" width="5.42578125" style="90" customWidth="1"/>
    <col min="10757" max="10760" width="5.28515625" style="90" customWidth="1"/>
    <col min="10761" max="10766" width="4.42578125" style="90" customWidth="1"/>
    <col min="10767" max="10767" width="8.42578125" style="90" customWidth="1"/>
    <col min="10768" max="10768" width="10.28515625" style="90" customWidth="1"/>
    <col min="10769" max="10769" width="9" style="90"/>
    <col min="10770" max="10770" width="8.5703125" style="90" customWidth="1"/>
    <col min="10771" max="10772" width="6.85546875" style="90" customWidth="1"/>
    <col min="10773" max="11003" width="9" style="90"/>
    <col min="11004" max="11004" width="3.85546875" style="90" customWidth="1"/>
    <col min="11005" max="11005" width="11.28515625" style="90" customWidth="1"/>
    <col min="11006" max="11006" width="14.140625" style="90" customWidth="1"/>
    <col min="11007" max="11007" width="6.5703125" style="90" customWidth="1"/>
    <col min="11008" max="11008" width="8.5703125" style="90" customWidth="1"/>
    <col min="11009" max="11009" width="8.85546875" style="90" customWidth="1"/>
    <col min="11010" max="11010" width="4.28515625" style="90" customWidth="1"/>
    <col min="11011" max="11012" width="5.42578125" style="90" customWidth="1"/>
    <col min="11013" max="11016" width="5.28515625" style="90" customWidth="1"/>
    <col min="11017" max="11022" width="4.42578125" style="90" customWidth="1"/>
    <col min="11023" max="11023" width="8.42578125" style="90" customWidth="1"/>
    <col min="11024" max="11024" width="10.28515625" style="90" customWidth="1"/>
    <col min="11025" max="11025" width="9" style="90"/>
    <col min="11026" max="11026" width="8.5703125" style="90" customWidth="1"/>
    <col min="11027" max="11028" width="6.85546875" style="90" customWidth="1"/>
    <col min="11029" max="11259" width="9" style="90"/>
    <col min="11260" max="11260" width="3.85546875" style="90" customWidth="1"/>
    <col min="11261" max="11261" width="11.28515625" style="90" customWidth="1"/>
    <col min="11262" max="11262" width="14.140625" style="90" customWidth="1"/>
    <col min="11263" max="11263" width="6.5703125" style="90" customWidth="1"/>
    <col min="11264" max="11264" width="8.5703125" style="90" customWidth="1"/>
    <col min="11265" max="11265" width="8.85546875" style="90" customWidth="1"/>
    <col min="11266" max="11266" width="4.28515625" style="90" customWidth="1"/>
    <col min="11267" max="11268" width="5.42578125" style="90" customWidth="1"/>
    <col min="11269" max="11272" width="5.28515625" style="90" customWidth="1"/>
    <col min="11273" max="11278" width="4.42578125" style="90" customWidth="1"/>
    <col min="11279" max="11279" width="8.42578125" style="90" customWidth="1"/>
    <col min="11280" max="11280" width="10.28515625" style="90" customWidth="1"/>
    <col min="11281" max="11281" width="9" style="90"/>
    <col min="11282" max="11282" width="8.5703125" style="90" customWidth="1"/>
    <col min="11283" max="11284" width="6.85546875" style="90" customWidth="1"/>
    <col min="11285" max="11515" width="9" style="90"/>
    <col min="11516" max="11516" width="3.85546875" style="90" customWidth="1"/>
    <col min="11517" max="11517" width="11.28515625" style="90" customWidth="1"/>
    <col min="11518" max="11518" width="14.140625" style="90" customWidth="1"/>
    <col min="11519" max="11519" width="6.5703125" style="90" customWidth="1"/>
    <col min="11520" max="11520" width="8.5703125" style="90" customWidth="1"/>
    <col min="11521" max="11521" width="8.85546875" style="90" customWidth="1"/>
    <col min="11522" max="11522" width="4.28515625" style="90" customWidth="1"/>
    <col min="11523" max="11524" width="5.42578125" style="90" customWidth="1"/>
    <col min="11525" max="11528" width="5.28515625" style="90" customWidth="1"/>
    <col min="11529" max="11534" width="4.42578125" style="90" customWidth="1"/>
    <col min="11535" max="11535" width="8.42578125" style="90" customWidth="1"/>
    <col min="11536" max="11536" width="10.28515625" style="90" customWidth="1"/>
    <col min="11537" max="11537" width="9" style="90"/>
    <col min="11538" max="11538" width="8.5703125" style="90" customWidth="1"/>
    <col min="11539" max="11540" width="6.85546875" style="90" customWidth="1"/>
    <col min="11541" max="11771" width="9" style="90"/>
    <col min="11772" max="11772" width="3.85546875" style="90" customWidth="1"/>
    <col min="11773" max="11773" width="11.28515625" style="90" customWidth="1"/>
    <col min="11774" max="11774" width="14.140625" style="90" customWidth="1"/>
    <col min="11775" max="11775" width="6.5703125" style="90" customWidth="1"/>
    <col min="11776" max="11776" width="8.5703125" style="90" customWidth="1"/>
    <col min="11777" max="11777" width="8.85546875" style="90" customWidth="1"/>
    <col min="11778" max="11778" width="4.28515625" style="90" customWidth="1"/>
    <col min="11779" max="11780" width="5.42578125" style="90" customWidth="1"/>
    <col min="11781" max="11784" width="5.28515625" style="90" customWidth="1"/>
    <col min="11785" max="11790" width="4.42578125" style="90" customWidth="1"/>
    <col min="11791" max="11791" width="8.42578125" style="90" customWidth="1"/>
    <col min="11792" max="11792" width="10.28515625" style="90" customWidth="1"/>
    <col min="11793" max="11793" width="9" style="90"/>
    <col min="11794" max="11794" width="8.5703125" style="90" customWidth="1"/>
    <col min="11795" max="11796" width="6.85546875" style="90" customWidth="1"/>
    <col min="11797" max="12027" width="9" style="90"/>
    <col min="12028" max="12028" width="3.85546875" style="90" customWidth="1"/>
    <col min="12029" max="12029" width="11.28515625" style="90" customWidth="1"/>
    <col min="12030" max="12030" width="14.140625" style="90" customWidth="1"/>
    <col min="12031" max="12031" width="6.5703125" style="90" customWidth="1"/>
    <col min="12032" max="12032" width="8.5703125" style="90" customWidth="1"/>
    <col min="12033" max="12033" width="8.85546875" style="90" customWidth="1"/>
    <col min="12034" max="12034" width="4.28515625" style="90" customWidth="1"/>
    <col min="12035" max="12036" width="5.42578125" style="90" customWidth="1"/>
    <col min="12037" max="12040" width="5.28515625" style="90" customWidth="1"/>
    <col min="12041" max="12046" width="4.42578125" style="90" customWidth="1"/>
    <col min="12047" max="12047" width="8.42578125" style="90" customWidth="1"/>
    <col min="12048" max="12048" width="10.28515625" style="90" customWidth="1"/>
    <col min="12049" max="12049" width="9" style="90"/>
    <col min="12050" max="12050" width="8.5703125" style="90" customWidth="1"/>
    <col min="12051" max="12052" width="6.85546875" style="90" customWidth="1"/>
    <col min="12053" max="12283" width="9" style="90"/>
    <col min="12284" max="12284" width="3.85546875" style="90" customWidth="1"/>
    <col min="12285" max="12285" width="11.28515625" style="90" customWidth="1"/>
    <col min="12286" max="12286" width="14.140625" style="90" customWidth="1"/>
    <col min="12287" max="12287" width="6.5703125" style="90" customWidth="1"/>
    <col min="12288" max="12288" width="8.5703125" style="90" customWidth="1"/>
    <col min="12289" max="12289" width="8.85546875" style="90" customWidth="1"/>
    <col min="12290" max="12290" width="4.28515625" style="90" customWidth="1"/>
    <col min="12291" max="12292" width="5.42578125" style="90" customWidth="1"/>
    <col min="12293" max="12296" width="5.28515625" style="90" customWidth="1"/>
    <col min="12297" max="12302" width="4.42578125" style="90" customWidth="1"/>
    <col min="12303" max="12303" width="8.42578125" style="90" customWidth="1"/>
    <col min="12304" max="12304" width="10.28515625" style="90" customWidth="1"/>
    <col min="12305" max="12305" width="9" style="90"/>
    <col min="12306" max="12306" width="8.5703125" style="90" customWidth="1"/>
    <col min="12307" max="12308" width="6.85546875" style="90" customWidth="1"/>
    <col min="12309" max="12539" width="9" style="90"/>
    <col min="12540" max="12540" width="3.85546875" style="90" customWidth="1"/>
    <col min="12541" max="12541" width="11.28515625" style="90" customWidth="1"/>
    <col min="12542" max="12542" width="14.140625" style="90" customWidth="1"/>
    <col min="12543" max="12543" width="6.5703125" style="90" customWidth="1"/>
    <col min="12544" max="12544" width="8.5703125" style="90" customWidth="1"/>
    <col min="12545" max="12545" width="8.85546875" style="90" customWidth="1"/>
    <col min="12546" max="12546" width="4.28515625" style="90" customWidth="1"/>
    <col min="12547" max="12548" width="5.42578125" style="90" customWidth="1"/>
    <col min="12549" max="12552" width="5.28515625" style="90" customWidth="1"/>
    <col min="12553" max="12558" width="4.42578125" style="90" customWidth="1"/>
    <col min="12559" max="12559" width="8.42578125" style="90" customWidth="1"/>
    <col min="12560" max="12560" width="10.28515625" style="90" customWidth="1"/>
    <col min="12561" max="12561" width="9" style="90"/>
    <col min="12562" max="12562" width="8.5703125" style="90" customWidth="1"/>
    <col min="12563" max="12564" width="6.85546875" style="90" customWidth="1"/>
    <col min="12565" max="12795" width="9" style="90"/>
    <col min="12796" max="12796" width="3.85546875" style="90" customWidth="1"/>
    <col min="12797" max="12797" width="11.28515625" style="90" customWidth="1"/>
    <col min="12798" max="12798" width="14.140625" style="90" customWidth="1"/>
    <col min="12799" max="12799" width="6.5703125" style="90" customWidth="1"/>
    <col min="12800" max="12800" width="8.5703125" style="90" customWidth="1"/>
    <col min="12801" max="12801" width="8.85546875" style="90" customWidth="1"/>
    <col min="12802" max="12802" width="4.28515625" style="90" customWidth="1"/>
    <col min="12803" max="12804" width="5.42578125" style="90" customWidth="1"/>
    <col min="12805" max="12808" width="5.28515625" style="90" customWidth="1"/>
    <col min="12809" max="12814" width="4.42578125" style="90" customWidth="1"/>
    <col min="12815" max="12815" width="8.42578125" style="90" customWidth="1"/>
    <col min="12816" max="12816" width="10.28515625" style="90" customWidth="1"/>
    <col min="12817" max="12817" width="9" style="90"/>
    <col min="12818" max="12818" width="8.5703125" style="90" customWidth="1"/>
    <col min="12819" max="12820" width="6.85546875" style="90" customWidth="1"/>
    <col min="12821" max="13051" width="9" style="90"/>
    <col min="13052" max="13052" width="3.85546875" style="90" customWidth="1"/>
    <col min="13053" max="13053" width="11.28515625" style="90" customWidth="1"/>
    <col min="13054" max="13054" width="14.140625" style="90" customWidth="1"/>
    <col min="13055" max="13055" width="6.5703125" style="90" customWidth="1"/>
    <col min="13056" max="13056" width="8.5703125" style="90" customWidth="1"/>
    <col min="13057" max="13057" width="8.85546875" style="90" customWidth="1"/>
    <col min="13058" max="13058" width="4.28515625" style="90" customWidth="1"/>
    <col min="13059" max="13060" width="5.42578125" style="90" customWidth="1"/>
    <col min="13061" max="13064" width="5.28515625" style="90" customWidth="1"/>
    <col min="13065" max="13070" width="4.42578125" style="90" customWidth="1"/>
    <col min="13071" max="13071" width="8.42578125" style="90" customWidth="1"/>
    <col min="13072" max="13072" width="10.28515625" style="90" customWidth="1"/>
    <col min="13073" max="13073" width="9" style="90"/>
    <col min="13074" max="13074" width="8.5703125" style="90" customWidth="1"/>
    <col min="13075" max="13076" width="6.85546875" style="90" customWidth="1"/>
    <col min="13077" max="13307" width="9" style="90"/>
    <col min="13308" max="13308" width="3.85546875" style="90" customWidth="1"/>
    <col min="13309" max="13309" width="11.28515625" style="90" customWidth="1"/>
    <col min="13310" max="13310" width="14.140625" style="90" customWidth="1"/>
    <col min="13311" max="13311" width="6.5703125" style="90" customWidth="1"/>
    <col min="13312" max="13312" width="8.5703125" style="90" customWidth="1"/>
    <col min="13313" max="13313" width="8.85546875" style="90" customWidth="1"/>
    <col min="13314" max="13314" width="4.28515625" style="90" customWidth="1"/>
    <col min="13315" max="13316" width="5.42578125" style="90" customWidth="1"/>
    <col min="13317" max="13320" width="5.28515625" style="90" customWidth="1"/>
    <col min="13321" max="13326" width="4.42578125" style="90" customWidth="1"/>
    <col min="13327" max="13327" width="8.42578125" style="90" customWidth="1"/>
    <col min="13328" max="13328" width="10.28515625" style="90" customWidth="1"/>
    <col min="13329" max="13329" width="9" style="90"/>
    <col min="13330" max="13330" width="8.5703125" style="90" customWidth="1"/>
    <col min="13331" max="13332" width="6.85546875" style="90" customWidth="1"/>
    <col min="13333" max="13563" width="9" style="90"/>
    <col min="13564" max="13564" width="3.85546875" style="90" customWidth="1"/>
    <col min="13565" max="13565" width="11.28515625" style="90" customWidth="1"/>
    <col min="13566" max="13566" width="14.140625" style="90" customWidth="1"/>
    <col min="13567" max="13567" width="6.5703125" style="90" customWidth="1"/>
    <col min="13568" max="13568" width="8.5703125" style="90" customWidth="1"/>
    <col min="13569" max="13569" width="8.85546875" style="90" customWidth="1"/>
    <col min="13570" max="13570" width="4.28515625" style="90" customWidth="1"/>
    <col min="13571" max="13572" width="5.42578125" style="90" customWidth="1"/>
    <col min="13573" max="13576" width="5.28515625" style="90" customWidth="1"/>
    <col min="13577" max="13582" width="4.42578125" style="90" customWidth="1"/>
    <col min="13583" max="13583" width="8.42578125" style="90" customWidth="1"/>
    <col min="13584" max="13584" width="10.28515625" style="90" customWidth="1"/>
    <col min="13585" max="13585" width="9" style="90"/>
    <col min="13586" max="13586" width="8.5703125" style="90" customWidth="1"/>
    <col min="13587" max="13588" width="6.85546875" style="90" customWidth="1"/>
    <col min="13589" max="13819" width="9" style="90"/>
    <col min="13820" max="13820" width="3.85546875" style="90" customWidth="1"/>
    <col min="13821" max="13821" width="11.28515625" style="90" customWidth="1"/>
    <col min="13822" max="13822" width="14.140625" style="90" customWidth="1"/>
    <col min="13823" max="13823" width="6.5703125" style="90" customWidth="1"/>
    <col min="13824" max="13824" width="8.5703125" style="90" customWidth="1"/>
    <col min="13825" max="13825" width="8.85546875" style="90" customWidth="1"/>
    <col min="13826" max="13826" width="4.28515625" style="90" customWidth="1"/>
    <col min="13827" max="13828" width="5.42578125" style="90" customWidth="1"/>
    <col min="13829" max="13832" width="5.28515625" style="90" customWidth="1"/>
    <col min="13833" max="13838" width="4.42578125" style="90" customWidth="1"/>
    <col min="13839" max="13839" width="8.42578125" style="90" customWidth="1"/>
    <col min="13840" max="13840" width="10.28515625" style="90" customWidth="1"/>
    <col min="13841" max="13841" width="9" style="90"/>
    <col min="13842" max="13842" width="8.5703125" style="90" customWidth="1"/>
    <col min="13843" max="13844" width="6.85546875" style="90" customWidth="1"/>
    <col min="13845" max="14075" width="9" style="90"/>
    <col min="14076" max="14076" width="3.85546875" style="90" customWidth="1"/>
    <col min="14077" max="14077" width="11.28515625" style="90" customWidth="1"/>
    <col min="14078" max="14078" width="14.140625" style="90" customWidth="1"/>
    <col min="14079" max="14079" width="6.5703125" style="90" customWidth="1"/>
    <col min="14080" max="14080" width="8.5703125" style="90" customWidth="1"/>
    <col min="14081" max="14081" width="8.85546875" style="90" customWidth="1"/>
    <col min="14082" max="14082" width="4.28515625" style="90" customWidth="1"/>
    <col min="14083" max="14084" width="5.42578125" style="90" customWidth="1"/>
    <col min="14085" max="14088" width="5.28515625" style="90" customWidth="1"/>
    <col min="14089" max="14094" width="4.42578125" style="90" customWidth="1"/>
    <col min="14095" max="14095" width="8.42578125" style="90" customWidth="1"/>
    <col min="14096" max="14096" width="10.28515625" style="90" customWidth="1"/>
    <col min="14097" max="14097" width="9" style="90"/>
    <col min="14098" max="14098" width="8.5703125" style="90" customWidth="1"/>
    <col min="14099" max="14100" width="6.85546875" style="90" customWidth="1"/>
    <col min="14101" max="14331" width="9" style="90"/>
    <col min="14332" max="14332" width="3.85546875" style="90" customWidth="1"/>
    <col min="14333" max="14333" width="11.28515625" style="90" customWidth="1"/>
    <col min="14334" max="14334" width="14.140625" style="90" customWidth="1"/>
    <col min="14335" max="14335" width="6.5703125" style="90" customWidth="1"/>
    <col min="14336" max="14336" width="8.5703125" style="90" customWidth="1"/>
    <col min="14337" max="14337" width="8.85546875" style="90" customWidth="1"/>
    <col min="14338" max="14338" width="4.28515625" style="90" customWidth="1"/>
    <col min="14339" max="14340" width="5.42578125" style="90" customWidth="1"/>
    <col min="14341" max="14344" width="5.28515625" style="90" customWidth="1"/>
    <col min="14345" max="14350" width="4.42578125" style="90" customWidth="1"/>
    <col min="14351" max="14351" width="8.42578125" style="90" customWidth="1"/>
    <col min="14352" max="14352" width="10.28515625" style="90" customWidth="1"/>
    <col min="14353" max="14353" width="9" style="90"/>
    <col min="14354" max="14354" width="8.5703125" style="90" customWidth="1"/>
    <col min="14355" max="14356" width="6.85546875" style="90" customWidth="1"/>
    <col min="14357" max="14587" width="9" style="90"/>
    <col min="14588" max="14588" width="3.85546875" style="90" customWidth="1"/>
    <col min="14589" max="14589" width="11.28515625" style="90" customWidth="1"/>
    <col min="14590" max="14590" width="14.140625" style="90" customWidth="1"/>
    <col min="14591" max="14591" width="6.5703125" style="90" customWidth="1"/>
    <col min="14592" max="14592" width="8.5703125" style="90" customWidth="1"/>
    <col min="14593" max="14593" width="8.85546875" style="90" customWidth="1"/>
    <col min="14594" max="14594" width="4.28515625" style="90" customWidth="1"/>
    <col min="14595" max="14596" width="5.42578125" style="90" customWidth="1"/>
    <col min="14597" max="14600" width="5.28515625" style="90" customWidth="1"/>
    <col min="14601" max="14606" width="4.42578125" style="90" customWidth="1"/>
    <col min="14607" max="14607" width="8.42578125" style="90" customWidth="1"/>
    <col min="14608" max="14608" width="10.28515625" style="90" customWidth="1"/>
    <col min="14609" max="14609" width="9" style="90"/>
    <col min="14610" max="14610" width="8.5703125" style="90" customWidth="1"/>
    <col min="14611" max="14612" width="6.85546875" style="90" customWidth="1"/>
    <col min="14613" max="14843" width="9" style="90"/>
    <col min="14844" max="14844" width="3.85546875" style="90" customWidth="1"/>
    <col min="14845" max="14845" width="11.28515625" style="90" customWidth="1"/>
    <col min="14846" max="14846" width="14.140625" style="90" customWidth="1"/>
    <col min="14847" max="14847" width="6.5703125" style="90" customWidth="1"/>
    <col min="14848" max="14848" width="8.5703125" style="90" customWidth="1"/>
    <col min="14849" max="14849" width="8.85546875" style="90" customWidth="1"/>
    <col min="14850" max="14850" width="4.28515625" style="90" customWidth="1"/>
    <col min="14851" max="14852" width="5.42578125" style="90" customWidth="1"/>
    <col min="14853" max="14856" width="5.28515625" style="90" customWidth="1"/>
    <col min="14857" max="14862" width="4.42578125" style="90" customWidth="1"/>
    <col min="14863" max="14863" width="8.42578125" style="90" customWidth="1"/>
    <col min="14864" max="14864" width="10.28515625" style="90" customWidth="1"/>
    <col min="14865" max="14865" width="9" style="90"/>
    <col min="14866" max="14866" width="8.5703125" style="90" customWidth="1"/>
    <col min="14867" max="14868" width="6.85546875" style="90" customWidth="1"/>
    <col min="14869" max="15099" width="9" style="90"/>
    <col min="15100" max="15100" width="3.85546875" style="90" customWidth="1"/>
    <col min="15101" max="15101" width="11.28515625" style="90" customWidth="1"/>
    <col min="15102" max="15102" width="14.140625" style="90" customWidth="1"/>
    <col min="15103" max="15103" width="6.5703125" style="90" customWidth="1"/>
    <col min="15104" max="15104" width="8.5703125" style="90" customWidth="1"/>
    <col min="15105" max="15105" width="8.85546875" style="90" customWidth="1"/>
    <col min="15106" max="15106" width="4.28515625" style="90" customWidth="1"/>
    <col min="15107" max="15108" width="5.42578125" style="90" customWidth="1"/>
    <col min="15109" max="15112" width="5.28515625" style="90" customWidth="1"/>
    <col min="15113" max="15118" width="4.42578125" style="90" customWidth="1"/>
    <col min="15119" max="15119" width="8.42578125" style="90" customWidth="1"/>
    <col min="15120" max="15120" width="10.28515625" style="90" customWidth="1"/>
    <col min="15121" max="15121" width="9" style="90"/>
    <col min="15122" max="15122" width="8.5703125" style="90" customWidth="1"/>
    <col min="15123" max="15124" width="6.85546875" style="90" customWidth="1"/>
    <col min="15125" max="15355" width="9" style="90"/>
    <col min="15356" max="15356" width="3.85546875" style="90" customWidth="1"/>
    <col min="15357" max="15357" width="11.28515625" style="90" customWidth="1"/>
    <col min="15358" max="15358" width="14.140625" style="90" customWidth="1"/>
    <col min="15359" max="15359" width="6.5703125" style="90" customWidth="1"/>
    <col min="15360" max="15360" width="8.5703125" style="90" customWidth="1"/>
    <col min="15361" max="15361" width="8.85546875" style="90" customWidth="1"/>
    <col min="15362" max="15362" width="4.28515625" style="90" customWidth="1"/>
    <col min="15363" max="15364" width="5.42578125" style="90" customWidth="1"/>
    <col min="15365" max="15368" width="5.28515625" style="90" customWidth="1"/>
    <col min="15369" max="15374" width="4.42578125" style="90" customWidth="1"/>
    <col min="15375" max="15375" width="8.42578125" style="90" customWidth="1"/>
    <col min="15376" max="15376" width="10.28515625" style="90" customWidth="1"/>
    <col min="15377" max="15377" width="9" style="90"/>
    <col min="15378" max="15378" width="8.5703125" style="90" customWidth="1"/>
    <col min="15379" max="15380" width="6.85546875" style="90" customWidth="1"/>
    <col min="15381" max="15611" width="9" style="90"/>
    <col min="15612" max="15612" width="3.85546875" style="90" customWidth="1"/>
    <col min="15613" max="15613" width="11.28515625" style="90" customWidth="1"/>
    <col min="15614" max="15614" width="14.140625" style="90" customWidth="1"/>
    <col min="15615" max="15615" width="6.5703125" style="90" customWidth="1"/>
    <col min="15616" max="15616" width="8.5703125" style="90" customWidth="1"/>
    <col min="15617" max="15617" width="8.85546875" style="90" customWidth="1"/>
    <col min="15618" max="15618" width="4.28515625" style="90" customWidth="1"/>
    <col min="15619" max="15620" width="5.42578125" style="90" customWidth="1"/>
    <col min="15621" max="15624" width="5.28515625" style="90" customWidth="1"/>
    <col min="15625" max="15630" width="4.42578125" style="90" customWidth="1"/>
    <col min="15631" max="15631" width="8.42578125" style="90" customWidth="1"/>
    <col min="15632" max="15632" width="10.28515625" style="90" customWidth="1"/>
    <col min="15633" max="15633" width="9" style="90"/>
    <col min="15634" max="15634" width="8.5703125" style="90" customWidth="1"/>
    <col min="15635" max="15636" width="6.85546875" style="90" customWidth="1"/>
    <col min="15637" max="15867" width="9" style="90"/>
    <col min="15868" max="15868" width="3.85546875" style="90" customWidth="1"/>
    <col min="15869" max="15869" width="11.28515625" style="90" customWidth="1"/>
    <col min="15870" max="15870" width="14.140625" style="90" customWidth="1"/>
    <col min="15871" max="15871" width="6.5703125" style="90" customWidth="1"/>
    <col min="15872" max="15872" width="8.5703125" style="90" customWidth="1"/>
    <col min="15873" max="15873" width="8.85546875" style="90" customWidth="1"/>
    <col min="15874" max="15874" width="4.28515625" style="90" customWidth="1"/>
    <col min="15875" max="15876" width="5.42578125" style="90" customWidth="1"/>
    <col min="15877" max="15880" width="5.28515625" style="90" customWidth="1"/>
    <col min="15881" max="15886" width="4.42578125" style="90" customWidth="1"/>
    <col min="15887" max="15887" width="8.42578125" style="90" customWidth="1"/>
    <col min="15888" max="15888" width="10.28515625" style="90" customWidth="1"/>
    <col min="15889" max="15889" width="9" style="90"/>
    <col min="15890" max="15890" width="8.5703125" style="90" customWidth="1"/>
    <col min="15891" max="15892" width="6.85546875" style="90" customWidth="1"/>
    <col min="15893" max="16123" width="9" style="90"/>
    <col min="16124" max="16124" width="3.85546875" style="90" customWidth="1"/>
    <col min="16125" max="16125" width="11.28515625" style="90" customWidth="1"/>
    <col min="16126" max="16126" width="14.140625" style="90" customWidth="1"/>
    <col min="16127" max="16127" width="6.5703125" style="90" customWidth="1"/>
    <col min="16128" max="16128" width="8.5703125" style="90" customWidth="1"/>
    <col min="16129" max="16129" width="8.85546875" style="90" customWidth="1"/>
    <col min="16130" max="16130" width="4.28515625" style="90" customWidth="1"/>
    <col min="16131" max="16132" width="5.42578125" style="90" customWidth="1"/>
    <col min="16133" max="16136" width="5.28515625" style="90" customWidth="1"/>
    <col min="16137" max="16142" width="4.42578125" style="90" customWidth="1"/>
    <col min="16143" max="16143" width="8.42578125" style="90" customWidth="1"/>
    <col min="16144" max="16144" width="10.28515625" style="90" customWidth="1"/>
    <col min="16145" max="16145" width="9" style="90"/>
    <col min="16146" max="16146" width="8.5703125" style="90" customWidth="1"/>
    <col min="16147" max="16148" width="6.85546875" style="90" customWidth="1"/>
    <col min="16149" max="16384" width="9" style="90"/>
  </cols>
  <sheetData>
    <row r="1" spans="1:22">
      <c r="A1" s="427" t="s">
        <v>0</v>
      </c>
      <c r="B1" s="427"/>
      <c r="C1" s="427"/>
      <c r="D1" s="427"/>
      <c r="E1" s="427" t="s">
        <v>1</v>
      </c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</row>
    <row r="2" spans="1:22">
      <c r="A2" s="427" t="s">
        <v>2</v>
      </c>
      <c r="B2" s="427"/>
      <c r="C2" s="427"/>
      <c r="D2" s="427"/>
      <c r="E2" s="427" t="s">
        <v>192</v>
      </c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91" customFormat="1" hidden="1">
      <c r="A4" s="3"/>
      <c r="B4" s="5"/>
      <c r="C4" s="5">
        <v>2</v>
      </c>
      <c r="D4" s="5">
        <v>3</v>
      </c>
      <c r="E4" s="6">
        <v>4</v>
      </c>
      <c r="F4" s="5">
        <v>5</v>
      </c>
      <c r="G4" s="5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7"/>
    </row>
    <row r="5" spans="1:22">
      <c r="A5" s="428" t="s">
        <v>4</v>
      </c>
      <c r="B5" s="431" t="s">
        <v>5</v>
      </c>
      <c r="C5" s="434" t="s">
        <v>6</v>
      </c>
      <c r="D5" s="437" t="s">
        <v>7</v>
      </c>
      <c r="E5" s="428" t="s">
        <v>8</v>
      </c>
      <c r="F5" s="428" t="s">
        <v>9</v>
      </c>
      <c r="G5" s="444" t="s">
        <v>10</v>
      </c>
      <c r="H5" s="447" t="s">
        <v>11</v>
      </c>
      <c r="I5" s="450" t="s">
        <v>12</v>
      </c>
      <c r="J5" s="450"/>
      <c r="K5" s="450"/>
      <c r="L5" s="450"/>
      <c r="M5" s="450"/>
      <c r="N5" s="451" t="s">
        <v>13</v>
      </c>
      <c r="O5" s="459" t="s">
        <v>14</v>
      </c>
      <c r="P5" s="459" t="s">
        <v>15</v>
      </c>
      <c r="Q5" s="459" t="s">
        <v>16</v>
      </c>
      <c r="R5" s="459" t="s">
        <v>17</v>
      </c>
      <c r="S5" s="459" t="s">
        <v>18</v>
      </c>
      <c r="T5" s="451" t="s">
        <v>19</v>
      </c>
      <c r="U5" s="440" t="s">
        <v>20</v>
      </c>
      <c r="V5" s="443" t="s">
        <v>21</v>
      </c>
    </row>
    <row r="6" spans="1:22">
      <c r="A6" s="429"/>
      <c r="B6" s="432"/>
      <c r="C6" s="435"/>
      <c r="D6" s="438"/>
      <c r="E6" s="429"/>
      <c r="F6" s="429"/>
      <c r="G6" s="445"/>
      <c r="H6" s="448"/>
      <c r="I6" s="462" t="s">
        <v>22</v>
      </c>
      <c r="J6" s="455" t="s">
        <v>23</v>
      </c>
      <c r="K6" s="455" t="s">
        <v>24</v>
      </c>
      <c r="L6" s="455" t="s">
        <v>25</v>
      </c>
      <c r="M6" s="457" t="s">
        <v>26</v>
      </c>
      <c r="N6" s="452"/>
      <c r="O6" s="459" t="s">
        <v>27</v>
      </c>
      <c r="P6" s="459" t="s">
        <v>15</v>
      </c>
      <c r="Q6" s="459" t="s">
        <v>16</v>
      </c>
      <c r="R6" s="459" t="s">
        <v>17</v>
      </c>
      <c r="S6" s="459" t="s">
        <v>18</v>
      </c>
      <c r="T6" s="452"/>
      <c r="U6" s="441"/>
      <c r="V6" s="443" t="s">
        <v>28</v>
      </c>
    </row>
    <row r="7" spans="1:22">
      <c r="A7" s="430"/>
      <c r="B7" s="433"/>
      <c r="C7" s="436"/>
      <c r="D7" s="439"/>
      <c r="E7" s="430"/>
      <c r="F7" s="430"/>
      <c r="G7" s="446"/>
      <c r="H7" s="449"/>
      <c r="I7" s="463"/>
      <c r="J7" s="456"/>
      <c r="K7" s="456"/>
      <c r="L7" s="456"/>
      <c r="M7" s="458"/>
      <c r="N7" s="453"/>
      <c r="O7" s="459"/>
      <c r="P7" s="459"/>
      <c r="Q7" s="459"/>
      <c r="R7" s="459"/>
      <c r="S7" s="459"/>
      <c r="T7" s="453"/>
      <c r="U7" s="442"/>
      <c r="V7" s="443"/>
    </row>
    <row r="8" spans="1:22" ht="17.25" thickBot="1">
      <c r="A8" s="9"/>
      <c r="B8" s="10"/>
      <c r="C8" s="11"/>
      <c r="D8" s="12"/>
      <c r="E8" s="10"/>
      <c r="F8" s="13"/>
      <c r="G8" s="14"/>
      <c r="H8" s="10"/>
      <c r="I8" s="11"/>
      <c r="J8" s="12"/>
      <c r="K8" s="10"/>
      <c r="L8" s="11"/>
      <c r="M8" s="12"/>
      <c r="N8" s="10"/>
      <c r="O8" s="11"/>
      <c r="P8" s="12"/>
      <c r="Q8" s="10"/>
      <c r="R8" s="11"/>
      <c r="S8" s="12"/>
      <c r="T8" s="12"/>
      <c r="U8" s="10"/>
      <c r="V8" s="9"/>
    </row>
    <row r="9" spans="1:22" hidden="1">
      <c r="A9" s="99" t="s">
        <v>193</v>
      </c>
    </row>
    <row r="10" spans="1:22">
      <c r="A10" s="99" t="s">
        <v>41</v>
      </c>
    </row>
    <row r="11" spans="1:22" s="148" customFormat="1" ht="18" customHeight="1">
      <c r="A11" s="211">
        <v>1</v>
      </c>
      <c r="B11" s="289">
        <v>2010713158</v>
      </c>
      <c r="C11" s="100" t="s">
        <v>194</v>
      </c>
      <c r="D11" s="101" t="s">
        <v>120</v>
      </c>
      <c r="E11" s="102">
        <v>34111</v>
      </c>
      <c r="F11" s="103" t="s">
        <v>78</v>
      </c>
      <c r="G11" s="104" t="s">
        <v>172</v>
      </c>
      <c r="H11" s="214">
        <v>6.61</v>
      </c>
      <c r="I11" s="215">
        <v>7.9</v>
      </c>
      <c r="J11" s="216">
        <v>8.8000000000000007</v>
      </c>
      <c r="K11" s="216">
        <v>6.6</v>
      </c>
      <c r="L11" s="216">
        <v>8.5</v>
      </c>
      <c r="M11" s="214">
        <v>7.6</v>
      </c>
      <c r="N11" s="214">
        <v>6.64</v>
      </c>
      <c r="O11" s="214">
        <v>2.61</v>
      </c>
      <c r="P11" s="217" t="s">
        <v>44</v>
      </c>
      <c r="Q11" s="217" t="s">
        <v>44</v>
      </c>
      <c r="R11" s="217" t="s">
        <v>44</v>
      </c>
      <c r="S11" s="217" t="s">
        <v>44</v>
      </c>
      <c r="T11" s="217" t="s">
        <v>91</v>
      </c>
      <c r="U11" s="218"/>
      <c r="V11" s="219" t="s">
        <v>46</v>
      </c>
    </row>
    <row r="12" spans="1:22" s="148" customFormat="1" ht="18" customHeight="1">
      <c r="A12" s="226">
        <v>2</v>
      </c>
      <c r="B12" s="290">
        <v>2020714560</v>
      </c>
      <c r="C12" s="109" t="s">
        <v>195</v>
      </c>
      <c r="D12" s="110" t="s">
        <v>76</v>
      </c>
      <c r="E12" s="111">
        <v>35338</v>
      </c>
      <c r="F12" s="112" t="s">
        <v>42</v>
      </c>
      <c r="G12" s="113" t="s">
        <v>172</v>
      </c>
      <c r="H12" s="229">
        <v>7.18</v>
      </c>
      <c r="I12" s="230">
        <v>8.1999999999999993</v>
      </c>
      <c r="J12" s="231">
        <v>7.8</v>
      </c>
      <c r="K12" s="231">
        <v>8.1</v>
      </c>
      <c r="L12" s="231">
        <v>8</v>
      </c>
      <c r="M12" s="229">
        <v>8.1</v>
      </c>
      <c r="N12" s="229">
        <v>7.21</v>
      </c>
      <c r="O12" s="229">
        <v>2.98</v>
      </c>
      <c r="P12" s="232" t="s">
        <v>44</v>
      </c>
      <c r="Q12" s="232" t="s">
        <v>44</v>
      </c>
      <c r="R12" s="232" t="s">
        <v>44</v>
      </c>
      <c r="S12" s="232" t="s">
        <v>44</v>
      </c>
      <c r="T12" s="232" t="s">
        <v>45</v>
      </c>
      <c r="U12" s="233"/>
      <c r="V12" s="234" t="s">
        <v>46</v>
      </c>
    </row>
    <row r="13" spans="1:22" s="20" customFormat="1" ht="12.75">
      <c r="B13" s="21"/>
      <c r="E13" s="22"/>
      <c r="F13" s="23"/>
      <c r="G13" s="22"/>
      <c r="H13" s="24"/>
      <c r="I13" s="25"/>
      <c r="J13" s="25"/>
      <c r="K13" s="25"/>
      <c r="L13" s="25"/>
      <c r="M13" s="26"/>
      <c r="N13" s="26"/>
      <c r="O13" s="26"/>
      <c r="R13" s="27"/>
      <c r="S13" s="27"/>
      <c r="U13" s="28" t="s">
        <v>158</v>
      </c>
      <c r="V13" s="28"/>
    </row>
    <row r="14" spans="1:22" s="30" customFormat="1" ht="12.75">
      <c r="B14" s="31" t="s">
        <v>31</v>
      </c>
      <c r="D14" s="32" t="s">
        <v>32</v>
      </c>
      <c r="H14" s="33" t="s">
        <v>33</v>
      </c>
      <c r="I14" s="34"/>
      <c r="J14" s="33"/>
      <c r="L14" s="32"/>
      <c r="N14" s="32" t="s">
        <v>34</v>
      </c>
      <c r="U14" s="32" t="s">
        <v>35</v>
      </c>
      <c r="V14" s="32"/>
    </row>
    <row r="15" spans="1:22" s="39" customFormat="1" ht="12.75">
      <c r="A15" s="36"/>
      <c r="B15" s="37"/>
      <c r="C15" s="36"/>
      <c r="D15" s="36"/>
      <c r="E15" s="38"/>
      <c r="G15" s="40"/>
      <c r="H15" s="38"/>
      <c r="I15" s="41"/>
      <c r="J15" s="42"/>
      <c r="L15" s="42"/>
      <c r="N15" s="42"/>
      <c r="P15" s="36"/>
      <c r="Q15" s="36"/>
      <c r="R15" s="36"/>
      <c r="S15" s="36"/>
      <c r="T15" s="36"/>
      <c r="U15" s="36"/>
      <c r="V15" s="38"/>
    </row>
    <row r="16" spans="1:22" s="39" customFormat="1" ht="12.75">
      <c r="A16" s="36"/>
      <c r="B16" s="37"/>
      <c r="C16" s="36"/>
      <c r="D16" s="36"/>
      <c r="E16" s="38"/>
      <c r="G16" s="40"/>
      <c r="H16" s="38"/>
      <c r="I16" s="41"/>
      <c r="J16" s="42"/>
      <c r="L16" s="42"/>
      <c r="N16" s="42"/>
      <c r="P16" s="36"/>
      <c r="Q16" s="36"/>
      <c r="R16" s="36"/>
      <c r="S16" s="36"/>
      <c r="T16" s="36"/>
      <c r="U16" s="36"/>
      <c r="V16" s="38"/>
    </row>
    <row r="17" spans="1:22" s="39" customFormat="1" ht="12.75">
      <c r="A17" s="36"/>
      <c r="B17" s="37"/>
      <c r="C17" s="36"/>
      <c r="D17" s="36"/>
      <c r="E17" s="38"/>
      <c r="G17" s="40"/>
      <c r="H17" s="38"/>
      <c r="I17" s="41"/>
      <c r="J17" s="42"/>
      <c r="L17" s="42"/>
      <c r="N17" s="42"/>
      <c r="P17" s="36"/>
      <c r="Q17" s="36"/>
      <c r="R17" s="36"/>
      <c r="S17" s="36"/>
      <c r="T17" s="36"/>
      <c r="U17" s="36"/>
      <c r="V17" s="38"/>
    </row>
    <row r="18" spans="1:22" s="39" customFormat="1" ht="12.75">
      <c r="A18" s="36"/>
      <c r="B18" s="37"/>
      <c r="C18" s="36"/>
      <c r="D18" s="36"/>
      <c r="E18" s="38"/>
      <c r="G18" s="40"/>
      <c r="H18" s="38"/>
      <c r="I18" s="41"/>
      <c r="J18" s="42"/>
      <c r="L18" s="42"/>
      <c r="N18" s="42"/>
      <c r="P18" s="36"/>
      <c r="Q18" s="36"/>
      <c r="R18" s="36"/>
      <c r="S18" s="36"/>
      <c r="T18" s="36"/>
      <c r="U18" s="36"/>
      <c r="V18" s="38"/>
    </row>
    <row r="19" spans="1:22" s="30" customFormat="1" ht="12.75">
      <c r="A19" s="44"/>
      <c r="B19" s="45" t="s">
        <v>36</v>
      </c>
      <c r="C19" s="44"/>
      <c r="E19" s="32"/>
      <c r="G19" s="32"/>
      <c r="H19" s="32"/>
      <c r="I19" s="34"/>
      <c r="J19" s="33"/>
      <c r="L19" s="32"/>
      <c r="N19" s="32" t="s">
        <v>37</v>
      </c>
      <c r="V19" s="32"/>
    </row>
  </sheetData>
  <mergeCells count="27"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  <mergeCell ref="U5:U7"/>
    <mergeCell ref="V5:V7"/>
    <mergeCell ref="G5:G7"/>
    <mergeCell ref="H5:H7"/>
    <mergeCell ref="I5:M5"/>
    <mergeCell ref="N5:N7"/>
    <mergeCell ref="I6:I7"/>
    <mergeCell ref="J6:J7"/>
    <mergeCell ref="K6:K7"/>
    <mergeCell ref="L6:L7"/>
    <mergeCell ref="M6:M7"/>
    <mergeCell ref="Q5:Q7"/>
    <mergeCell ref="R5:R7"/>
    <mergeCell ref="S5:S7"/>
    <mergeCell ref="T5:T7"/>
    <mergeCell ref="O5:O7"/>
    <mergeCell ref="P5:P7"/>
  </mergeCells>
  <conditionalFormatting sqref="P1:S8">
    <cfRule type="cellIs" dxfId="237" priority="21" operator="equal">
      <formula>"Nợ"</formula>
    </cfRule>
    <cfRule type="cellIs" dxfId="236" priority="22" operator="equal">
      <formula>"Hỏng"</formula>
    </cfRule>
  </conditionalFormatting>
  <conditionalFormatting sqref="P11:S12 H11:N12">
    <cfRule type="cellIs" dxfId="235" priority="20" operator="lessThan">
      <formula>4</formula>
    </cfRule>
  </conditionalFormatting>
  <conditionalFormatting sqref="P11:S12 H11:N12">
    <cfRule type="cellIs" dxfId="234" priority="19" stopIfTrue="1" operator="lessThan">
      <formula>5</formula>
    </cfRule>
  </conditionalFormatting>
  <conditionalFormatting sqref="P11:S12 H11:N12">
    <cfRule type="cellIs" dxfId="233" priority="18" stopIfTrue="1" operator="lessThan">
      <formula>5</formula>
    </cfRule>
  </conditionalFormatting>
  <conditionalFormatting sqref="P11:S12 I11:I12 L11:N12">
    <cfRule type="cellIs" dxfId="232" priority="17" operator="lessThan">
      <formula>5.5</formula>
    </cfRule>
  </conditionalFormatting>
  <conditionalFormatting sqref="P11:S12">
    <cfRule type="cellIs" dxfId="231" priority="16" operator="equal">
      <formula>"Ko Đạt"</formula>
    </cfRule>
  </conditionalFormatting>
  <conditionalFormatting sqref="M11:M12">
    <cfRule type="cellIs" dxfId="230" priority="15" operator="lessThan">
      <formula>1</formula>
    </cfRule>
  </conditionalFormatting>
  <conditionalFormatting sqref="V11:V12">
    <cfRule type="cellIs" dxfId="229" priority="13" operator="greaterThan">
      <formula>"HOÃN CN"</formula>
    </cfRule>
    <cfRule type="cellIs" dxfId="228" priority="14" operator="greaterThan">
      <formula>"Hoãn CN"</formula>
    </cfRule>
  </conditionalFormatting>
  <conditionalFormatting sqref="V11:V12">
    <cfRule type="cellIs" dxfId="227" priority="12" operator="notEqual">
      <formula>"CNTN"</formula>
    </cfRule>
  </conditionalFormatting>
  <conditionalFormatting sqref="I11:L12">
    <cfRule type="containsText" dxfId="226" priority="11" operator="containsText" text="DC">
      <formula>NOT(ISERROR(SEARCH("DC",I11)))</formula>
    </cfRule>
  </conditionalFormatting>
  <conditionalFormatting sqref="P11:S12">
    <cfRule type="containsText" dxfId="225" priority="10" operator="containsText" text="Nợ">
      <formula>NOT(ISERROR(SEARCH("Nợ",P11)))</formula>
    </cfRule>
  </conditionalFormatting>
  <conditionalFormatting sqref="S11:S12">
    <cfRule type="containsText" dxfId="224" priority="7" operator="containsText" text="N">
      <formula>NOT(ISERROR(SEARCH("N",S11)))</formula>
    </cfRule>
  </conditionalFormatting>
  <conditionalFormatting sqref="J11:L12">
    <cfRule type="cellIs" dxfId="223" priority="6" operator="lessThan">
      <formula>5.5</formula>
    </cfRule>
  </conditionalFormatting>
  <conditionalFormatting sqref="P11:S12">
    <cfRule type="cellIs" dxfId="222" priority="4" operator="equal">
      <formula>"Nợ"</formula>
    </cfRule>
    <cfRule type="cellIs" dxfId="221" priority="5" operator="equal">
      <formula>"Hỏng"</formula>
    </cfRule>
  </conditionalFormatting>
  <conditionalFormatting sqref="U13:U14 P13:S19">
    <cfRule type="cellIs" dxfId="220" priority="1" operator="equal">
      <formula>"Nợ"</formula>
    </cfRule>
    <cfRule type="cellIs" dxfId="219" priority="2" operator="equal">
      <formula>"Hỏng"</formula>
    </cfRule>
  </conditionalFormatting>
  <pageMargins left="0.17" right="0.1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5"/>
  <sheetViews>
    <sheetView workbookViewId="0">
      <selection activeCell="V12" sqref="V12"/>
    </sheetView>
  </sheetViews>
  <sheetFormatPr defaultRowHeight="12.75"/>
  <cols>
    <col min="1" max="1" width="3.140625" style="156" customWidth="1"/>
    <col min="2" max="2" width="10.7109375" style="156" customWidth="1"/>
    <col min="3" max="3" width="12.5703125" style="156" customWidth="1"/>
    <col min="4" max="4" width="7.42578125" style="156" customWidth="1"/>
    <col min="5" max="5" width="8.85546875" style="156" bestFit="1" customWidth="1"/>
    <col min="6" max="6" width="9.5703125" style="156" customWidth="1"/>
    <col min="7" max="16" width="6" style="156" customWidth="1"/>
    <col min="17" max="17" width="10.28515625" style="186" customWidth="1"/>
    <col min="18" max="18" width="10.140625" style="156" customWidth="1"/>
    <col min="19" max="19" width="9.28515625" style="156" bestFit="1" customWidth="1"/>
    <col min="20" max="20" width="5.28515625" style="156" customWidth="1"/>
    <col min="21" max="252" width="9" style="156"/>
    <col min="253" max="253" width="3.140625" style="156" customWidth="1"/>
    <col min="254" max="254" width="10.7109375" style="156" customWidth="1"/>
    <col min="255" max="255" width="15.7109375" style="156" customWidth="1"/>
    <col min="256" max="256" width="7.42578125" style="156" customWidth="1"/>
    <col min="257" max="257" width="8.85546875" style="156" bestFit="1" customWidth="1"/>
    <col min="258" max="258" width="11.140625" style="156" customWidth="1"/>
    <col min="259" max="268" width="6" style="156" customWidth="1"/>
    <col min="269" max="269" width="11.42578125" style="156" customWidth="1"/>
    <col min="270" max="270" width="10.140625" style="156" customWidth="1"/>
    <col min="271" max="271" width="3.85546875" style="156" customWidth="1"/>
    <col min="272" max="272" width="8" style="156" customWidth="1"/>
    <col min="273" max="273" width="5.28515625" style="156" customWidth="1"/>
    <col min="274" max="274" width="8" style="156" customWidth="1"/>
    <col min="275" max="275" width="9.28515625" style="156" bestFit="1" customWidth="1"/>
    <col min="276" max="276" width="5.28515625" style="156" customWidth="1"/>
    <col min="277" max="508" width="9" style="156"/>
    <col min="509" max="509" width="3.140625" style="156" customWidth="1"/>
    <col min="510" max="510" width="10.7109375" style="156" customWidth="1"/>
    <col min="511" max="511" width="15.7109375" style="156" customWidth="1"/>
    <col min="512" max="512" width="7.42578125" style="156" customWidth="1"/>
    <col min="513" max="513" width="8.85546875" style="156" bestFit="1" customWidth="1"/>
    <col min="514" max="514" width="11.140625" style="156" customWidth="1"/>
    <col min="515" max="524" width="6" style="156" customWidth="1"/>
    <col min="525" max="525" width="11.42578125" style="156" customWidth="1"/>
    <col min="526" max="526" width="10.140625" style="156" customWidth="1"/>
    <col min="527" max="527" width="3.85546875" style="156" customWidth="1"/>
    <col min="528" max="528" width="8" style="156" customWidth="1"/>
    <col min="529" max="529" width="5.28515625" style="156" customWidth="1"/>
    <col min="530" max="530" width="8" style="156" customWidth="1"/>
    <col min="531" max="531" width="9.28515625" style="156" bestFit="1" customWidth="1"/>
    <col min="532" max="532" width="5.28515625" style="156" customWidth="1"/>
    <col min="533" max="764" width="9" style="156"/>
    <col min="765" max="765" width="3.140625" style="156" customWidth="1"/>
    <col min="766" max="766" width="10.7109375" style="156" customWidth="1"/>
    <col min="767" max="767" width="15.7109375" style="156" customWidth="1"/>
    <col min="768" max="768" width="7.42578125" style="156" customWidth="1"/>
    <col min="769" max="769" width="8.85546875" style="156" bestFit="1" customWidth="1"/>
    <col min="770" max="770" width="11.140625" style="156" customWidth="1"/>
    <col min="771" max="780" width="6" style="156" customWidth="1"/>
    <col min="781" max="781" width="11.42578125" style="156" customWidth="1"/>
    <col min="782" max="782" width="10.140625" style="156" customWidth="1"/>
    <col min="783" max="783" width="3.85546875" style="156" customWidth="1"/>
    <col min="784" max="784" width="8" style="156" customWidth="1"/>
    <col min="785" max="785" width="5.28515625" style="156" customWidth="1"/>
    <col min="786" max="786" width="8" style="156" customWidth="1"/>
    <col min="787" max="787" width="9.28515625" style="156" bestFit="1" customWidth="1"/>
    <col min="788" max="788" width="5.28515625" style="156" customWidth="1"/>
    <col min="789" max="1020" width="9" style="156"/>
    <col min="1021" max="1021" width="3.140625" style="156" customWidth="1"/>
    <col min="1022" max="1022" width="10.7109375" style="156" customWidth="1"/>
    <col min="1023" max="1023" width="15.7109375" style="156" customWidth="1"/>
    <col min="1024" max="1024" width="7.42578125" style="156" customWidth="1"/>
    <col min="1025" max="1025" width="8.85546875" style="156" bestFit="1" customWidth="1"/>
    <col min="1026" max="1026" width="11.140625" style="156" customWidth="1"/>
    <col min="1027" max="1036" width="6" style="156" customWidth="1"/>
    <col min="1037" max="1037" width="11.42578125" style="156" customWidth="1"/>
    <col min="1038" max="1038" width="10.140625" style="156" customWidth="1"/>
    <col min="1039" max="1039" width="3.85546875" style="156" customWidth="1"/>
    <col min="1040" max="1040" width="8" style="156" customWidth="1"/>
    <col min="1041" max="1041" width="5.28515625" style="156" customWidth="1"/>
    <col min="1042" max="1042" width="8" style="156" customWidth="1"/>
    <col min="1043" max="1043" width="9.28515625" style="156" bestFit="1" customWidth="1"/>
    <col min="1044" max="1044" width="5.28515625" style="156" customWidth="1"/>
    <col min="1045" max="1276" width="9" style="156"/>
    <col min="1277" max="1277" width="3.140625" style="156" customWidth="1"/>
    <col min="1278" max="1278" width="10.7109375" style="156" customWidth="1"/>
    <col min="1279" max="1279" width="15.7109375" style="156" customWidth="1"/>
    <col min="1280" max="1280" width="7.42578125" style="156" customWidth="1"/>
    <col min="1281" max="1281" width="8.85546875" style="156" bestFit="1" customWidth="1"/>
    <col min="1282" max="1282" width="11.140625" style="156" customWidth="1"/>
    <col min="1283" max="1292" width="6" style="156" customWidth="1"/>
    <col min="1293" max="1293" width="11.42578125" style="156" customWidth="1"/>
    <col min="1294" max="1294" width="10.140625" style="156" customWidth="1"/>
    <col min="1295" max="1295" width="3.85546875" style="156" customWidth="1"/>
    <col min="1296" max="1296" width="8" style="156" customWidth="1"/>
    <col min="1297" max="1297" width="5.28515625" style="156" customWidth="1"/>
    <col min="1298" max="1298" width="8" style="156" customWidth="1"/>
    <col min="1299" max="1299" width="9.28515625" style="156" bestFit="1" customWidth="1"/>
    <col min="1300" max="1300" width="5.28515625" style="156" customWidth="1"/>
    <col min="1301" max="1532" width="9" style="156"/>
    <col min="1533" max="1533" width="3.140625" style="156" customWidth="1"/>
    <col min="1534" max="1534" width="10.7109375" style="156" customWidth="1"/>
    <col min="1535" max="1535" width="15.7109375" style="156" customWidth="1"/>
    <col min="1536" max="1536" width="7.42578125" style="156" customWidth="1"/>
    <col min="1537" max="1537" width="8.85546875" style="156" bestFit="1" customWidth="1"/>
    <col min="1538" max="1538" width="11.140625" style="156" customWidth="1"/>
    <col min="1539" max="1548" width="6" style="156" customWidth="1"/>
    <col min="1549" max="1549" width="11.42578125" style="156" customWidth="1"/>
    <col min="1550" max="1550" width="10.140625" style="156" customWidth="1"/>
    <col min="1551" max="1551" width="3.85546875" style="156" customWidth="1"/>
    <col min="1552" max="1552" width="8" style="156" customWidth="1"/>
    <col min="1553" max="1553" width="5.28515625" style="156" customWidth="1"/>
    <col min="1554" max="1554" width="8" style="156" customWidth="1"/>
    <col min="1555" max="1555" width="9.28515625" style="156" bestFit="1" customWidth="1"/>
    <col min="1556" max="1556" width="5.28515625" style="156" customWidth="1"/>
    <col min="1557" max="1788" width="9" style="156"/>
    <col min="1789" max="1789" width="3.140625" style="156" customWidth="1"/>
    <col min="1790" max="1790" width="10.7109375" style="156" customWidth="1"/>
    <col min="1791" max="1791" width="15.7109375" style="156" customWidth="1"/>
    <col min="1792" max="1792" width="7.42578125" style="156" customWidth="1"/>
    <col min="1793" max="1793" width="8.85546875" style="156" bestFit="1" customWidth="1"/>
    <col min="1794" max="1794" width="11.140625" style="156" customWidth="1"/>
    <col min="1795" max="1804" width="6" style="156" customWidth="1"/>
    <col min="1805" max="1805" width="11.42578125" style="156" customWidth="1"/>
    <col min="1806" max="1806" width="10.140625" style="156" customWidth="1"/>
    <col min="1807" max="1807" width="3.85546875" style="156" customWidth="1"/>
    <col min="1808" max="1808" width="8" style="156" customWidth="1"/>
    <col min="1809" max="1809" width="5.28515625" style="156" customWidth="1"/>
    <col min="1810" max="1810" width="8" style="156" customWidth="1"/>
    <col min="1811" max="1811" width="9.28515625" style="156" bestFit="1" customWidth="1"/>
    <col min="1812" max="1812" width="5.28515625" style="156" customWidth="1"/>
    <col min="1813" max="2044" width="9" style="156"/>
    <col min="2045" max="2045" width="3.140625" style="156" customWidth="1"/>
    <col min="2046" max="2046" width="10.7109375" style="156" customWidth="1"/>
    <col min="2047" max="2047" width="15.7109375" style="156" customWidth="1"/>
    <col min="2048" max="2048" width="7.42578125" style="156" customWidth="1"/>
    <col min="2049" max="2049" width="8.85546875" style="156" bestFit="1" customWidth="1"/>
    <col min="2050" max="2050" width="11.140625" style="156" customWidth="1"/>
    <col min="2051" max="2060" width="6" style="156" customWidth="1"/>
    <col min="2061" max="2061" width="11.42578125" style="156" customWidth="1"/>
    <col min="2062" max="2062" width="10.140625" style="156" customWidth="1"/>
    <col min="2063" max="2063" width="3.85546875" style="156" customWidth="1"/>
    <col min="2064" max="2064" width="8" style="156" customWidth="1"/>
    <col min="2065" max="2065" width="5.28515625" style="156" customWidth="1"/>
    <col min="2066" max="2066" width="8" style="156" customWidth="1"/>
    <col min="2067" max="2067" width="9.28515625" style="156" bestFit="1" customWidth="1"/>
    <col min="2068" max="2068" width="5.28515625" style="156" customWidth="1"/>
    <col min="2069" max="2300" width="9" style="156"/>
    <col min="2301" max="2301" width="3.140625" style="156" customWidth="1"/>
    <col min="2302" max="2302" width="10.7109375" style="156" customWidth="1"/>
    <col min="2303" max="2303" width="15.7109375" style="156" customWidth="1"/>
    <col min="2304" max="2304" width="7.42578125" style="156" customWidth="1"/>
    <col min="2305" max="2305" width="8.85546875" style="156" bestFit="1" customWidth="1"/>
    <col min="2306" max="2306" width="11.140625" style="156" customWidth="1"/>
    <col min="2307" max="2316" width="6" style="156" customWidth="1"/>
    <col min="2317" max="2317" width="11.42578125" style="156" customWidth="1"/>
    <col min="2318" max="2318" width="10.140625" style="156" customWidth="1"/>
    <col min="2319" max="2319" width="3.85546875" style="156" customWidth="1"/>
    <col min="2320" max="2320" width="8" style="156" customWidth="1"/>
    <col min="2321" max="2321" width="5.28515625" style="156" customWidth="1"/>
    <col min="2322" max="2322" width="8" style="156" customWidth="1"/>
    <col min="2323" max="2323" width="9.28515625" style="156" bestFit="1" customWidth="1"/>
    <col min="2324" max="2324" width="5.28515625" style="156" customWidth="1"/>
    <col min="2325" max="2556" width="9" style="156"/>
    <col min="2557" max="2557" width="3.140625" style="156" customWidth="1"/>
    <col min="2558" max="2558" width="10.7109375" style="156" customWidth="1"/>
    <col min="2559" max="2559" width="15.7109375" style="156" customWidth="1"/>
    <col min="2560" max="2560" width="7.42578125" style="156" customWidth="1"/>
    <col min="2561" max="2561" width="8.85546875" style="156" bestFit="1" customWidth="1"/>
    <col min="2562" max="2562" width="11.140625" style="156" customWidth="1"/>
    <col min="2563" max="2572" width="6" style="156" customWidth="1"/>
    <col min="2573" max="2573" width="11.42578125" style="156" customWidth="1"/>
    <col min="2574" max="2574" width="10.140625" style="156" customWidth="1"/>
    <col min="2575" max="2575" width="3.85546875" style="156" customWidth="1"/>
    <col min="2576" max="2576" width="8" style="156" customWidth="1"/>
    <col min="2577" max="2577" width="5.28515625" style="156" customWidth="1"/>
    <col min="2578" max="2578" width="8" style="156" customWidth="1"/>
    <col min="2579" max="2579" width="9.28515625" style="156" bestFit="1" customWidth="1"/>
    <col min="2580" max="2580" width="5.28515625" style="156" customWidth="1"/>
    <col min="2581" max="2812" width="9" style="156"/>
    <col min="2813" max="2813" width="3.140625" style="156" customWidth="1"/>
    <col min="2814" max="2814" width="10.7109375" style="156" customWidth="1"/>
    <col min="2815" max="2815" width="15.7109375" style="156" customWidth="1"/>
    <col min="2816" max="2816" width="7.42578125" style="156" customWidth="1"/>
    <col min="2817" max="2817" width="8.85546875" style="156" bestFit="1" customWidth="1"/>
    <col min="2818" max="2818" width="11.140625" style="156" customWidth="1"/>
    <col min="2819" max="2828" width="6" style="156" customWidth="1"/>
    <col min="2829" max="2829" width="11.42578125" style="156" customWidth="1"/>
    <col min="2830" max="2830" width="10.140625" style="156" customWidth="1"/>
    <col min="2831" max="2831" width="3.85546875" style="156" customWidth="1"/>
    <col min="2832" max="2832" width="8" style="156" customWidth="1"/>
    <col min="2833" max="2833" width="5.28515625" style="156" customWidth="1"/>
    <col min="2834" max="2834" width="8" style="156" customWidth="1"/>
    <col min="2835" max="2835" width="9.28515625" style="156" bestFit="1" customWidth="1"/>
    <col min="2836" max="2836" width="5.28515625" style="156" customWidth="1"/>
    <col min="2837" max="3068" width="9" style="156"/>
    <col min="3069" max="3069" width="3.140625" style="156" customWidth="1"/>
    <col min="3070" max="3070" width="10.7109375" style="156" customWidth="1"/>
    <col min="3071" max="3071" width="15.7109375" style="156" customWidth="1"/>
    <col min="3072" max="3072" width="7.42578125" style="156" customWidth="1"/>
    <col min="3073" max="3073" width="8.85546875" style="156" bestFit="1" customWidth="1"/>
    <col min="3074" max="3074" width="11.140625" style="156" customWidth="1"/>
    <col min="3075" max="3084" width="6" style="156" customWidth="1"/>
    <col min="3085" max="3085" width="11.42578125" style="156" customWidth="1"/>
    <col min="3086" max="3086" width="10.140625" style="156" customWidth="1"/>
    <col min="3087" max="3087" width="3.85546875" style="156" customWidth="1"/>
    <col min="3088" max="3088" width="8" style="156" customWidth="1"/>
    <col min="3089" max="3089" width="5.28515625" style="156" customWidth="1"/>
    <col min="3090" max="3090" width="8" style="156" customWidth="1"/>
    <col min="3091" max="3091" width="9.28515625" style="156" bestFit="1" customWidth="1"/>
    <col min="3092" max="3092" width="5.28515625" style="156" customWidth="1"/>
    <col min="3093" max="3324" width="9" style="156"/>
    <col min="3325" max="3325" width="3.140625" style="156" customWidth="1"/>
    <col min="3326" max="3326" width="10.7109375" style="156" customWidth="1"/>
    <col min="3327" max="3327" width="15.7109375" style="156" customWidth="1"/>
    <col min="3328" max="3328" width="7.42578125" style="156" customWidth="1"/>
    <col min="3329" max="3329" width="8.85546875" style="156" bestFit="1" customWidth="1"/>
    <col min="3330" max="3330" width="11.140625" style="156" customWidth="1"/>
    <col min="3331" max="3340" width="6" style="156" customWidth="1"/>
    <col min="3341" max="3341" width="11.42578125" style="156" customWidth="1"/>
    <col min="3342" max="3342" width="10.140625" style="156" customWidth="1"/>
    <col min="3343" max="3343" width="3.85546875" style="156" customWidth="1"/>
    <col min="3344" max="3344" width="8" style="156" customWidth="1"/>
    <col min="3345" max="3345" width="5.28515625" style="156" customWidth="1"/>
    <col min="3346" max="3346" width="8" style="156" customWidth="1"/>
    <col min="3347" max="3347" width="9.28515625" style="156" bestFit="1" customWidth="1"/>
    <col min="3348" max="3348" width="5.28515625" style="156" customWidth="1"/>
    <col min="3349" max="3580" width="9" style="156"/>
    <col min="3581" max="3581" width="3.140625" style="156" customWidth="1"/>
    <col min="3582" max="3582" width="10.7109375" style="156" customWidth="1"/>
    <col min="3583" max="3583" width="15.7109375" style="156" customWidth="1"/>
    <col min="3584" max="3584" width="7.42578125" style="156" customWidth="1"/>
    <col min="3585" max="3585" width="8.85546875" style="156" bestFit="1" customWidth="1"/>
    <col min="3586" max="3586" width="11.140625" style="156" customWidth="1"/>
    <col min="3587" max="3596" width="6" style="156" customWidth="1"/>
    <col min="3597" max="3597" width="11.42578125" style="156" customWidth="1"/>
    <col min="3598" max="3598" width="10.140625" style="156" customWidth="1"/>
    <col min="3599" max="3599" width="3.85546875" style="156" customWidth="1"/>
    <col min="3600" max="3600" width="8" style="156" customWidth="1"/>
    <col min="3601" max="3601" width="5.28515625" style="156" customWidth="1"/>
    <col min="3602" max="3602" width="8" style="156" customWidth="1"/>
    <col min="3603" max="3603" width="9.28515625" style="156" bestFit="1" customWidth="1"/>
    <col min="3604" max="3604" width="5.28515625" style="156" customWidth="1"/>
    <col min="3605" max="3836" width="9" style="156"/>
    <col min="3837" max="3837" width="3.140625" style="156" customWidth="1"/>
    <col min="3838" max="3838" width="10.7109375" style="156" customWidth="1"/>
    <col min="3839" max="3839" width="15.7109375" style="156" customWidth="1"/>
    <col min="3840" max="3840" width="7.42578125" style="156" customWidth="1"/>
    <col min="3841" max="3841" width="8.85546875" style="156" bestFit="1" customWidth="1"/>
    <col min="3842" max="3842" width="11.140625" style="156" customWidth="1"/>
    <col min="3843" max="3852" width="6" style="156" customWidth="1"/>
    <col min="3853" max="3853" width="11.42578125" style="156" customWidth="1"/>
    <col min="3854" max="3854" width="10.140625" style="156" customWidth="1"/>
    <col min="3855" max="3855" width="3.85546875" style="156" customWidth="1"/>
    <col min="3856" max="3856" width="8" style="156" customWidth="1"/>
    <col min="3857" max="3857" width="5.28515625" style="156" customWidth="1"/>
    <col min="3858" max="3858" width="8" style="156" customWidth="1"/>
    <col min="3859" max="3859" width="9.28515625" style="156" bestFit="1" customWidth="1"/>
    <col min="3860" max="3860" width="5.28515625" style="156" customWidth="1"/>
    <col min="3861" max="4092" width="9" style="156"/>
    <col min="4093" max="4093" width="3.140625" style="156" customWidth="1"/>
    <col min="4094" max="4094" width="10.7109375" style="156" customWidth="1"/>
    <col min="4095" max="4095" width="15.7109375" style="156" customWidth="1"/>
    <col min="4096" max="4096" width="7.42578125" style="156" customWidth="1"/>
    <col min="4097" max="4097" width="8.85546875" style="156" bestFit="1" customWidth="1"/>
    <col min="4098" max="4098" width="11.140625" style="156" customWidth="1"/>
    <col min="4099" max="4108" width="6" style="156" customWidth="1"/>
    <col min="4109" max="4109" width="11.42578125" style="156" customWidth="1"/>
    <col min="4110" max="4110" width="10.140625" style="156" customWidth="1"/>
    <col min="4111" max="4111" width="3.85546875" style="156" customWidth="1"/>
    <col min="4112" max="4112" width="8" style="156" customWidth="1"/>
    <col min="4113" max="4113" width="5.28515625" style="156" customWidth="1"/>
    <col min="4114" max="4114" width="8" style="156" customWidth="1"/>
    <col min="4115" max="4115" width="9.28515625" style="156" bestFit="1" customWidth="1"/>
    <col min="4116" max="4116" width="5.28515625" style="156" customWidth="1"/>
    <col min="4117" max="4348" width="9" style="156"/>
    <col min="4349" max="4349" width="3.140625" style="156" customWidth="1"/>
    <col min="4350" max="4350" width="10.7109375" style="156" customWidth="1"/>
    <col min="4351" max="4351" width="15.7109375" style="156" customWidth="1"/>
    <col min="4352" max="4352" width="7.42578125" style="156" customWidth="1"/>
    <col min="4353" max="4353" width="8.85546875" style="156" bestFit="1" customWidth="1"/>
    <col min="4354" max="4354" width="11.140625" style="156" customWidth="1"/>
    <col min="4355" max="4364" width="6" style="156" customWidth="1"/>
    <col min="4365" max="4365" width="11.42578125" style="156" customWidth="1"/>
    <col min="4366" max="4366" width="10.140625" style="156" customWidth="1"/>
    <col min="4367" max="4367" width="3.85546875" style="156" customWidth="1"/>
    <col min="4368" max="4368" width="8" style="156" customWidth="1"/>
    <col min="4369" max="4369" width="5.28515625" style="156" customWidth="1"/>
    <col min="4370" max="4370" width="8" style="156" customWidth="1"/>
    <col min="4371" max="4371" width="9.28515625" style="156" bestFit="1" customWidth="1"/>
    <col min="4372" max="4372" width="5.28515625" style="156" customWidth="1"/>
    <col min="4373" max="4604" width="9" style="156"/>
    <col min="4605" max="4605" width="3.140625" style="156" customWidth="1"/>
    <col min="4606" max="4606" width="10.7109375" style="156" customWidth="1"/>
    <col min="4607" max="4607" width="15.7109375" style="156" customWidth="1"/>
    <col min="4608" max="4608" width="7.42578125" style="156" customWidth="1"/>
    <col min="4609" max="4609" width="8.85546875" style="156" bestFit="1" customWidth="1"/>
    <col min="4610" max="4610" width="11.140625" style="156" customWidth="1"/>
    <col min="4611" max="4620" width="6" style="156" customWidth="1"/>
    <col min="4621" max="4621" width="11.42578125" style="156" customWidth="1"/>
    <col min="4622" max="4622" width="10.140625" style="156" customWidth="1"/>
    <col min="4623" max="4623" width="3.85546875" style="156" customWidth="1"/>
    <col min="4624" max="4624" width="8" style="156" customWidth="1"/>
    <col min="4625" max="4625" width="5.28515625" style="156" customWidth="1"/>
    <col min="4626" max="4626" width="8" style="156" customWidth="1"/>
    <col min="4627" max="4627" width="9.28515625" style="156" bestFit="1" customWidth="1"/>
    <col min="4628" max="4628" width="5.28515625" style="156" customWidth="1"/>
    <col min="4629" max="4860" width="9" style="156"/>
    <col min="4861" max="4861" width="3.140625" style="156" customWidth="1"/>
    <col min="4862" max="4862" width="10.7109375" style="156" customWidth="1"/>
    <col min="4863" max="4863" width="15.7109375" style="156" customWidth="1"/>
    <col min="4864" max="4864" width="7.42578125" style="156" customWidth="1"/>
    <col min="4865" max="4865" width="8.85546875" style="156" bestFit="1" customWidth="1"/>
    <col min="4866" max="4866" width="11.140625" style="156" customWidth="1"/>
    <col min="4867" max="4876" width="6" style="156" customWidth="1"/>
    <col min="4877" max="4877" width="11.42578125" style="156" customWidth="1"/>
    <col min="4878" max="4878" width="10.140625" style="156" customWidth="1"/>
    <col min="4879" max="4879" width="3.85546875" style="156" customWidth="1"/>
    <col min="4880" max="4880" width="8" style="156" customWidth="1"/>
    <col min="4881" max="4881" width="5.28515625" style="156" customWidth="1"/>
    <col min="4882" max="4882" width="8" style="156" customWidth="1"/>
    <col min="4883" max="4883" width="9.28515625" style="156" bestFit="1" customWidth="1"/>
    <col min="4884" max="4884" width="5.28515625" style="156" customWidth="1"/>
    <col min="4885" max="5116" width="9" style="156"/>
    <col min="5117" max="5117" width="3.140625" style="156" customWidth="1"/>
    <col min="5118" max="5118" width="10.7109375" style="156" customWidth="1"/>
    <col min="5119" max="5119" width="15.7109375" style="156" customWidth="1"/>
    <col min="5120" max="5120" width="7.42578125" style="156" customWidth="1"/>
    <col min="5121" max="5121" width="8.85546875" style="156" bestFit="1" customWidth="1"/>
    <col min="5122" max="5122" width="11.140625" style="156" customWidth="1"/>
    <col min="5123" max="5132" width="6" style="156" customWidth="1"/>
    <col min="5133" max="5133" width="11.42578125" style="156" customWidth="1"/>
    <col min="5134" max="5134" width="10.140625" style="156" customWidth="1"/>
    <col min="5135" max="5135" width="3.85546875" style="156" customWidth="1"/>
    <col min="5136" max="5136" width="8" style="156" customWidth="1"/>
    <col min="5137" max="5137" width="5.28515625" style="156" customWidth="1"/>
    <col min="5138" max="5138" width="8" style="156" customWidth="1"/>
    <col min="5139" max="5139" width="9.28515625" style="156" bestFit="1" customWidth="1"/>
    <col min="5140" max="5140" width="5.28515625" style="156" customWidth="1"/>
    <col min="5141" max="5372" width="9" style="156"/>
    <col min="5373" max="5373" width="3.140625" style="156" customWidth="1"/>
    <col min="5374" max="5374" width="10.7109375" style="156" customWidth="1"/>
    <col min="5375" max="5375" width="15.7109375" style="156" customWidth="1"/>
    <col min="5376" max="5376" width="7.42578125" style="156" customWidth="1"/>
    <col min="5377" max="5377" width="8.85546875" style="156" bestFit="1" customWidth="1"/>
    <col min="5378" max="5378" width="11.140625" style="156" customWidth="1"/>
    <col min="5379" max="5388" width="6" style="156" customWidth="1"/>
    <col min="5389" max="5389" width="11.42578125" style="156" customWidth="1"/>
    <col min="5390" max="5390" width="10.140625" style="156" customWidth="1"/>
    <col min="5391" max="5391" width="3.85546875" style="156" customWidth="1"/>
    <col min="5392" max="5392" width="8" style="156" customWidth="1"/>
    <col min="5393" max="5393" width="5.28515625" style="156" customWidth="1"/>
    <col min="5394" max="5394" width="8" style="156" customWidth="1"/>
    <col min="5395" max="5395" width="9.28515625" style="156" bestFit="1" customWidth="1"/>
    <col min="5396" max="5396" width="5.28515625" style="156" customWidth="1"/>
    <col min="5397" max="5628" width="9" style="156"/>
    <col min="5629" max="5629" width="3.140625" style="156" customWidth="1"/>
    <col min="5630" max="5630" width="10.7109375" style="156" customWidth="1"/>
    <col min="5631" max="5631" width="15.7109375" style="156" customWidth="1"/>
    <col min="5632" max="5632" width="7.42578125" style="156" customWidth="1"/>
    <col min="5633" max="5633" width="8.85546875" style="156" bestFit="1" customWidth="1"/>
    <col min="5634" max="5634" width="11.140625" style="156" customWidth="1"/>
    <col min="5635" max="5644" width="6" style="156" customWidth="1"/>
    <col min="5645" max="5645" width="11.42578125" style="156" customWidth="1"/>
    <col min="5646" max="5646" width="10.140625" style="156" customWidth="1"/>
    <col min="5647" max="5647" width="3.85546875" style="156" customWidth="1"/>
    <col min="5648" max="5648" width="8" style="156" customWidth="1"/>
    <col min="5649" max="5649" width="5.28515625" style="156" customWidth="1"/>
    <col min="5650" max="5650" width="8" style="156" customWidth="1"/>
    <col min="5651" max="5651" width="9.28515625" style="156" bestFit="1" customWidth="1"/>
    <col min="5652" max="5652" width="5.28515625" style="156" customWidth="1"/>
    <col min="5653" max="5884" width="9" style="156"/>
    <col min="5885" max="5885" width="3.140625" style="156" customWidth="1"/>
    <col min="5886" max="5886" width="10.7109375" style="156" customWidth="1"/>
    <col min="5887" max="5887" width="15.7109375" style="156" customWidth="1"/>
    <col min="5888" max="5888" width="7.42578125" style="156" customWidth="1"/>
    <col min="5889" max="5889" width="8.85546875" style="156" bestFit="1" customWidth="1"/>
    <col min="5890" max="5890" width="11.140625" style="156" customWidth="1"/>
    <col min="5891" max="5900" width="6" style="156" customWidth="1"/>
    <col min="5901" max="5901" width="11.42578125" style="156" customWidth="1"/>
    <col min="5902" max="5902" width="10.140625" style="156" customWidth="1"/>
    <col min="5903" max="5903" width="3.85546875" style="156" customWidth="1"/>
    <col min="5904" max="5904" width="8" style="156" customWidth="1"/>
    <col min="5905" max="5905" width="5.28515625" style="156" customWidth="1"/>
    <col min="5906" max="5906" width="8" style="156" customWidth="1"/>
    <col min="5907" max="5907" width="9.28515625" style="156" bestFit="1" customWidth="1"/>
    <col min="5908" max="5908" width="5.28515625" style="156" customWidth="1"/>
    <col min="5909" max="6140" width="9" style="156"/>
    <col min="6141" max="6141" width="3.140625" style="156" customWidth="1"/>
    <col min="6142" max="6142" width="10.7109375" style="156" customWidth="1"/>
    <col min="6143" max="6143" width="15.7109375" style="156" customWidth="1"/>
    <col min="6144" max="6144" width="7.42578125" style="156" customWidth="1"/>
    <col min="6145" max="6145" width="8.85546875" style="156" bestFit="1" customWidth="1"/>
    <col min="6146" max="6146" width="11.140625" style="156" customWidth="1"/>
    <col min="6147" max="6156" width="6" style="156" customWidth="1"/>
    <col min="6157" max="6157" width="11.42578125" style="156" customWidth="1"/>
    <col min="6158" max="6158" width="10.140625" style="156" customWidth="1"/>
    <col min="6159" max="6159" width="3.85546875" style="156" customWidth="1"/>
    <col min="6160" max="6160" width="8" style="156" customWidth="1"/>
    <col min="6161" max="6161" width="5.28515625" style="156" customWidth="1"/>
    <col min="6162" max="6162" width="8" style="156" customWidth="1"/>
    <col min="6163" max="6163" width="9.28515625" style="156" bestFit="1" customWidth="1"/>
    <col min="6164" max="6164" width="5.28515625" style="156" customWidth="1"/>
    <col min="6165" max="6396" width="9" style="156"/>
    <col min="6397" max="6397" width="3.140625" style="156" customWidth="1"/>
    <col min="6398" max="6398" width="10.7109375" style="156" customWidth="1"/>
    <col min="6399" max="6399" width="15.7109375" style="156" customWidth="1"/>
    <col min="6400" max="6400" width="7.42578125" style="156" customWidth="1"/>
    <col min="6401" max="6401" width="8.85546875" style="156" bestFit="1" customWidth="1"/>
    <col min="6402" max="6402" width="11.140625" style="156" customWidth="1"/>
    <col min="6403" max="6412" width="6" style="156" customWidth="1"/>
    <col min="6413" max="6413" width="11.42578125" style="156" customWidth="1"/>
    <col min="6414" max="6414" width="10.140625" style="156" customWidth="1"/>
    <col min="6415" max="6415" width="3.85546875" style="156" customWidth="1"/>
    <col min="6416" max="6416" width="8" style="156" customWidth="1"/>
    <col min="6417" max="6417" width="5.28515625" style="156" customWidth="1"/>
    <col min="6418" max="6418" width="8" style="156" customWidth="1"/>
    <col min="6419" max="6419" width="9.28515625" style="156" bestFit="1" customWidth="1"/>
    <col min="6420" max="6420" width="5.28515625" style="156" customWidth="1"/>
    <col min="6421" max="6652" width="9" style="156"/>
    <col min="6653" max="6653" width="3.140625" style="156" customWidth="1"/>
    <col min="6654" max="6654" width="10.7109375" style="156" customWidth="1"/>
    <col min="6655" max="6655" width="15.7109375" style="156" customWidth="1"/>
    <col min="6656" max="6656" width="7.42578125" style="156" customWidth="1"/>
    <col min="6657" max="6657" width="8.85546875" style="156" bestFit="1" customWidth="1"/>
    <col min="6658" max="6658" width="11.140625" style="156" customWidth="1"/>
    <col min="6659" max="6668" width="6" style="156" customWidth="1"/>
    <col min="6669" max="6669" width="11.42578125" style="156" customWidth="1"/>
    <col min="6670" max="6670" width="10.140625" style="156" customWidth="1"/>
    <col min="6671" max="6671" width="3.85546875" style="156" customWidth="1"/>
    <col min="6672" max="6672" width="8" style="156" customWidth="1"/>
    <col min="6673" max="6673" width="5.28515625" style="156" customWidth="1"/>
    <col min="6674" max="6674" width="8" style="156" customWidth="1"/>
    <col min="6675" max="6675" width="9.28515625" style="156" bestFit="1" customWidth="1"/>
    <col min="6676" max="6676" width="5.28515625" style="156" customWidth="1"/>
    <col min="6677" max="6908" width="9" style="156"/>
    <col min="6909" max="6909" width="3.140625" style="156" customWidth="1"/>
    <col min="6910" max="6910" width="10.7109375" style="156" customWidth="1"/>
    <col min="6911" max="6911" width="15.7109375" style="156" customWidth="1"/>
    <col min="6912" max="6912" width="7.42578125" style="156" customWidth="1"/>
    <col min="6913" max="6913" width="8.85546875" style="156" bestFit="1" customWidth="1"/>
    <col min="6914" max="6914" width="11.140625" style="156" customWidth="1"/>
    <col min="6915" max="6924" width="6" style="156" customWidth="1"/>
    <col min="6925" max="6925" width="11.42578125" style="156" customWidth="1"/>
    <col min="6926" max="6926" width="10.140625" style="156" customWidth="1"/>
    <col min="6927" max="6927" width="3.85546875" style="156" customWidth="1"/>
    <col min="6928" max="6928" width="8" style="156" customWidth="1"/>
    <col min="6929" max="6929" width="5.28515625" style="156" customWidth="1"/>
    <col min="6930" max="6930" width="8" style="156" customWidth="1"/>
    <col min="6931" max="6931" width="9.28515625" style="156" bestFit="1" customWidth="1"/>
    <col min="6932" max="6932" width="5.28515625" style="156" customWidth="1"/>
    <col min="6933" max="7164" width="9" style="156"/>
    <col min="7165" max="7165" width="3.140625" style="156" customWidth="1"/>
    <col min="7166" max="7166" width="10.7109375" style="156" customWidth="1"/>
    <col min="7167" max="7167" width="15.7109375" style="156" customWidth="1"/>
    <col min="7168" max="7168" width="7.42578125" style="156" customWidth="1"/>
    <col min="7169" max="7169" width="8.85546875" style="156" bestFit="1" customWidth="1"/>
    <col min="7170" max="7170" width="11.140625" style="156" customWidth="1"/>
    <col min="7171" max="7180" width="6" style="156" customWidth="1"/>
    <col min="7181" max="7181" width="11.42578125" style="156" customWidth="1"/>
    <col min="7182" max="7182" width="10.140625" style="156" customWidth="1"/>
    <col min="7183" max="7183" width="3.85546875" style="156" customWidth="1"/>
    <col min="7184" max="7184" width="8" style="156" customWidth="1"/>
    <col min="7185" max="7185" width="5.28515625" style="156" customWidth="1"/>
    <col min="7186" max="7186" width="8" style="156" customWidth="1"/>
    <col min="7187" max="7187" width="9.28515625" style="156" bestFit="1" customWidth="1"/>
    <col min="7188" max="7188" width="5.28515625" style="156" customWidth="1"/>
    <col min="7189" max="7420" width="9" style="156"/>
    <col min="7421" max="7421" width="3.140625" style="156" customWidth="1"/>
    <col min="7422" max="7422" width="10.7109375" style="156" customWidth="1"/>
    <col min="7423" max="7423" width="15.7109375" style="156" customWidth="1"/>
    <col min="7424" max="7424" width="7.42578125" style="156" customWidth="1"/>
    <col min="7425" max="7425" width="8.85546875" style="156" bestFit="1" customWidth="1"/>
    <col min="7426" max="7426" width="11.140625" style="156" customWidth="1"/>
    <col min="7427" max="7436" width="6" style="156" customWidth="1"/>
    <col min="7437" max="7437" width="11.42578125" style="156" customWidth="1"/>
    <col min="7438" max="7438" width="10.140625" style="156" customWidth="1"/>
    <col min="7439" max="7439" width="3.85546875" style="156" customWidth="1"/>
    <col min="7440" max="7440" width="8" style="156" customWidth="1"/>
    <col min="7441" max="7441" width="5.28515625" style="156" customWidth="1"/>
    <col min="7442" max="7442" width="8" style="156" customWidth="1"/>
    <col min="7443" max="7443" width="9.28515625" style="156" bestFit="1" customWidth="1"/>
    <col min="7444" max="7444" width="5.28515625" style="156" customWidth="1"/>
    <col min="7445" max="7676" width="9" style="156"/>
    <col min="7677" max="7677" width="3.140625" style="156" customWidth="1"/>
    <col min="7678" max="7678" width="10.7109375" style="156" customWidth="1"/>
    <col min="7679" max="7679" width="15.7109375" style="156" customWidth="1"/>
    <col min="7680" max="7680" width="7.42578125" style="156" customWidth="1"/>
    <col min="7681" max="7681" width="8.85546875" style="156" bestFit="1" customWidth="1"/>
    <col min="7682" max="7682" width="11.140625" style="156" customWidth="1"/>
    <col min="7683" max="7692" width="6" style="156" customWidth="1"/>
    <col min="7693" max="7693" width="11.42578125" style="156" customWidth="1"/>
    <col min="7694" max="7694" width="10.140625" style="156" customWidth="1"/>
    <col min="7695" max="7695" width="3.85546875" style="156" customWidth="1"/>
    <col min="7696" max="7696" width="8" style="156" customWidth="1"/>
    <col min="7697" max="7697" width="5.28515625" style="156" customWidth="1"/>
    <col min="7698" max="7698" width="8" style="156" customWidth="1"/>
    <col min="7699" max="7699" width="9.28515625" style="156" bestFit="1" customWidth="1"/>
    <col min="7700" max="7700" width="5.28515625" style="156" customWidth="1"/>
    <col min="7701" max="7932" width="9" style="156"/>
    <col min="7933" max="7933" width="3.140625" style="156" customWidth="1"/>
    <col min="7934" max="7934" width="10.7109375" style="156" customWidth="1"/>
    <col min="7935" max="7935" width="15.7109375" style="156" customWidth="1"/>
    <col min="7936" max="7936" width="7.42578125" style="156" customWidth="1"/>
    <col min="7937" max="7937" width="8.85546875" style="156" bestFit="1" customWidth="1"/>
    <col min="7938" max="7938" width="11.140625" style="156" customWidth="1"/>
    <col min="7939" max="7948" width="6" style="156" customWidth="1"/>
    <col min="7949" max="7949" width="11.42578125" style="156" customWidth="1"/>
    <col min="7950" max="7950" width="10.140625" style="156" customWidth="1"/>
    <col min="7951" max="7951" width="3.85546875" style="156" customWidth="1"/>
    <col min="7952" max="7952" width="8" style="156" customWidth="1"/>
    <col min="7953" max="7953" width="5.28515625" style="156" customWidth="1"/>
    <col min="7954" max="7954" width="8" style="156" customWidth="1"/>
    <col min="7955" max="7955" width="9.28515625" style="156" bestFit="1" customWidth="1"/>
    <col min="7956" max="7956" width="5.28515625" style="156" customWidth="1"/>
    <col min="7957" max="8188" width="9" style="156"/>
    <col min="8189" max="8189" width="3.140625" style="156" customWidth="1"/>
    <col min="8190" max="8190" width="10.7109375" style="156" customWidth="1"/>
    <col min="8191" max="8191" width="15.7109375" style="156" customWidth="1"/>
    <col min="8192" max="8192" width="7.42578125" style="156" customWidth="1"/>
    <col min="8193" max="8193" width="8.85546875" style="156" bestFit="1" customWidth="1"/>
    <col min="8194" max="8194" width="11.140625" style="156" customWidth="1"/>
    <col min="8195" max="8204" width="6" style="156" customWidth="1"/>
    <col min="8205" max="8205" width="11.42578125" style="156" customWidth="1"/>
    <col min="8206" max="8206" width="10.140625" style="156" customWidth="1"/>
    <col min="8207" max="8207" width="3.85546875" style="156" customWidth="1"/>
    <col min="8208" max="8208" width="8" style="156" customWidth="1"/>
    <col min="8209" max="8209" width="5.28515625" style="156" customWidth="1"/>
    <col min="8210" max="8210" width="8" style="156" customWidth="1"/>
    <col min="8211" max="8211" width="9.28515625" style="156" bestFit="1" customWidth="1"/>
    <col min="8212" max="8212" width="5.28515625" style="156" customWidth="1"/>
    <col min="8213" max="8444" width="9" style="156"/>
    <col min="8445" max="8445" width="3.140625" style="156" customWidth="1"/>
    <col min="8446" max="8446" width="10.7109375" style="156" customWidth="1"/>
    <col min="8447" max="8447" width="15.7109375" style="156" customWidth="1"/>
    <col min="8448" max="8448" width="7.42578125" style="156" customWidth="1"/>
    <col min="8449" max="8449" width="8.85546875" style="156" bestFit="1" customWidth="1"/>
    <col min="8450" max="8450" width="11.140625" style="156" customWidth="1"/>
    <col min="8451" max="8460" width="6" style="156" customWidth="1"/>
    <col min="8461" max="8461" width="11.42578125" style="156" customWidth="1"/>
    <col min="8462" max="8462" width="10.140625" style="156" customWidth="1"/>
    <col min="8463" max="8463" width="3.85546875" style="156" customWidth="1"/>
    <col min="8464" max="8464" width="8" style="156" customWidth="1"/>
    <col min="8465" max="8465" width="5.28515625" style="156" customWidth="1"/>
    <col min="8466" max="8466" width="8" style="156" customWidth="1"/>
    <col min="8467" max="8467" width="9.28515625" style="156" bestFit="1" customWidth="1"/>
    <col min="8468" max="8468" width="5.28515625" style="156" customWidth="1"/>
    <col min="8469" max="8700" width="9" style="156"/>
    <col min="8701" max="8701" width="3.140625" style="156" customWidth="1"/>
    <col min="8702" max="8702" width="10.7109375" style="156" customWidth="1"/>
    <col min="8703" max="8703" width="15.7109375" style="156" customWidth="1"/>
    <col min="8704" max="8704" width="7.42578125" style="156" customWidth="1"/>
    <col min="8705" max="8705" width="8.85546875" style="156" bestFit="1" customWidth="1"/>
    <col min="8706" max="8706" width="11.140625" style="156" customWidth="1"/>
    <col min="8707" max="8716" width="6" style="156" customWidth="1"/>
    <col min="8717" max="8717" width="11.42578125" style="156" customWidth="1"/>
    <col min="8718" max="8718" width="10.140625" style="156" customWidth="1"/>
    <col min="8719" max="8719" width="3.85546875" style="156" customWidth="1"/>
    <col min="8720" max="8720" width="8" style="156" customWidth="1"/>
    <col min="8721" max="8721" width="5.28515625" style="156" customWidth="1"/>
    <col min="8722" max="8722" width="8" style="156" customWidth="1"/>
    <col min="8723" max="8723" width="9.28515625" style="156" bestFit="1" customWidth="1"/>
    <col min="8724" max="8724" width="5.28515625" style="156" customWidth="1"/>
    <col min="8725" max="8956" width="9" style="156"/>
    <col min="8957" max="8957" width="3.140625" style="156" customWidth="1"/>
    <col min="8958" max="8958" width="10.7109375" style="156" customWidth="1"/>
    <col min="8959" max="8959" width="15.7109375" style="156" customWidth="1"/>
    <col min="8960" max="8960" width="7.42578125" style="156" customWidth="1"/>
    <col min="8961" max="8961" width="8.85546875" style="156" bestFit="1" customWidth="1"/>
    <col min="8962" max="8962" width="11.140625" style="156" customWidth="1"/>
    <col min="8963" max="8972" width="6" style="156" customWidth="1"/>
    <col min="8973" max="8973" width="11.42578125" style="156" customWidth="1"/>
    <col min="8974" max="8974" width="10.140625" style="156" customWidth="1"/>
    <col min="8975" max="8975" width="3.85546875" style="156" customWidth="1"/>
    <col min="8976" max="8976" width="8" style="156" customWidth="1"/>
    <col min="8977" max="8977" width="5.28515625" style="156" customWidth="1"/>
    <col min="8978" max="8978" width="8" style="156" customWidth="1"/>
    <col min="8979" max="8979" width="9.28515625" style="156" bestFit="1" customWidth="1"/>
    <col min="8980" max="8980" width="5.28515625" style="156" customWidth="1"/>
    <col min="8981" max="9212" width="9" style="156"/>
    <col min="9213" max="9213" width="3.140625" style="156" customWidth="1"/>
    <col min="9214" max="9214" width="10.7109375" style="156" customWidth="1"/>
    <col min="9215" max="9215" width="15.7109375" style="156" customWidth="1"/>
    <col min="9216" max="9216" width="7.42578125" style="156" customWidth="1"/>
    <col min="9217" max="9217" width="8.85546875" style="156" bestFit="1" customWidth="1"/>
    <col min="9218" max="9218" width="11.140625" style="156" customWidth="1"/>
    <col min="9219" max="9228" width="6" style="156" customWidth="1"/>
    <col min="9229" max="9229" width="11.42578125" style="156" customWidth="1"/>
    <col min="9230" max="9230" width="10.140625" style="156" customWidth="1"/>
    <col min="9231" max="9231" width="3.85546875" style="156" customWidth="1"/>
    <col min="9232" max="9232" width="8" style="156" customWidth="1"/>
    <col min="9233" max="9233" width="5.28515625" style="156" customWidth="1"/>
    <col min="9234" max="9234" width="8" style="156" customWidth="1"/>
    <col min="9235" max="9235" width="9.28515625" style="156" bestFit="1" customWidth="1"/>
    <col min="9236" max="9236" width="5.28515625" style="156" customWidth="1"/>
    <col min="9237" max="9468" width="9" style="156"/>
    <col min="9469" max="9469" width="3.140625" style="156" customWidth="1"/>
    <col min="9470" max="9470" width="10.7109375" style="156" customWidth="1"/>
    <col min="9471" max="9471" width="15.7109375" style="156" customWidth="1"/>
    <col min="9472" max="9472" width="7.42578125" style="156" customWidth="1"/>
    <col min="9473" max="9473" width="8.85546875" style="156" bestFit="1" customWidth="1"/>
    <col min="9474" max="9474" width="11.140625" style="156" customWidth="1"/>
    <col min="9475" max="9484" width="6" style="156" customWidth="1"/>
    <col min="9485" max="9485" width="11.42578125" style="156" customWidth="1"/>
    <col min="9486" max="9486" width="10.140625" style="156" customWidth="1"/>
    <col min="9487" max="9487" width="3.85546875" style="156" customWidth="1"/>
    <col min="9488" max="9488" width="8" style="156" customWidth="1"/>
    <col min="9489" max="9489" width="5.28515625" style="156" customWidth="1"/>
    <col min="9490" max="9490" width="8" style="156" customWidth="1"/>
    <col min="9491" max="9491" width="9.28515625" style="156" bestFit="1" customWidth="1"/>
    <col min="9492" max="9492" width="5.28515625" style="156" customWidth="1"/>
    <col min="9493" max="9724" width="9" style="156"/>
    <col min="9725" max="9725" width="3.140625" style="156" customWidth="1"/>
    <col min="9726" max="9726" width="10.7109375" style="156" customWidth="1"/>
    <col min="9727" max="9727" width="15.7109375" style="156" customWidth="1"/>
    <col min="9728" max="9728" width="7.42578125" style="156" customWidth="1"/>
    <col min="9729" max="9729" width="8.85546875" style="156" bestFit="1" customWidth="1"/>
    <col min="9730" max="9730" width="11.140625" style="156" customWidth="1"/>
    <col min="9731" max="9740" width="6" style="156" customWidth="1"/>
    <col min="9741" max="9741" width="11.42578125" style="156" customWidth="1"/>
    <col min="9742" max="9742" width="10.140625" style="156" customWidth="1"/>
    <col min="9743" max="9743" width="3.85546875" style="156" customWidth="1"/>
    <col min="9744" max="9744" width="8" style="156" customWidth="1"/>
    <col min="9745" max="9745" width="5.28515625" style="156" customWidth="1"/>
    <col min="9746" max="9746" width="8" style="156" customWidth="1"/>
    <col min="9747" max="9747" width="9.28515625" style="156" bestFit="1" customWidth="1"/>
    <col min="9748" max="9748" width="5.28515625" style="156" customWidth="1"/>
    <col min="9749" max="9980" width="9" style="156"/>
    <col min="9981" max="9981" width="3.140625" style="156" customWidth="1"/>
    <col min="9982" max="9982" width="10.7109375" style="156" customWidth="1"/>
    <col min="9983" max="9983" width="15.7109375" style="156" customWidth="1"/>
    <col min="9984" max="9984" width="7.42578125" style="156" customWidth="1"/>
    <col min="9985" max="9985" width="8.85546875" style="156" bestFit="1" customWidth="1"/>
    <col min="9986" max="9986" width="11.140625" style="156" customWidth="1"/>
    <col min="9987" max="9996" width="6" style="156" customWidth="1"/>
    <col min="9997" max="9997" width="11.42578125" style="156" customWidth="1"/>
    <col min="9998" max="9998" width="10.140625" style="156" customWidth="1"/>
    <col min="9999" max="9999" width="3.85546875" style="156" customWidth="1"/>
    <col min="10000" max="10000" width="8" style="156" customWidth="1"/>
    <col min="10001" max="10001" width="5.28515625" style="156" customWidth="1"/>
    <col min="10002" max="10002" width="8" style="156" customWidth="1"/>
    <col min="10003" max="10003" width="9.28515625" style="156" bestFit="1" customWidth="1"/>
    <col min="10004" max="10004" width="5.28515625" style="156" customWidth="1"/>
    <col min="10005" max="10236" width="9" style="156"/>
    <col min="10237" max="10237" width="3.140625" style="156" customWidth="1"/>
    <col min="10238" max="10238" width="10.7109375" style="156" customWidth="1"/>
    <col min="10239" max="10239" width="15.7109375" style="156" customWidth="1"/>
    <col min="10240" max="10240" width="7.42578125" style="156" customWidth="1"/>
    <col min="10241" max="10241" width="8.85546875" style="156" bestFit="1" customWidth="1"/>
    <col min="10242" max="10242" width="11.140625" style="156" customWidth="1"/>
    <col min="10243" max="10252" width="6" style="156" customWidth="1"/>
    <col min="10253" max="10253" width="11.42578125" style="156" customWidth="1"/>
    <col min="10254" max="10254" width="10.140625" style="156" customWidth="1"/>
    <col min="10255" max="10255" width="3.85546875" style="156" customWidth="1"/>
    <col min="10256" max="10256" width="8" style="156" customWidth="1"/>
    <col min="10257" max="10257" width="5.28515625" style="156" customWidth="1"/>
    <col min="10258" max="10258" width="8" style="156" customWidth="1"/>
    <col min="10259" max="10259" width="9.28515625" style="156" bestFit="1" customWidth="1"/>
    <col min="10260" max="10260" width="5.28515625" style="156" customWidth="1"/>
    <col min="10261" max="10492" width="9" style="156"/>
    <col min="10493" max="10493" width="3.140625" style="156" customWidth="1"/>
    <col min="10494" max="10494" width="10.7109375" style="156" customWidth="1"/>
    <col min="10495" max="10495" width="15.7109375" style="156" customWidth="1"/>
    <col min="10496" max="10496" width="7.42578125" style="156" customWidth="1"/>
    <col min="10497" max="10497" width="8.85546875" style="156" bestFit="1" customWidth="1"/>
    <col min="10498" max="10498" width="11.140625" style="156" customWidth="1"/>
    <col min="10499" max="10508" width="6" style="156" customWidth="1"/>
    <col min="10509" max="10509" width="11.42578125" style="156" customWidth="1"/>
    <col min="10510" max="10510" width="10.140625" style="156" customWidth="1"/>
    <col min="10511" max="10511" width="3.85546875" style="156" customWidth="1"/>
    <col min="10512" max="10512" width="8" style="156" customWidth="1"/>
    <col min="10513" max="10513" width="5.28515625" style="156" customWidth="1"/>
    <col min="10514" max="10514" width="8" style="156" customWidth="1"/>
    <col min="10515" max="10515" width="9.28515625" style="156" bestFit="1" customWidth="1"/>
    <col min="10516" max="10516" width="5.28515625" style="156" customWidth="1"/>
    <col min="10517" max="10748" width="9" style="156"/>
    <col min="10749" max="10749" width="3.140625" style="156" customWidth="1"/>
    <col min="10750" max="10750" width="10.7109375" style="156" customWidth="1"/>
    <col min="10751" max="10751" width="15.7109375" style="156" customWidth="1"/>
    <col min="10752" max="10752" width="7.42578125" style="156" customWidth="1"/>
    <col min="10753" max="10753" width="8.85546875" style="156" bestFit="1" customWidth="1"/>
    <col min="10754" max="10754" width="11.140625" style="156" customWidth="1"/>
    <col min="10755" max="10764" width="6" style="156" customWidth="1"/>
    <col min="10765" max="10765" width="11.42578125" style="156" customWidth="1"/>
    <col min="10766" max="10766" width="10.140625" style="156" customWidth="1"/>
    <col min="10767" max="10767" width="3.85546875" style="156" customWidth="1"/>
    <col min="10768" max="10768" width="8" style="156" customWidth="1"/>
    <col min="10769" max="10769" width="5.28515625" style="156" customWidth="1"/>
    <col min="10770" max="10770" width="8" style="156" customWidth="1"/>
    <col min="10771" max="10771" width="9.28515625" style="156" bestFit="1" customWidth="1"/>
    <col min="10772" max="10772" width="5.28515625" style="156" customWidth="1"/>
    <col min="10773" max="11004" width="9" style="156"/>
    <col min="11005" max="11005" width="3.140625" style="156" customWidth="1"/>
    <col min="11006" max="11006" width="10.7109375" style="156" customWidth="1"/>
    <col min="11007" max="11007" width="15.7109375" style="156" customWidth="1"/>
    <col min="11008" max="11008" width="7.42578125" style="156" customWidth="1"/>
    <col min="11009" max="11009" width="8.85546875" style="156" bestFit="1" customWidth="1"/>
    <col min="11010" max="11010" width="11.140625" style="156" customWidth="1"/>
    <col min="11011" max="11020" width="6" style="156" customWidth="1"/>
    <col min="11021" max="11021" width="11.42578125" style="156" customWidth="1"/>
    <col min="11022" max="11022" width="10.140625" style="156" customWidth="1"/>
    <col min="11023" max="11023" width="3.85546875" style="156" customWidth="1"/>
    <col min="11024" max="11024" width="8" style="156" customWidth="1"/>
    <col min="11025" max="11025" width="5.28515625" style="156" customWidth="1"/>
    <col min="11026" max="11026" width="8" style="156" customWidth="1"/>
    <col min="11027" max="11027" width="9.28515625" style="156" bestFit="1" customWidth="1"/>
    <col min="11028" max="11028" width="5.28515625" style="156" customWidth="1"/>
    <col min="11029" max="11260" width="9" style="156"/>
    <col min="11261" max="11261" width="3.140625" style="156" customWidth="1"/>
    <col min="11262" max="11262" width="10.7109375" style="156" customWidth="1"/>
    <col min="11263" max="11263" width="15.7109375" style="156" customWidth="1"/>
    <col min="11264" max="11264" width="7.42578125" style="156" customWidth="1"/>
    <col min="11265" max="11265" width="8.85546875" style="156" bestFit="1" customWidth="1"/>
    <col min="11266" max="11266" width="11.140625" style="156" customWidth="1"/>
    <col min="11267" max="11276" width="6" style="156" customWidth="1"/>
    <col min="11277" max="11277" width="11.42578125" style="156" customWidth="1"/>
    <col min="11278" max="11278" width="10.140625" style="156" customWidth="1"/>
    <col min="11279" max="11279" width="3.85546875" style="156" customWidth="1"/>
    <col min="11280" max="11280" width="8" style="156" customWidth="1"/>
    <col min="11281" max="11281" width="5.28515625" style="156" customWidth="1"/>
    <col min="11282" max="11282" width="8" style="156" customWidth="1"/>
    <col min="11283" max="11283" width="9.28515625" style="156" bestFit="1" customWidth="1"/>
    <col min="11284" max="11284" width="5.28515625" style="156" customWidth="1"/>
    <col min="11285" max="11516" width="9" style="156"/>
    <col min="11517" max="11517" width="3.140625" style="156" customWidth="1"/>
    <col min="11518" max="11518" width="10.7109375" style="156" customWidth="1"/>
    <col min="11519" max="11519" width="15.7109375" style="156" customWidth="1"/>
    <col min="11520" max="11520" width="7.42578125" style="156" customWidth="1"/>
    <col min="11521" max="11521" width="8.85546875" style="156" bestFit="1" customWidth="1"/>
    <col min="11522" max="11522" width="11.140625" style="156" customWidth="1"/>
    <col min="11523" max="11532" width="6" style="156" customWidth="1"/>
    <col min="11533" max="11533" width="11.42578125" style="156" customWidth="1"/>
    <col min="11534" max="11534" width="10.140625" style="156" customWidth="1"/>
    <col min="11535" max="11535" width="3.85546875" style="156" customWidth="1"/>
    <col min="11536" max="11536" width="8" style="156" customWidth="1"/>
    <col min="11537" max="11537" width="5.28515625" style="156" customWidth="1"/>
    <col min="11538" max="11538" width="8" style="156" customWidth="1"/>
    <col min="11539" max="11539" width="9.28515625" style="156" bestFit="1" customWidth="1"/>
    <col min="11540" max="11540" width="5.28515625" style="156" customWidth="1"/>
    <col min="11541" max="11772" width="9" style="156"/>
    <col min="11773" max="11773" width="3.140625" style="156" customWidth="1"/>
    <col min="11774" max="11774" width="10.7109375" style="156" customWidth="1"/>
    <col min="11775" max="11775" width="15.7109375" style="156" customWidth="1"/>
    <col min="11776" max="11776" width="7.42578125" style="156" customWidth="1"/>
    <col min="11777" max="11777" width="8.85546875" style="156" bestFit="1" customWidth="1"/>
    <col min="11778" max="11778" width="11.140625" style="156" customWidth="1"/>
    <col min="11779" max="11788" width="6" style="156" customWidth="1"/>
    <col min="11789" max="11789" width="11.42578125" style="156" customWidth="1"/>
    <col min="11790" max="11790" width="10.140625" style="156" customWidth="1"/>
    <col min="11791" max="11791" width="3.85546875" style="156" customWidth="1"/>
    <col min="11792" max="11792" width="8" style="156" customWidth="1"/>
    <col min="11793" max="11793" width="5.28515625" style="156" customWidth="1"/>
    <col min="11794" max="11794" width="8" style="156" customWidth="1"/>
    <col min="11795" max="11795" width="9.28515625" style="156" bestFit="1" customWidth="1"/>
    <col min="11796" max="11796" width="5.28515625" style="156" customWidth="1"/>
    <col min="11797" max="12028" width="9" style="156"/>
    <col min="12029" max="12029" width="3.140625" style="156" customWidth="1"/>
    <col min="12030" max="12030" width="10.7109375" style="156" customWidth="1"/>
    <col min="12031" max="12031" width="15.7109375" style="156" customWidth="1"/>
    <col min="12032" max="12032" width="7.42578125" style="156" customWidth="1"/>
    <col min="12033" max="12033" width="8.85546875" style="156" bestFit="1" customWidth="1"/>
    <col min="12034" max="12034" width="11.140625" style="156" customWidth="1"/>
    <col min="12035" max="12044" width="6" style="156" customWidth="1"/>
    <col min="12045" max="12045" width="11.42578125" style="156" customWidth="1"/>
    <col min="12046" max="12046" width="10.140625" style="156" customWidth="1"/>
    <col min="12047" max="12047" width="3.85546875" style="156" customWidth="1"/>
    <col min="12048" max="12048" width="8" style="156" customWidth="1"/>
    <col min="12049" max="12049" width="5.28515625" style="156" customWidth="1"/>
    <col min="12050" max="12050" width="8" style="156" customWidth="1"/>
    <col min="12051" max="12051" width="9.28515625" style="156" bestFit="1" customWidth="1"/>
    <col min="12052" max="12052" width="5.28515625" style="156" customWidth="1"/>
    <col min="12053" max="12284" width="9" style="156"/>
    <col min="12285" max="12285" width="3.140625" style="156" customWidth="1"/>
    <col min="12286" max="12286" width="10.7109375" style="156" customWidth="1"/>
    <col min="12287" max="12287" width="15.7109375" style="156" customWidth="1"/>
    <col min="12288" max="12288" width="7.42578125" style="156" customWidth="1"/>
    <col min="12289" max="12289" width="8.85546875" style="156" bestFit="1" customWidth="1"/>
    <col min="12290" max="12290" width="11.140625" style="156" customWidth="1"/>
    <col min="12291" max="12300" width="6" style="156" customWidth="1"/>
    <col min="12301" max="12301" width="11.42578125" style="156" customWidth="1"/>
    <col min="12302" max="12302" width="10.140625" style="156" customWidth="1"/>
    <col min="12303" max="12303" width="3.85546875" style="156" customWidth="1"/>
    <col min="12304" max="12304" width="8" style="156" customWidth="1"/>
    <col min="12305" max="12305" width="5.28515625" style="156" customWidth="1"/>
    <col min="12306" max="12306" width="8" style="156" customWidth="1"/>
    <col min="12307" max="12307" width="9.28515625" style="156" bestFit="1" customWidth="1"/>
    <col min="12308" max="12308" width="5.28515625" style="156" customWidth="1"/>
    <col min="12309" max="12540" width="9" style="156"/>
    <col min="12541" max="12541" width="3.140625" style="156" customWidth="1"/>
    <col min="12542" max="12542" width="10.7109375" style="156" customWidth="1"/>
    <col min="12543" max="12543" width="15.7109375" style="156" customWidth="1"/>
    <col min="12544" max="12544" width="7.42578125" style="156" customWidth="1"/>
    <col min="12545" max="12545" width="8.85546875" style="156" bestFit="1" customWidth="1"/>
    <col min="12546" max="12546" width="11.140625" style="156" customWidth="1"/>
    <col min="12547" max="12556" width="6" style="156" customWidth="1"/>
    <col min="12557" max="12557" width="11.42578125" style="156" customWidth="1"/>
    <col min="12558" max="12558" width="10.140625" style="156" customWidth="1"/>
    <col min="12559" max="12559" width="3.85546875" style="156" customWidth="1"/>
    <col min="12560" max="12560" width="8" style="156" customWidth="1"/>
    <col min="12561" max="12561" width="5.28515625" style="156" customWidth="1"/>
    <col min="12562" max="12562" width="8" style="156" customWidth="1"/>
    <col min="12563" max="12563" width="9.28515625" style="156" bestFit="1" customWidth="1"/>
    <col min="12564" max="12564" width="5.28515625" style="156" customWidth="1"/>
    <col min="12565" max="12796" width="9" style="156"/>
    <col min="12797" max="12797" width="3.140625" style="156" customWidth="1"/>
    <col min="12798" max="12798" width="10.7109375" style="156" customWidth="1"/>
    <col min="12799" max="12799" width="15.7109375" style="156" customWidth="1"/>
    <col min="12800" max="12800" width="7.42578125" style="156" customWidth="1"/>
    <col min="12801" max="12801" width="8.85546875" style="156" bestFit="1" customWidth="1"/>
    <col min="12802" max="12802" width="11.140625" style="156" customWidth="1"/>
    <col min="12803" max="12812" width="6" style="156" customWidth="1"/>
    <col min="12813" max="12813" width="11.42578125" style="156" customWidth="1"/>
    <col min="12814" max="12814" width="10.140625" style="156" customWidth="1"/>
    <col min="12815" max="12815" width="3.85546875" style="156" customWidth="1"/>
    <col min="12816" max="12816" width="8" style="156" customWidth="1"/>
    <col min="12817" max="12817" width="5.28515625" style="156" customWidth="1"/>
    <col min="12818" max="12818" width="8" style="156" customWidth="1"/>
    <col min="12819" max="12819" width="9.28515625" style="156" bestFit="1" customWidth="1"/>
    <col min="12820" max="12820" width="5.28515625" style="156" customWidth="1"/>
    <col min="12821" max="13052" width="9" style="156"/>
    <col min="13053" max="13053" width="3.140625" style="156" customWidth="1"/>
    <col min="13054" max="13054" width="10.7109375" style="156" customWidth="1"/>
    <col min="13055" max="13055" width="15.7109375" style="156" customWidth="1"/>
    <col min="13056" max="13056" width="7.42578125" style="156" customWidth="1"/>
    <col min="13057" max="13057" width="8.85546875" style="156" bestFit="1" customWidth="1"/>
    <col min="13058" max="13058" width="11.140625" style="156" customWidth="1"/>
    <col min="13059" max="13068" width="6" style="156" customWidth="1"/>
    <col min="13069" max="13069" width="11.42578125" style="156" customWidth="1"/>
    <col min="13070" max="13070" width="10.140625" style="156" customWidth="1"/>
    <col min="13071" max="13071" width="3.85546875" style="156" customWidth="1"/>
    <col min="13072" max="13072" width="8" style="156" customWidth="1"/>
    <col min="13073" max="13073" width="5.28515625" style="156" customWidth="1"/>
    <col min="13074" max="13074" width="8" style="156" customWidth="1"/>
    <col min="13075" max="13075" width="9.28515625" style="156" bestFit="1" customWidth="1"/>
    <col min="13076" max="13076" width="5.28515625" style="156" customWidth="1"/>
    <col min="13077" max="13308" width="9" style="156"/>
    <col min="13309" max="13309" width="3.140625" style="156" customWidth="1"/>
    <col min="13310" max="13310" width="10.7109375" style="156" customWidth="1"/>
    <col min="13311" max="13311" width="15.7109375" style="156" customWidth="1"/>
    <col min="13312" max="13312" width="7.42578125" style="156" customWidth="1"/>
    <col min="13313" max="13313" width="8.85546875" style="156" bestFit="1" customWidth="1"/>
    <col min="13314" max="13314" width="11.140625" style="156" customWidth="1"/>
    <col min="13315" max="13324" width="6" style="156" customWidth="1"/>
    <col min="13325" max="13325" width="11.42578125" style="156" customWidth="1"/>
    <col min="13326" max="13326" width="10.140625" style="156" customWidth="1"/>
    <col min="13327" max="13327" width="3.85546875" style="156" customWidth="1"/>
    <col min="13328" max="13328" width="8" style="156" customWidth="1"/>
    <col min="13329" max="13329" width="5.28515625" style="156" customWidth="1"/>
    <col min="13330" max="13330" width="8" style="156" customWidth="1"/>
    <col min="13331" max="13331" width="9.28515625" style="156" bestFit="1" customWidth="1"/>
    <col min="13332" max="13332" width="5.28515625" style="156" customWidth="1"/>
    <col min="13333" max="13564" width="9" style="156"/>
    <col min="13565" max="13565" width="3.140625" style="156" customWidth="1"/>
    <col min="13566" max="13566" width="10.7109375" style="156" customWidth="1"/>
    <col min="13567" max="13567" width="15.7109375" style="156" customWidth="1"/>
    <col min="13568" max="13568" width="7.42578125" style="156" customWidth="1"/>
    <col min="13569" max="13569" width="8.85546875" style="156" bestFit="1" customWidth="1"/>
    <col min="13570" max="13570" width="11.140625" style="156" customWidth="1"/>
    <col min="13571" max="13580" width="6" style="156" customWidth="1"/>
    <col min="13581" max="13581" width="11.42578125" style="156" customWidth="1"/>
    <col min="13582" max="13582" width="10.140625" style="156" customWidth="1"/>
    <col min="13583" max="13583" width="3.85546875" style="156" customWidth="1"/>
    <col min="13584" max="13584" width="8" style="156" customWidth="1"/>
    <col min="13585" max="13585" width="5.28515625" style="156" customWidth="1"/>
    <col min="13586" max="13586" width="8" style="156" customWidth="1"/>
    <col min="13587" max="13587" width="9.28515625" style="156" bestFit="1" customWidth="1"/>
    <col min="13588" max="13588" width="5.28515625" style="156" customWidth="1"/>
    <col min="13589" max="13820" width="9" style="156"/>
    <col min="13821" max="13821" width="3.140625" style="156" customWidth="1"/>
    <col min="13822" max="13822" width="10.7109375" style="156" customWidth="1"/>
    <col min="13823" max="13823" width="15.7109375" style="156" customWidth="1"/>
    <col min="13824" max="13824" width="7.42578125" style="156" customWidth="1"/>
    <col min="13825" max="13825" width="8.85546875" style="156" bestFit="1" customWidth="1"/>
    <col min="13826" max="13826" width="11.140625" style="156" customWidth="1"/>
    <col min="13827" max="13836" width="6" style="156" customWidth="1"/>
    <col min="13837" max="13837" width="11.42578125" style="156" customWidth="1"/>
    <col min="13838" max="13838" width="10.140625" style="156" customWidth="1"/>
    <col min="13839" max="13839" width="3.85546875" style="156" customWidth="1"/>
    <col min="13840" max="13840" width="8" style="156" customWidth="1"/>
    <col min="13841" max="13841" width="5.28515625" style="156" customWidth="1"/>
    <col min="13842" max="13842" width="8" style="156" customWidth="1"/>
    <col min="13843" max="13843" width="9.28515625" style="156" bestFit="1" customWidth="1"/>
    <col min="13844" max="13844" width="5.28515625" style="156" customWidth="1"/>
    <col min="13845" max="14076" width="9" style="156"/>
    <col min="14077" max="14077" width="3.140625" style="156" customWidth="1"/>
    <col min="14078" max="14078" width="10.7109375" style="156" customWidth="1"/>
    <col min="14079" max="14079" width="15.7109375" style="156" customWidth="1"/>
    <col min="14080" max="14080" width="7.42578125" style="156" customWidth="1"/>
    <col min="14081" max="14081" width="8.85546875" style="156" bestFit="1" customWidth="1"/>
    <col min="14082" max="14082" width="11.140625" style="156" customWidth="1"/>
    <col min="14083" max="14092" width="6" style="156" customWidth="1"/>
    <col min="14093" max="14093" width="11.42578125" style="156" customWidth="1"/>
    <col min="14094" max="14094" width="10.140625" style="156" customWidth="1"/>
    <col min="14095" max="14095" width="3.85546875" style="156" customWidth="1"/>
    <col min="14096" max="14096" width="8" style="156" customWidth="1"/>
    <col min="14097" max="14097" width="5.28515625" style="156" customWidth="1"/>
    <col min="14098" max="14098" width="8" style="156" customWidth="1"/>
    <col min="14099" max="14099" width="9.28515625" style="156" bestFit="1" customWidth="1"/>
    <col min="14100" max="14100" width="5.28515625" style="156" customWidth="1"/>
    <col min="14101" max="14332" width="9" style="156"/>
    <col min="14333" max="14333" width="3.140625" style="156" customWidth="1"/>
    <col min="14334" max="14334" width="10.7109375" style="156" customWidth="1"/>
    <col min="14335" max="14335" width="15.7109375" style="156" customWidth="1"/>
    <col min="14336" max="14336" width="7.42578125" style="156" customWidth="1"/>
    <col min="14337" max="14337" width="8.85546875" style="156" bestFit="1" customWidth="1"/>
    <col min="14338" max="14338" width="11.140625" style="156" customWidth="1"/>
    <col min="14339" max="14348" width="6" style="156" customWidth="1"/>
    <col min="14349" max="14349" width="11.42578125" style="156" customWidth="1"/>
    <col min="14350" max="14350" width="10.140625" style="156" customWidth="1"/>
    <col min="14351" max="14351" width="3.85546875" style="156" customWidth="1"/>
    <col min="14352" max="14352" width="8" style="156" customWidth="1"/>
    <col min="14353" max="14353" width="5.28515625" style="156" customWidth="1"/>
    <col min="14354" max="14354" width="8" style="156" customWidth="1"/>
    <col min="14355" max="14355" width="9.28515625" style="156" bestFit="1" customWidth="1"/>
    <col min="14356" max="14356" width="5.28515625" style="156" customWidth="1"/>
    <col min="14357" max="14588" width="9" style="156"/>
    <col min="14589" max="14589" width="3.140625" style="156" customWidth="1"/>
    <col min="14590" max="14590" width="10.7109375" style="156" customWidth="1"/>
    <col min="14591" max="14591" width="15.7109375" style="156" customWidth="1"/>
    <col min="14592" max="14592" width="7.42578125" style="156" customWidth="1"/>
    <col min="14593" max="14593" width="8.85546875" style="156" bestFit="1" customWidth="1"/>
    <col min="14594" max="14594" width="11.140625" style="156" customWidth="1"/>
    <col min="14595" max="14604" width="6" style="156" customWidth="1"/>
    <col min="14605" max="14605" width="11.42578125" style="156" customWidth="1"/>
    <col min="14606" max="14606" width="10.140625" style="156" customWidth="1"/>
    <col min="14607" max="14607" width="3.85546875" style="156" customWidth="1"/>
    <col min="14608" max="14608" width="8" style="156" customWidth="1"/>
    <col min="14609" max="14609" width="5.28515625" style="156" customWidth="1"/>
    <col min="14610" max="14610" width="8" style="156" customWidth="1"/>
    <col min="14611" max="14611" width="9.28515625" style="156" bestFit="1" customWidth="1"/>
    <col min="14612" max="14612" width="5.28515625" style="156" customWidth="1"/>
    <col min="14613" max="14844" width="9" style="156"/>
    <col min="14845" max="14845" width="3.140625" style="156" customWidth="1"/>
    <col min="14846" max="14846" width="10.7109375" style="156" customWidth="1"/>
    <col min="14847" max="14847" width="15.7109375" style="156" customWidth="1"/>
    <col min="14848" max="14848" width="7.42578125" style="156" customWidth="1"/>
    <col min="14849" max="14849" width="8.85546875" style="156" bestFit="1" customWidth="1"/>
    <col min="14850" max="14850" width="11.140625" style="156" customWidth="1"/>
    <col min="14851" max="14860" width="6" style="156" customWidth="1"/>
    <col min="14861" max="14861" width="11.42578125" style="156" customWidth="1"/>
    <col min="14862" max="14862" width="10.140625" style="156" customWidth="1"/>
    <col min="14863" max="14863" width="3.85546875" style="156" customWidth="1"/>
    <col min="14864" max="14864" width="8" style="156" customWidth="1"/>
    <col min="14865" max="14865" width="5.28515625" style="156" customWidth="1"/>
    <col min="14866" max="14866" width="8" style="156" customWidth="1"/>
    <col min="14867" max="14867" width="9.28515625" style="156" bestFit="1" customWidth="1"/>
    <col min="14868" max="14868" width="5.28515625" style="156" customWidth="1"/>
    <col min="14869" max="15100" width="9" style="156"/>
    <col min="15101" max="15101" width="3.140625" style="156" customWidth="1"/>
    <col min="15102" max="15102" width="10.7109375" style="156" customWidth="1"/>
    <col min="15103" max="15103" width="15.7109375" style="156" customWidth="1"/>
    <col min="15104" max="15104" width="7.42578125" style="156" customWidth="1"/>
    <col min="15105" max="15105" width="8.85546875" style="156" bestFit="1" customWidth="1"/>
    <col min="15106" max="15106" width="11.140625" style="156" customWidth="1"/>
    <col min="15107" max="15116" width="6" style="156" customWidth="1"/>
    <col min="15117" max="15117" width="11.42578125" style="156" customWidth="1"/>
    <col min="15118" max="15118" width="10.140625" style="156" customWidth="1"/>
    <col min="15119" max="15119" width="3.85546875" style="156" customWidth="1"/>
    <col min="15120" max="15120" width="8" style="156" customWidth="1"/>
    <col min="15121" max="15121" width="5.28515625" style="156" customWidth="1"/>
    <col min="15122" max="15122" width="8" style="156" customWidth="1"/>
    <col min="15123" max="15123" width="9.28515625" style="156" bestFit="1" customWidth="1"/>
    <col min="15124" max="15124" width="5.28515625" style="156" customWidth="1"/>
    <col min="15125" max="15356" width="9" style="156"/>
    <col min="15357" max="15357" width="3.140625" style="156" customWidth="1"/>
    <col min="15358" max="15358" width="10.7109375" style="156" customWidth="1"/>
    <col min="15359" max="15359" width="15.7109375" style="156" customWidth="1"/>
    <col min="15360" max="15360" width="7.42578125" style="156" customWidth="1"/>
    <col min="15361" max="15361" width="8.85546875" style="156" bestFit="1" customWidth="1"/>
    <col min="15362" max="15362" width="11.140625" style="156" customWidth="1"/>
    <col min="15363" max="15372" width="6" style="156" customWidth="1"/>
    <col min="15373" max="15373" width="11.42578125" style="156" customWidth="1"/>
    <col min="15374" max="15374" width="10.140625" style="156" customWidth="1"/>
    <col min="15375" max="15375" width="3.85546875" style="156" customWidth="1"/>
    <col min="15376" max="15376" width="8" style="156" customWidth="1"/>
    <col min="15377" max="15377" width="5.28515625" style="156" customWidth="1"/>
    <col min="15378" max="15378" width="8" style="156" customWidth="1"/>
    <col min="15379" max="15379" width="9.28515625" style="156" bestFit="1" customWidth="1"/>
    <col min="15380" max="15380" width="5.28515625" style="156" customWidth="1"/>
    <col min="15381" max="15612" width="9" style="156"/>
    <col min="15613" max="15613" width="3.140625" style="156" customWidth="1"/>
    <col min="15614" max="15614" width="10.7109375" style="156" customWidth="1"/>
    <col min="15615" max="15615" width="15.7109375" style="156" customWidth="1"/>
    <col min="15616" max="15616" width="7.42578125" style="156" customWidth="1"/>
    <col min="15617" max="15617" width="8.85546875" style="156" bestFit="1" customWidth="1"/>
    <col min="15618" max="15618" width="11.140625" style="156" customWidth="1"/>
    <col min="15619" max="15628" width="6" style="156" customWidth="1"/>
    <col min="15629" max="15629" width="11.42578125" style="156" customWidth="1"/>
    <col min="15630" max="15630" width="10.140625" style="156" customWidth="1"/>
    <col min="15631" max="15631" width="3.85546875" style="156" customWidth="1"/>
    <col min="15632" max="15632" width="8" style="156" customWidth="1"/>
    <col min="15633" max="15633" width="5.28515625" style="156" customWidth="1"/>
    <col min="15634" max="15634" width="8" style="156" customWidth="1"/>
    <col min="15635" max="15635" width="9.28515625" style="156" bestFit="1" customWidth="1"/>
    <col min="15636" max="15636" width="5.28515625" style="156" customWidth="1"/>
    <col min="15637" max="15868" width="9" style="156"/>
    <col min="15869" max="15869" width="3.140625" style="156" customWidth="1"/>
    <col min="15870" max="15870" width="10.7109375" style="156" customWidth="1"/>
    <col min="15871" max="15871" width="15.7109375" style="156" customWidth="1"/>
    <col min="15872" max="15872" width="7.42578125" style="156" customWidth="1"/>
    <col min="15873" max="15873" width="8.85546875" style="156" bestFit="1" customWidth="1"/>
    <col min="15874" max="15874" width="11.140625" style="156" customWidth="1"/>
    <col min="15875" max="15884" width="6" style="156" customWidth="1"/>
    <col min="15885" max="15885" width="11.42578125" style="156" customWidth="1"/>
    <col min="15886" max="15886" width="10.140625" style="156" customWidth="1"/>
    <col min="15887" max="15887" width="3.85546875" style="156" customWidth="1"/>
    <col min="15888" max="15888" width="8" style="156" customWidth="1"/>
    <col min="15889" max="15889" width="5.28515625" style="156" customWidth="1"/>
    <col min="15890" max="15890" width="8" style="156" customWidth="1"/>
    <col min="15891" max="15891" width="9.28515625" style="156" bestFit="1" customWidth="1"/>
    <col min="15892" max="15892" width="5.28515625" style="156" customWidth="1"/>
    <col min="15893" max="16124" width="9" style="156"/>
    <col min="16125" max="16125" width="3.140625" style="156" customWidth="1"/>
    <col min="16126" max="16126" width="10.7109375" style="156" customWidth="1"/>
    <col min="16127" max="16127" width="15.7109375" style="156" customWidth="1"/>
    <col min="16128" max="16128" width="7.42578125" style="156" customWidth="1"/>
    <col min="16129" max="16129" width="8.85546875" style="156" bestFit="1" customWidth="1"/>
    <col min="16130" max="16130" width="11.140625" style="156" customWidth="1"/>
    <col min="16131" max="16140" width="6" style="156" customWidth="1"/>
    <col min="16141" max="16141" width="11.42578125" style="156" customWidth="1"/>
    <col min="16142" max="16142" width="10.140625" style="156" customWidth="1"/>
    <col min="16143" max="16143" width="3.85546875" style="156" customWidth="1"/>
    <col min="16144" max="16144" width="8" style="156" customWidth="1"/>
    <col min="16145" max="16145" width="5.28515625" style="156" customWidth="1"/>
    <col min="16146" max="16146" width="8" style="156" customWidth="1"/>
    <col min="16147" max="16147" width="9.28515625" style="156" bestFit="1" customWidth="1"/>
    <col min="16148" max="16148" width="5.28515625" style="156" customWidth="1"/>
    <col min="16149" max="16384" width="9" style="156"/>
  </cols>
  <sheetData>
    <row r="1" spans="1:20" ht="14.25">
      <c r="A1" s="479" t="s">
        <v>233</v>
      </c>
      <c r="B1" s="479"/>
      <c r="C1" s="479"/>
      <c r="D1" s="479"/>
      <c r="E1" s="480" t="s">
        <v>234</v>
      </c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</row>
    <row r="2" spans="1:20" ht="14.25">
      <c r="A2" s="479" t="s">
        <v>2</v>
      </c>
      <c r="B2" s="479"/>
      <c r="C2" s="479"/>
      <c r="D2" s="479"/>
      <c r="E2" s="480" t="s">
        <v>235</v>
      </c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</row>
    <row r="3" spans="1:20" ht="15">
      <c r="A3" s="157"/>
      <c r="B3" s="158"/>
      <c r="C3" s="157"/>
      <c r="D3" s="157"/>
      <c r="E3" s="480" t="s">
        <v>236</v>
      </c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</row>
    <row r="4" spans="1:20" ht="15.75">
      <c r="A4" s="157"/>
      <c r="B4" s="158"/>
      <c r="C4" s="157"/>
      <c r="D4" s="157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20" s="160" customFormat="1" ht="27" customHeight="1">
      <c r="A5" s="464" t="s">
        <v>4</v>
      </c>
      <c r="B5" s="467" t="s">
        <v>237</v>
      </c>
      <c r="C5" s="470" t="s">
        <v>238</v>
      </c>
      <c r="D5" s="473" t="s">
        <v>7</v>
      </c>
      <c r="E5" s="476" t="s">
        <v>239</v>
      </c>
      <c r="F5" s="464" t="s">
        <v>240</v>
      </c>
      <c r="G5" s="467" t="s">
        <v>241</v>
      </c>
      <c r="H5" s="481" t="s">
        <v>12</v>
      </c>
      <c r="I5" s="482"/>
      <c r="J5" s="483"/>
      <c r="K5" s="467" t="s">
        <v>242</v>
      </c>
      <c r="L5" s="484" t="s">
        <v>243</v>
      </c>
      <c r="M5" s="485"/>
      <c r="N5" s="467" t="s">
        <v>244</v>
      </c>
      <c r="O5" s="467" t="s">
        <v>245</v>
      </c>
      <c r="P5" s="467" t="s">
        <v>19</v>
      </c>
      <c r="Q5" s="467" t="s">
        <v>20</v>
      </c>
      <c r="R5" s="467" t="s">
        <v>246</v>
      </c>
    </row>
    <row r="6" spans="1:20" s="160" customFormat="1" ht="23.25" customHeight="1">
      <c r="A6" s="465"/>
      <c r="B6" s="468"/>
      <c r="C6" s="471"/>
      <c r="D6" s="474"/>
      <c r="E6" s="477"/>
      <c r="F6" s="465"/>
      <c r="G6" s="465"/>
      <c r="H6" s="467" t="s">
        <v>247</v>
      </c>
      <c r="I6" s="467" t="s">
        <v>248</v>
      </c>
      <c r="J6" s="467" t="s">
        <v>249</v>
      </c>
      <c r="K6" s="465"/>
      <c r="L6" s="486" t="s">
        <v>250</v>
      </c>
      <c r="M6" s="486" t="s">
        <v>251</v>
      </c>
      <c r="N6" s="468"/>
      <c r="O6" s="468"/>
      <c r="P6" s="468"/>
      <c r="Q6" s="468"/>
      <c r="R6" s="468"/>
    </row>
    <row r="7" spans="1:20" s="160" customFormat="1" ht="21" customHeight="1">
      <c r="A7" s="466"/>
      <c r="B7" s="469"/>
      <c r="C7" s="472"/>
      <c r="D7" s="475"/>
      <c r="E7" s="478"/>
      <c r="F7" s="466"/>
      <c r="G7" s="466"/>
      <c r="H7" s="466"/>
      <c r="I7" s="466"/>
      <c r="J7" s="466"/>
      <c r="K7" s="466"/>
      <c r="L7" s="487"/>
      <c r="M7" s="487"/>
      <c r="N7" s="469"/>
      <c r="O7" s="469"/>
      <c r="P7" s="469"/>
      <c r="Q7" s="469"/>
      <c r="R7" s="469"/>
    </row>
    <row r="8" spans="1:20">
      <c r="A8" s="187" t="s">
        <v>226</v>
      </c>
    </row>
    <row r="9" spans="1:20" s="161" customFormat="1" ht="15.75" customHeight="1">
      <c r="A9" s="188">
        <v>1</v>
      </c>
      <c r="B9" s="189">
        <v>171445181</v>
      </c>
      <c r="C9" s="190" t="s">
        <v>253</v>
      </c>
      <c r="D9" s="191" t="s">
        <v>209</v>
      </c>
      <c r="E9" s="192">
        <v>33983</v>
      </c>
      <c r="F9" s="193" t="s">
        <v>56</v>
      </c>
      <c r="G9" s="194">
        <v>6.34</v>
      </c>
      <c r="H9" s="195">
        <v>6.5</v>
      </c>
      <c r="I9" s="195">
        <v>9.5</v>
      </c>
      <c r="J9" s="195">
        <v>9</v>
      </c>
      <c r="K9" s="194">
        <v>7</v>
      </c>
      <c r="L9" s="194">
        <v>6.38</v>
      </c>
      <c r="M9" s="194">
        <v>2.4500000000000002</v>
      </c>
      <c r="N9" s="196" t="s">
        <v>84</v>
      </c>
      <c r="O9" s="196" t="s">
        <v>84</v>
      </c>
      <c r="P9" s="196" t="s">
        <v>91</v>
      </c>
      <c r="Q9" s="197"/>
      <c r="R9" s="198" t="s">
        <v>46</v>
      </c>
      <c r="T9" s="162"/>
    </row>
    <row r="10" spans="1:20" s="171" customFormat="1" ht="18.75" customHeight="1">
      <c r="A10" s="163"/>
      <c r="B10" s="164"/>
      <c r="C10" s="163"/>
      <c r="D10" s="163"/>
      <c r="E10" s="165"/>
      <c r="F10" s="166"/>
      <c r="G10" s="165"/>
      <c r="H10" s="167"/>
      <c r="I10" s="168"/>
      <c r="J10" s="168"/>
      <c r="K10" s="168"/>
      <c r="L10" s="169"/>
      <c r="M10" s="169"/>
      <c r="N10" s="169"/>
      <c r="O10" s="163"/>
      <c r="P10" s="163"/>
      <c r="Q10" s="170" t="s">
        <v>158</v>
      </c>
    </row>
    <row r="11" spans="1:20" s="171" customFormat="1" ht="12">
      <c r="A11" s="172"/>
      <c r="B11" s="173" t="s">
        <v>31</v>
      </c>
      <c r="C11" s="172"/>
      <c r="D11" s="172"/>
      <c r="E11" s="174" t="s">
        <v>32</v>
      </c>
      <c r="F11" s="175"/>
      <c r="G11" s="176"/>
      <c r="H11" s="177" t="s">
        <v>252</v>
      </c>
      <c r="I11" s="176"/>
      <c r="J11" s="178"/>
      <c r="K11" s="178"/>
      <c r="L11" s="174" t="s">
        <v>34</v>
      </c>
      <c r="M11" s="178"/>
      <c r="N11" s="177"/>
      <c r="O11" s="172"/>
      <c r="P11" s="172"/>
      <c r="Q11" s="174" t="s">
        <v>35</v>
      </c>
    </row>
    <row r="12" spans="1:20" s="171" customFormat="1" ht="12">
      <c r="A12" s="179"/>
      <c r="B12" s="164"/>
      <c r="C12" s="179"/>
      <c r="D12" s="179"/>
      <c r="E12" s="180"/>
      <c r="F12" s="181"/>
      <c r="H12" s="182"/>
      <c r="I12" s="183"/>
      <c r="J12" s="183"/>
      <c r="K12" s="183"/>
      <c r="L12" s="180"/>
      <c r="M12" s="184"/>
      <c r="N12" s="184"/>
      <c r="O12" s="179"/>
      <c r="P12" s="179"/>
      <c r="Q12" s="179"/>
      <c r="R12" s="179"/>
    </row>
    <row r="13" spans="1:20" s="171" customFormat="1" ht="31.5" customHeight="1">
      <c r="A13" s="179"/>
      <c r="B13" s="164"/>
      <c r="C13" s="179"/>
      <c r="D13" s="179"/>
      <c r="E13" s="180"/>
      <c r="F13" s="181"/>
      <c r="H13" s="182"/>
      <c r="I13" s="183"/>
      <c r="J13" s="183"/>
      <c r="K13" s="183"/>
      <c r="L13" s="180"/>
      <c r="M13" s="184"/>
      <c r="N13" s="184"/>
      <c r="O13" s="179"/>
      <c r="P13" s="179"/>
      <c r="Q13" s="179"/>
      <c r="R13" s="179"/>
    </row>
    <row r="14" spans="1:20" s="171" customFormat="1" ht="12">
      <c r="A14" s="179"/>
      <c r="B14" s="164"/>
      <c r="C14" s="179"/>
      <c r="D14" s="179"/>
      <c r="E14" s="180"/>
      <c r="F14" s="181"/>
      <c r="H14" s="182"/>
      <c r="I14" s="183"/>
      <c r="J14" s="183"/>
      <c r="K14" s="183"/>
      <c r="L14" s="180"/>
      <c r="M14" s="184"/>
      <c r="N14" s="184"/>
      <c r="O14" s="179"/>
      <c r="P14" s="179"/>
      <c r="Q14" s="179"/>
      <c r="R14" s="179"/>
    </row>
    <row r="15" spans="1:20" s="171" customFormat="1" ht="12">
      <c r="A15" s="185"/>
      <c r="B15" s="185" t="s">
        <v>36</v>
      </c>
      <c r="C15" s="185"/>
      <c r="D15" s="172"/>
      <c r="E15" s="172"/>
      <c r="F15" s="174"/>
      <c r="J15" s="178"/>
      <c r="K15" s="178"/>
      <c r="L15" s="174" t="s">
        <v>37</v>
      </c>
      <c r="M15" s="178"/>
      <c r="N15" s="177"/>
      <c r="O15" s="172"/>
      <c r="P15" s="172"/>
      <c r="Q15" s="172"/>
      <c r="R15" s="172"/>
    </row>
  </sheetData>
  <mergeCells count="25">
    <mergeCell ref="O5:O7"/>
    <mergeCell ref="P5:P7"/>
    <mergeCell ref="Q5:Q7"/>
    <mergeCell ref="R5:R7"/>
    <mergeCell ref="N5:N7"/>
    <mergeCell ref="F5:F7"/>
    <mergeCell ref="G5:G7"/>
    <mergeCell ref="H5:J5"/>
    <mergeCell ref="K5:K7"/>
    <mergeCell ref="L5:M5"/>
    <mergeCell ref="H6:H7"/>
    <mergeCell ref="I6:I7"/>
    <mergeCell ref="J6:J7"/>
    <mergeCell ref="L6:L7"/>
    <mergeCell ref="M6:M7"/>
    <mergeCell ref="A1:D1"/>
    <mergeCell ref="E1:R1"/>
    <mergeCell ref="A2:D2"/>
    <mergeCell ref="E2:R2"/>
    <mergeCell ref="E3:R3"/>
    <mergeCell ref="A5:A7"/>
    <mergeCell ref="B5:B7"/>
    <mergeCell ref="C5:C7"/>
    <mergeCell ref="D5:D7"/>
    <mergeCell ref="E5:E7"/>
  </mergeCells>
  <conditionalFormatting sqref="R9">
    <cfRule type="cellIs" dxfId="218" priority="6" stopIfTrue="1" operator="notEqual">
      <formula>"CNTN"</formula>
    </cfRule>
  </conditionalFormatting>
  <conditionalFormatting sqref="H9:J9">
    <cfRule type="cellIs" dxfId="217" priority="5" operator="lessThan">
      <formula>5.5</formula>
    </cfRule>
  </conditionalFormatting>
  <conditionalFormatting sqref="M9">
    <cfRule type="cellIs" dxfId="216" priority="4" operator="lessThan">
      <formula>2</formula>
    </cfRule>
  </conditionalFormatting>
  <conditionalFormatting sqref="N9:O9">
    <cfRule type="cellIs" dxfId="215" priority="3" operator="notEqual">
      <formula>"ĐẠT"</formula>
    </cfRule>
  </conditionalFormatting>
  <conditionalFormatting sqref="Q11">
    <cfRule type="containsText" dxfId="214" priority="1" operator="containsText" text="Nợ">
      <formula>NOT(ISERROR(SEARCH("Nợ",Q11)))</formula>
    </cfRule>
  </conditionalFormatting>
  <pageMargins left="0.17" right="0.1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17"/>
  <sheetViews>
    <sheetView workbookViewId="0">
      <selection activeCell="I17" sqref="I17"/>
    </sheetView>
  </sheetViews>
  <sheetFormatPr defaultRowHeight="16.5"/>
  <cols>
    <col min="1" max="1" width="3.85546875" style="90" customWidth="1"/>
    <col min="2" max="2" width="11.28515625" style="90" customWidth="1"/>
    <col min="3" max="3" width="12.140625" style="90" customWidth="1"/>
    <col min="4" max="4" width="6.5703125" style="90" customWidth="1"/>
    <col min="5" max="5" width="8.5703125" style="98" customWidth="1"/>
    <col min="6" max="6" width="8.85546875" style="90" customWidth="1"/>
    <col min="7" max="7" width="4.28515625" style="98" customWidth="1"/>
    <col min="8" max="8" width="3.7109375" style="90" customWidth="1"/>
    <col min="9" max="9" width="5.42578125" style="90" customWidth="1"/>
    <col min="10" max="12" width="4.140625" style="90" customWidth="1"/>
    <col min="13" max="13" width="5.28515625" style="90" customWidth="1"/>
    <col min="14" max="19" width="4.42578125" style="90" customWidth="1"/>
    <col min="20" max="20" width="5.7109375" style="90" customWidth="1"/>
    <col min="21" max="21" width="8.85546875" style="90" customWidth="1"/>
    <col min="22" max="22" width="9" style="98"/>
    <col min="23" max="23" width="11" style="90" customWidth="1"/>
    <col min="24" max="25" width="6.85546875" style="125" customWidth="1"/>
    <col min="26" max="256" width="9" style="90"/>
    <col min="257" max="257" width="3.85546875" style="90" customWidth="1"/>
    <col min="258" max="258" width="11.28515625" style="90" customWidth="1"/>
    <col min="259" max="259" width="14.140625" style="90" customWidth="1"/>
    <col min="260" max="260" width="6.5703125" style="90" customWidth="1"/>
    <col min="261" max="261" width="8.5703125" style="90" customWidth="1"/>
    <col min="262" max="262" width="8.85546875" style="90" customWidth="1"/>
    <col min="263" max="263" width="4.28515625" style="90" customWidth="1"/>
    <col min="264" max="265" width="5.42578125" style="90" customWidth="1"/>
    <col min="266" max="269" width="5.28515625" style="90" customWidth="1"/>
    <col min="270" max="275" width="4.42578125" style="90" customWidth="1"/>
    <col min="276" max="276" width="8.42578125" style="90" customWidth="1"/>
    <col min="277" max="277" width="10.28515625" style="90" customWidth="1"/>
    <col min="278" max="278" width="9" style="90"/>
    <col min="279" max="279" width="8.5703125" style="90" customWidth="1"/>
    <col min="280" max="281" width="6.85546875" style="90" customWidth="1"/>
    <col min="282" max="512" width="9" style="90"/>
    <col min="513" max="513" width="3.85546875" style="90" customWidth="1"/>
    <col min="514" max="514" width="11.28515625" style="90" customWidth="1"/>
    <col min="515" max="515" width="14.140625" style="90" customWidth="1"/>
    <col min="516" max="516" width="6.5703125" style="90" customWidth="1"/>
    <col min="517" max="517" width="8.5703125" style="90" customWidth="1"/>
    <col min="518" max="518" width="8.85546875" style="90" customWidth="1"/>
    <col min="519" max="519" width="4.28515625" style="90" customWidth="1"/>
    <col min="520" max="521" width="5.42578125" style="90" customWidth="1"/>
    <col min="522" max="525" width="5.28515625" style="90" customWidth="1"/>
    <col min="526" max="531" width="4.42578125" style="90" customWidth="1"/>
    <col min="532" max="532" width="8.42578125" style="90" customWidth="1"/>
    <col min="533" max="533" width="10.28515625" style="90" customWidth="1"/>
    <col min="534" max="534" width="9" style="90"/>
    <col min="535" max="535" width="8.5703125" style="90" customWidth="1"/>
    <col min="536" max="537" width="6.85546875" style="90" customWidth="1"/>
    <col min="538" max="768" width="9" style="90"/>
    <col min="769" max="769" width="3.85546875" style="90" customWidth="1"/>
    <col min="770" max="770" width="11.28515625" style="90" customWidth="1"/>
    <col min="771" max="771" width="14.140625" style="90" customWidth="1"/>
    <col min="772" max="772" width="6.5703125" style="90" customWidth="1"/>
    <col min="773" max="773" width="8.5703125" style="90" customWidth="1"/>
    <col min="774" max="774" width="8.85546875" style="90" customWidth="1"/>
    <col min="775" max="775" width="4.28515625" style="90" customWidth="1"/>
    <col min="776" max="777" width="5.42578125" style="90" customWidth="1"/>
    <col min="778" max="781" width="5.28515625" style="90" customWidth="1"/>
    <col min="782" max="787" width="4.42578125" style="90" customWidth="1"/>
    <col min="788" max="788" width="8.42578125" style="90" customWidth="1"/>
    <col min="789" max="789" width="10.28515625" style="90" customWidth="1"/>
    <col min="790" max="790" width="9" style="90"/>
    <col min="791" max="791" width="8.5703125" style="90" customWidth="1"/>
    <col min="792" max="793" width="6.85546875" style="90" customWidth="1"/>
    <col min="794" max="1024" width="9" style="90"/>
    <col min="1025" max="1025" width="3.85546875" style="90" customWidth="1"/>
    <col min="1026" max="1026" width="11.28515625" style="90" customWidth="1"/>
    <col min="1027" max="1027" width="14.140625" style="90" customWidth="1"/>
    <col min="1028" max="1028" width="6.5703125" style="90" customWidth="1"/>
    <col min="1029" max="1029" width="8.5703125" style="90" customWidth="1"/>
    <col min="1030" max="1030" width="8.85546875" style="90" customWidth="1"/>
    <col min="1031" max="1031" width="4.28515625" style="90" customWidth="1"/>
    <col min="1032" max="1033" width="5.42578125" style="90" customWidth="1"/>
    <col min="1034" max="1037" width="5.28515625" style="90" customWidth="1"/>
    <col min="1038" max="1043" width="4.42578125" style="90" customWidth="1"/>
    <col min="1044" max="1044" width="8.42578125" style="90" customWidth="1"/>
    <col min="1045" max="1045" width="10.28515625" style="90" customWidth="1"/>
    <col min="1046" max="1046" width="9" style="90"/>
    <col min="1047" max="1047" width="8.5703125" style="90" customWidth="1"/>
    <col min="1048" max="1049" width="6.85546875" style="90" customWidth="1"/>
    <col min="1050" max="1280" width="9" style="90"/>
    <col min="1281" max="1281" width="3.85546875" style="90" customWidth="1"/>
    <col min="1282" max="1282" width="11.28515625" style="90" customWidth="1"/>
    <col min="1283" max="1283" width="14.140625" style="90" customWidth="1"/>
    <col min="1284" max="1284" width="6.5703125" style="90" customWidth="1"/>
    <col min="1285" max="1285" width="8.5703125" style="90" customWidth="1"/>
    <col min="1286" max="1286" width="8.85546875" style="90" customWidth="1"/>
    <col min="1287" max="1287" width="4.28515625" style="90" customWidth="1"/>
    <col min="1288" max="1289" width="5.42578125" style="90" customWidth="1"/>
    <col min="1290" max="1293" width="5.28515625" style="90" customWidth="1"/>
    <col min="1294" max="1299" width="4.42578125" style="90" customWidth="1"/>
    <col min="1300" max="1300" width="8.42578125" style="90" customWidth="1"/>
    <col min="1301" max="1301" width="10.28515625" style="90" customWidth="1"/>
    <col min="1302" max="1302" width="9" style="90"/>
    <col min="1303" max="1303" width="8.5703125" style="90" customWidth="1"/>
    <col min="1304" max="1305" width="6.85546875" style="90" customWidth="1"/>
    <col min="1306" max="1536" width="9" style="90"/>
    <col min="1537" max="1537" width="3.85546875" style="90" customWidth="1"/>
    <col min="1538" max="1538" width="11.28515625" style="90" customWidth="1"/>
    <col min="1539" max="1539" width="14.140625" style="90" customWidth="1"/>
    <col min="1540" max="1540" width="6.5703125" style="90" customWidth="1"/>
    <col min="1541" max="1541" width="8.5703125" style="90" customWidth="1"/>
    <col min="1542" max="1542" width="8.85546875" style="90" customWidth="1"/>
    <col min="1543" max="1543" width="4.28515625" style="90" customWidth="1"/>
    <col min="1544" max="1545" width="5.42578125" style="90" customWidth="1"/>
    <col min="1546" max="1549" width="5.28515625" style="90" customWidth="1"/>
    <col min="1550" max="1555" width="4.42578125" style="90" customWidth="1"/>
    <col min="1556" max="1556" width="8.42578125" style="90" customWidth="1"/>
    <col min="1557" max="1557" width="10.28515625" style="90" customWidth="1"/>
    <col min="1558" max="1558" width="9" style="90"/>
    <col min="1559" max="1559" width="8.5703125" style="90" customWidth="1"/>
    <col min="1560" max="1561" width="6.85546875" style="90" customWidth="1"/>
    <col min="1562" max="1792" width="9" style="90"/>
    <col min="1793" max="1793" width="3.85546875" style="90" customWidth="1"/>
    <col min="1794" max="1794" width="11.28515625" style="90" customWidth="1"/>
    <col min="1795" max="1795" width="14.140625" style="90" customWidth="1"/>
    <col min="1796" max="1796" width="6.5703125" style="90" customWidth="1"/>
    <col min="1797" max="1797" width="8.5703125" style="90" customWidth="1"/>
    <col min="1798" max="1798" width="8.85546875" style="90" customWidth="1"/>
    <col min="1799" max="1799" width="4.28515625" style="90" customWidth="1"/>
    <col min="1800" max="1801" width="5.42578125" style="90" customWidth="1"/>
    <col min="1802" max="1805" width="5.28515625" style="90" customWidth="1"/>
    <col min="1806" max="1811" width="4.42578125" style="90" customWidth="1"/>
    <col min="1812" max="1812" width="8.42578125" style="90" customWidth="1"/>
    <col min="1813" max="1813" width="10.28515625" style="90" customWidth="1"/>
    <col min="1814" max="1814" width="9" style="90"/>
    <col min="1815" max="1815" width="8.5703125" style="90" customWidth="1"/>
    <col min="1816" max="1817" width="6.85546875" style="90" customWidth="1"/>
    <col min="1818" max="2048" width="9" style="90"/>
    <col min="2049" max="2049" width="3.85546875" style="90" customWidth="1"/>
    <col min="2050" max="2050" width="11.28515625" style="90" customWidth="1"/>
    <col min="2051" max="2051" width="14.140625" style="90" customWidth="1"/>
    <col min="2052" max="2052" width="6.5703125" style="90" customWidth="1"/>
    <col min="2053" max="2053" width="8.5703125" style="90" customWidth="1"/>
    <col min="2054" max="2054" width="8.85546875" style="90" customWidth="1"/>
    <col min="2055" max="2055" width="4.28515625" style="90" customWidth="1"/>
    <col min="2056" max="2057" width="5.42578125" style="90" customWidth="1"/>
    <col min="2058" max="2061" width="5.28515625" style="90" customWidth="1"/>
    <col min="2062" max="2067" width="4.42578125" style="90" customWidth="1"/>
    <col min="2068" max="2068" width="8.42578125" style="90" customWidth="1"/>
    <col min="2069" max="2069" width="10.28515625" style="90" customWidth="1"/>
    <col min="2070" max="2070" width="9" style="90"/>
    <col min="2071" max="2071" width="8.5703125" style="90" customWidth="1"/>
    <col min="2072" max="2073" width="6.85546875" style="90" customWidth="1"/>
    <col min="2074" max="2304" width="9" style="90"/>
    <col min="2305" max="2305" width="3.85546875" style="90" customWidth="1"/>
    <col min="2306" max="2306" width="11.28515625" style="90" customWidth="1"/>
    <col min="2307" max="2307" width="14.140625" style="90" customWidth="1"/>
    <col min="2308" max="2308" width="6.5703125" style="90" customWidth="1"/>
    <col min="2309" max="2309" width="8.5703125" style="90" customWidth="1"/>
    <col min="2310" max="2310" width="8.85546875" style="90" customWidth="1"/>
    <col min="2311" max="2311" width="4.28515625" style="90" customWidth="1"/>
    <col min="2312" max="2313" width="5.42578125" style="90" customWidth="1"/>
    <col min="2314" max="2317" width="5.28515625" style="90" customWidth="1"/>
    <col min="2318" max="2323" width="4.42578125" style="90" customWidth="1"/>
    <col min="2324" max="2324" width="8.42578125" style="90" customWidth="1"/>
    <col min="2325" max="2325" width="10.28515625" style="90" customWidth="1"/>
    <col min="2326" max="2326" width="9" style="90"/>
    <col min="2327" max="2327" width="8.5703125" style="90" customWidth="1"/>
    <col min="2328" max="2329" width="6.85546875" style="90" customWidth="1"/>
    <col min="2330" max="2560" width="9" style="90"/>
    <col min="2561" max="2561" width="3.85546875" style="90" customWidth="1"/>
    <col min="2562" max="2562" width="11.28515625" style="90" customWidth="1"/>
    <col min="2563" max="2563" width="14.140625" style="90" customWidth="1"/>
    <col min="2564" max="2564" width="6.5703125" style="90" customWidth="1"/>
    <col min="2565" max="2565" width="8.5703125" style="90" customWidth="1"/>
    <col min="2566" max="2566" width="8.85546875" style="90" customWidth="1"/>
    <col min="2567" max="2567" width="4.28515625" style="90" customWidth="1"/>
    <col min="2568" max="2569" width="5.42578125" style="90" customWidth="1"/>
    <col min="2570" max="2573" width="5.28515625" style="90" customWidth="1"/>
    <col min="2574" max="2579" width="4.42578125" style="90" customWidth="1"/>
    <col min="2580" max="2580" width="8.42578125" style="90" customWidth="1"/>
    <col min="2581" max="2581" width="10.28515625" style="90" customWidth="1"/>
    <col min="2582" max="2582" width="9" style="90"/>
    <col min="2583" max="2583" width="8.5703125" style="90" customWidth="1"/>
    <col min="2584" max="2585" width="6.85546875" style="90" customWidth="1"/>
    <col min="2586" max="2816" width="9" style="90"/>
    <col min="2817" max="2817" width="3.85546875" style="90" customWidth="1"/>
    <col min="2818" max="2818" width="11.28515625" style="90" customWidth="1"/>
    <col min="2819" max="2819" width="14.140625" style="90" customWidth="1"/>
    <col min="2820" max="2820" width="6.5703125" style="90" customWidth="1"/>
    <col min="2821" max="2821" width="8.5703125" style="90" customWidth="1"/>
    <col min="2822" max="2822" width="8.85546875" style="90" customWidth="1"/>
    <col min="2823" max="2823" width="4.28515625" style="90" customWidth="1"/>
    <col min="2824" max="2825" width="5.42578125" style="90" customWidth="1"/>
    <col min="2826" max="2829" width="5.28515625" style="90" customWidth="1"/>
    <col min="2830" max="2835" width="4.42578125" style="90" customWidth="1"/>
    <col min="2836" max="2836" width="8.42578125" style="90" customWidth="1"/>
    <col min="2837" max="2837" width="10.28515625" style="90" customWidth="1"/>
    <col min="2838" max="2838" width="9" style="90"/>
    <col min="2839" max="2839" width="8.5703125" style="90" customWidth="1"/>
    <col min="2840" max="2841" width="6.85546875" style="90" customWidth="1"/>
    <col min="2842" max="3072" width="9" style="90"/>
    <col min="3073" max="3073" width="3.85546875" style="90" customWidth="1"/>
    <col min="3074" max="3074" width="11.28515625" style="90" customWidth="1"/>
    <col min="3075" max="3075" width="14.140625" style="90" customWidth="1"/>
    <col min="3076" max="3076" width="6.5703125" style="90" customWidth="1"/>
    <col min="3077" max="3077" width="8.5703125" style="90" customWidth="1"/>
    <col min="3078" max="3078" width="8.85546875" style="90" customWidth="1"/>
    <col min="3079" max="3079" width="4.28515625" style="90" customWidth="1"/>
    <col min="3080" max="3081" width="5.42578125" style="90" customWidth="1"/>
    <col min="3082" max="3085" width="5.28515625" style="90" customWidth="1"/>
    <col min="3086" max="3091" width="4.42578125" style="90" customWidth="1"/>
    <col min="3092" max="3092" width="8.42578125" style="90" customWidth="1"/>
    <col min="3093" max="3093" width="10.28515625" style="90" customWidth="1"/>
    <col min="3094" max="3094" width="9" style="90"/>
    <col min="3095" max="3095" width="8.5703125" style="90" customWidth="1"/>
    <col min="3096" max="3097" width="6.85546875" style="90" customWidth="1"/>
    <col min="3098" max="3328" width="9" style="90"/>
    <col min="3329" max="3329" width="3.85546875" style="90" customWidth="1"/>
    <col min="3330" max="3330" width="11.28515625" style="90" customWidth="1"/>
    <col min="3331" max="3331" width="14.140625" style="90" customWidth="1"/>
    <col min="3332" max="3332" width="6.5703125" style="90" customWidth="1"/>
    <col min="3333" max="3333" width="8.5703125" style="90" customWidth="1"/>
    <col min="3334" max="3334" width="8.85546875" style="90" customWidth="1"/>
    <col min="3335" max="3335" width="4.28515625" style="90" customWidth="1"/>
    <col min="3336" max="3337" width="5.42578125" style="90" customWidth="1"/>
    <col min="3338" max="3341" width="5.28515625" style="90" customWidth="1"/>
    <col min="3342" max="3347" width="4.42578125" style="90" customWidth="1"/>
    <col min="3348" max="3348" width="8.42578125" style="90" customWidth="1"/>
    <col min="3349" max="3349" width="10.28515625" style="90" customWidth="1"/>
    <col min="3350" max="3350" width="9" style="90"/>
    <col min="3351" max="3351" width="8.5703125" style="90" customWidth="1"/>
    <col min="3352" max="3353" width="6.85546875" style="90" customWidth="1"/>
    <col min="3354" max="3584" width="9" style="90"/>
    <col min="3585" max="3585" width="3.85546875" style="90" customWidth="1"/>
    <col min="3586" max="3586" width="11.28515625" style="90" customWidth="1"/>
    <col min="3587" max="3587" width="14.140625" style="90" customWidth="1"/>
    <col min="3588" max="3588" width="6.5703125" style="90" customWidth="1"/>
    <col min="3589" max="3589" width="8.5703125" style="90" customWidth="1"/>
    <col min="3590" max="3590" width="8.85546875" style="90" customWidth="1"/>
    <col min="3591" max="3591" width="4.28515625" style="90" customWidth="1"/>
    <col min="3592" max="3593" width="5.42578125" style="90" customWidth="1"/>
    <col min="3594" max="3597" width="5.28515625" style="90" customWidth="1"/>
    <col min="3598" max="3603" width="4.42578125" style="90" customWidth="1"/>
    <col min="3604" max="3604" width="8.42578125" style="90" customWidth="1"/>
    <col min="3605" max="3605" width="10.28515625" style="90" customWidth="1"/>
    <col min="3606" max="3606" width="9" style="90"/>
    <col min="3607" max="3607" width="8.5703125" style="90" customWidth="1"/>
    <col min="3608" max="3609" width="6.85546875" style="90" customWidth="1"/>
    <col min="3610" max="3840" width="9" style="90"/>
    <col min="3841" max="3841" width="3.85546875" style="90" customWidth="1"/>
    <col min="3842" max="3842" width="11.28515625" style="90" customWidth="1"/>
    <col min="3843" max="3843" width="14.140625" style="90" customWidth="1"/>
    <col min="3844" max="3844" width="6.5703125" style="90" customWidth="1"/>
    <col min="3845" max="3845" width="8.5703125" style="90" customWidth="1"/>
    <col min="3846" max="3846" width="8.85546875" style="90" customWidth="1"/>
    <col min="3847" max="3847" width="4.28515625" style="90" customWidth="1"/>
    <col min="3848" max="3849" width="5.42578125" style="90" customWidth="1"/>
    <col min="3850" max="3853" width="5.28515625" style="90" customWidth="1"/>
    <col min="3854" max="3859" width="4.42578125" style="90" customWidth="1"/>
    <col min="3860" max="3860" width="8.42578125" style="90" customWidth="1"/>
    <col min="3861" max="3861" width="10.28515625" style="90" customWidth="1"/>
    <col min="3862" max="3862" width="9" style="90"/>
    <col min="3863" max="3863" width="8.5703125" style="90" customWidth="1"/>
    <col min="3864" max="3865" width="6.85546875" style="90" customWidth="1"/>
    <col min="3866" max="4096" width="9" style="90"/>
    <col min="4097" max="4097" width="3.85546875" style="90" customWidth="1"/>
    <col min="4098" max="4098" width="11.28515625" style="90" customWidth="1"/>
    <col min="4099" max="4099" width="14.140625" style="90" customWidth="1"/>
    <col min="4100" max="4100" width="6.5703125" style="90" customWidth="1"/>
    <col min="4101" max="4101" width="8.5703125" style="90" customWidth="1"/>
    <col min="4102" max="4102" width="8.85546875" style="90" customWidth="1"/>
    <col min="4103" max="4103" width="4.28515625" style="90" customWidth="1"/>
    <col min="4104" max="4105" width="5.42578125" style="90" customWidth="1"/>
    <col min="4106" max="4109" width="5.28515625" style="90" customWidth="1"/>
    <col min="4110" max="4115" width="4.42578125" style="90" customWidth="1"/>
    <col min="4116" max="4116" width="8.42578125" style="90" customWidth="1"/>
    <col min="4117" max="4117" width="10.28515625" style="90" customWidth="1"/>
    <col min="4118" max="4118" width="9" style="90"/>
    <col min="4119" max="4119" width="8.5703125" style="90" customWidth="1"/>
    <col min="4120" max="4121" width="6.85546875" style="90" customWidth="1"/>
    <col min="4122" max="4352" width="9" style="90"/>
    <col min="4353" max="4353" width="3.85546875" style="90" customWidth="1"/>
    <col min="4354" max="4354" width="11.28515625" style="90" customWidth="1"/>
    <col min="4355" max="4355" width="14.140625" style="90" customWidth="1"/>
    <col min="4356" max="4356" width="6.5703125" style="90" customWidth="1"/>
    <col min="4357" max="4357" width="8.5703125" style="90" customWidth="1"/>
    <col min="4358" max="4358" width="8.85546875" style="90" customWidth="1"/>
    <col min="4359" max="4359" width="4.28515625" style="90" customWidth="1"/>
    <col min="4360" max="4361" width="5.42578125" style="90" customWidth="1"/>
    <col min="4362" max="4365" width="5.28515625" style="90" customWidth="1"/>
    <col min="4366" max="4371" width="4.42578125" style="90" customWidth="1"/>
    <col min="4372" max="4372" width="8.42578125" style="90" customWidth="1"/>
    <col min="4373" max="4373" width="10.28515625" style="90" customWidth="1"/>
    <col min="4374" max="4374" width="9" style="90"/>
    <col min="4375" max="4375" width="8.5703125" style="90" customWidth="1"/>
    <col min="4376" max="4377" width="6.85546875" style="90" customWidth="1"/>
    <col min="4378" max="4608" width="9" style="90"/>
    <col min="4609" max="4609" width="3.85546875" style="90" customWidth="1"/>
    <col min="4610" max="4610" width="11.28515625" style="90" customWidth="1"/>
    <col min="4611" max="4611" width="14.140625" style="90" customWidth="1"/>
    <col min="4612" max="4612" width="6.5703125" style="90" customWidth="1"/>
    <col min="4613" max="4613" width="8.5703125" style="90" customWidth="1"/>
    <col min="4614" max="4614" width="8.85546875" style="90" customWidth="1"/>
    <col min="4615" max="4615" width="4.28515625" style="90" customWidth="1"/>
    <col min="4616" max="4617" width="5.42578125" style="90" customWidth="1"/>
    <col min="4618" max="4621" width="5.28515625" style="90" customWidth="1"/>
    <col min="4622" max="4627" width="4.42578125" style="90" customWidth="1"/>
    <col min="4628" max="4628" width="8.42578125" style="90" customWidth="1"/>
    <col min="4629" max="4629" width="10.28515625" style="90" customWidth="1"/>
    <col min="4630" max="4630" width="9" style="90"/>
    <col min="4631" max="4631" width="8.5703125" style="90" customWidth="1"/>
    <col min="4632" max="4633" width="6.85546875" style="90" customWidth="1"/>
    <col min="4634" max="4864" width="9" style="90"/>
    <col min="4865" max="4865" width="3.85546875" style="90" customWidth="1"/>
    <col min="4866" max="4866" width="11.28515625" style="90" customWidth="1"/>
    <col min="4867" max="4867" width="14.140625" style="90" customWidth="1"/>
    <col min="4868" max="4868" width="6.5703125" style="90" customWidth="1"/>
    <col min="4869" max="4869" width="8.5703125" style="90" customWidth="1"/>
    <col min="4870" max="4870" width="8.85546875" style="90" customWidth="1"/>
    <col min="4871" max="4871" width="4.28515625" style="90" customWidth="1"/>
    <col min="4872" max="4873" width="5.42578125" style="90" customWidth="1"/>
    <col min="4874" max="4877" width="5.28515625" style="90" customWidth="1"/>
    <col min="4878" max="4883" width="4.42578125" style="90" customWidth="1"/>
    <col min="4884" max="4884" width="8.42578125" style="90" customWidth="1"/>
    <col min="4885" max="4885" width="10.28515625" style="90" customWidth="1"/>
    <col min="4886" max="4886" width="9" style="90"/>
    <col min="4887" max="4887" width="8.5703125" style="90" customWidth="1"/>
    <col min="4888" max="4889" width="6.85546875" style="90" customWidth="1"/>
    <col min="4890" max="5120" width="9" style="90"/>
    <col min="5121" max="5121" width="3.85546875" style="90" customWidth="1"/>
    <col min="5122" max="5122" width="11.28515625" style="90" customWidth="1"/>
    <col min="5123" max="5123" width="14.140625" style="90" customWidth="1"/>
    <col min="5124" max="5124" width="6.5703125" style="90" customWidth="1"/>
    <col min="5125" max="5125" width="8.5703125" style="90" customWidth="1"/>
    <col min="5126" max="5126" width="8.85546875" style="90" customWidth="1"/>
    <col min="5127" max="5127" width="4.28515625" style="90" customWidth="1"/>
    <col min="5128" max="5129" width="5.42578125" style="90" customWidth="1"/>
    <col min="5130" max="5133" width="5.28515625" style="90" customWidth="1"/>
    <col min="5134" max="5139" width="4.42578125" style="90" customWidth="1"/>
    <col min="5140" max="5140" width="8.42578125" style="90" customWidth="1"/>
    <col min="5141" max="5141" width="10.28515625" style="90" customWidth="1"/>
    <col min="5142" max="5142" width="9" style="90"/>
    <col min="5143" max="5143" width="8.5703125" style="90" customWidth="1"/>
    <col min="5144" max="5145" width="6.85546875" style="90" customWidth="1"/>
    <col min="5146" max="5376" width="9" style="90"/>
    <col min="5377" max="5377" width="3.85546875" style="90" customWidth="1"/>
    <col min="5378" max="5378" width="11.28515625" style="90" customWidth="1"/>
    <col min="5379" max="5379" width="14.140625" style="90" customWidth="1"/>
    <col min="5380" max="5380" width="6.5703125" style="90" customWidth="1"/>
    <col min="5381" max="5381" width="8.5703125" style="90" customWidth="1"/>
    <col min="5382" max="5382" width="8.85546875" style="90" customWidth="1"/>
    <col min="5383" max="5383" width="4.28515625" style="90" customWidth="1"/>
    <col min="5384" max="5385" width="5.42578125" style="90" customWidth="1"/>
    <col min="5386" max="5389" width="5.28515625" style="90" customWidth="1"/>
    <col min="5390" max="5395" width="4.42578125" style="90" customWidth="1"/>
    <col min="5396" max="5396" width="8.42578125" style="90" customWidth="1"/>
    <col min="5397" max="5397" width="10.28515625" style="90" customWidth="1"/>
    <col min="5398" max="5398" width="9" style="90"/>
    <col min="5399" max="5399" width="8.5703125" style="90" customWidth="1"/>
    <col min="5400" max="5401" width="6.85546875" style="90" customWidth="1"/>
    <col min="5402" max="5632" width="9" style="90"/>
    <col min="5633" max="5633" width="3.85546875" style="90" customWidth="1"/>
    <col min="5634" max="5634" width="11.28515625" style="90" customWidth="1"/>
    <col min="5635" max="5635" width="14.140625" style="90" customWidth="1"/>
    <col min="5636" max="5636" width="6.5703125" style="90" customWidth="1"/>
    <col min="5637" max="5637" width="8.5703125" style="90" customWidth="1"/>
    <col min="5638" max="5638" width="8.85546875" style="90" customWidth="1"/>
    <col min="5639" max="5639" width="4.28515625" style="90" customWidth="1"/>
    <col min="5640" max="5641" width="5.42578125" style="90" customWidth="1"/>
    <col min="5642" max="5645" width="5.28515625" style="90" customWidth="1"/>
    <col min="5646" max="5651" width="4.42578125" style="90" customWidth="1"/>
    <col min="5652" max="5652" width="8.42578125" style="90" customWidth="1"/>
    <col min="5653" max="5653" width="10.28515625" style="90" customWidth="1"/>
    <col min="5654" max="5654" width="9" style="90"/>
    <col min="5655" max="5655" width="8.5703125" style="90" customWidth="1"/>
    <col min="5656" max="5657" width="6.85546875" style="90" customWidth="1"/>
    <col min="5658" max="5888" width="9" style="90"/>
    <col min="5889" max="5889" width="3.85546875" style="90" customWidth="1"/>
    <col min="5890" max="5890" width="11.28515625" style="90" customWidth="1"/>
    <col min="5891" max="5891" width="14.140625" style="90" customWidth="1"/>
    <col min="5892" max="5892" width="6.5703125" style="90" customWidth="1"/>
    <col min="5893" max="5893" width="8.5703125" style="90" customWidth="1"/>
    <col min="5894" max="5894" width="8.85546875" style="90" customWidth="1"/>
    <col min="5895" max="5895" width="4.28515625" style="90" customWidth="1"/>
    <col min="5896" max="5897" width="5.42578125" style="90" customWidth="1"/>
    <col min="5898" max="5901" width="5.28515625" style="90" customWidth="1"/>
    <col min="5902" max="5907" width="4.42578125" style="90" customWidth="1"/>
    <col min="5908" max="5908" width="8.42578125" style="90" customWidth="1"/>
    <col min="5909" max="5909" width="10.28515625" style="90" customWidth="1"/>
    <col min="5910" max="5910" width="9" style="90"/>
    <col min="5911" max="5911" width="8.5703125" style="90" customWidth="1"/>
    <col min="5912" max="5913" width="6.85546875" style="90" customWidth="1"/>
    <col min="5914" max="6144" width="9" style="90"/>
    <col min="6145" max="6145" width="3.85546875" style="90" customWidth="1"/>
    <col min="6146" max="6146" width="11.28515625" style="90" customWidth="1"/>
    <col min="6147" max="6147" width="14.140625" style="90" customWidth="1"/>
    <col min="6148" max="6148" width="6.5703125" style="90" customWidth="1"/>
    <col min="6149" max="6149" width="8.5703125" style="90" customWidth="1"/>
    <col min="6150" max="6150" width="8.85546875" style="90" customWidth="1"/>
    <col min="6151" max="6151" width="4.28515625" style="90" customWidth="1"/>
    <col min="6152" max="6153" width="5.42578125" style="90" customWidth="1"/>
    <col min="6154" max="6157" width="5.28515625" style="90" customWidth="1"/>
    <col min="6158" max="6163" width="4.42578125" style="90" customWidth="1"/>
    <col min="6164" max="6164" width="8.42578125" style="90" customWidth="1"/>
    <col min="6165" max="6165" width="10.28515625" style="90" customWidth="1"/>
    <col min="6166" max="6166" width="9" style="90"/>
    <col min="6167" max="6167" width="8.5703125" style="90" customWidth="1"/>
    <col min="6168" max="6169" width="6.85546875" style="90" customWidth="1"/>
    <col min="6170" max="6400" width="9" style="90"/>
    <col min="6401" max="6401" width="3.85546875" style="90" customWidth="1"/>
    <col min="6402" max="6402" width="11.28515625" style="90" customWidth="1"/>
    <col min="6403" max="6403" width="14.140625" style="90" customWidth="1"/>
    <col min="6404" max="6404" width="6.5703125" style="90" customWidth="1"/>
    <col min="6405" max="6405" width="8.5703125" style="90" customWidth="1"/>
    <col min="6406" max="6406" width="8.85546875" style="90" customWidth="1"/>
    <col min="6407" max="6407" width="4.28515625" style="90" customWidth="1"/>
    <col min="6408" max="6409" width="5.42578125" style="90" customWidth="1"/>
    <col min="6410" max="6413" width="5.28515625" style="90" customWidth="1"/>
    <col min="6414" max="6419" width="4.42578125" style="90" customWidth="1"/>
    <col min="6420" max="6420" width="8.42578125" style="90" customWidth="1"/>
    <col min="6421" max="6421" width="10.28515625" style="90" customWidth="1"/>
    <col min="6422" max="6422" width="9" style="90"/>
    <col min="6423" max="6423" width="8.5703125" style="90" customWidth="1"/>
    <col min="6424" max="6425" width="6.85546875" style="90" customWidth="1"/>
    <col min="6426" max="6656" width="9" style="90"/>
    <col min="6657" max="6657" width="3.85546875" style="90" customWidth="1"/>
    <col min="6658" max="6658" width="11.28515625" style="90" customWidth="1"/>
    <col min="6659" max="6659" width="14.140625" style="90" customWidth="1"/>
    <col min="6660" max="6660" width="6.5703125" style="90" customWidth="1"/>
    <col min="6661" max="6661" width="8.5703125" style="90" customWidth="1"/>
    <col min="6662" max="6662" width="8.85546875" style="90" customWidth="1"/>
    <col min="6663" max="6663" width="4.28515625" style="90" customWidth="1"/>
    <col min="6664" max="6665" width="5.42578125" style="90" customWidth="1"/>
    <col min="6666" max="6669" width="5.28515625" style="90" customWidth="1"/>
    <col min="6670" max="6675" width="4.42578125" style="90" customWidth="1"/>
    <col min="6676" max="6676" width="8.42578125" style="90" customWidth="1"/>
    <col min="6677" max="6677" width="10.28515625" style="90" customWidth="1"/>
    <col min="6678" max="6678" width="9" style="90"/>
    <col min="6679" max="6679" width="8.5703125" style="90" customWidth="1"/>
    <col min="6680" max="6681" width="6.85546875" style="90" customWidth="1"/>
    <col min="6682" max="6912" width="9" style="90"/>
    <col min="6913" max="6913" width="3.85546875" style="90" customWidth="1"/>
    <col min="6914" max="6914" width="11.28515625" style="90" customWidth="1"/>
    <col min="6915" max="6915" width="14.140625" style="90" customWidth="1"/>
    <col min="6916" max="6916" width="6.5703125" style="90" customWidth="1"/>
    <col min="6917" max="6917" width="8.5703125" style="90" customWidth="1"/>
    <col min="6918" max="6918" width="8.85546875" style="90" customWidth="1"/>
    <col min="6919" max="6919" width="4.28515625" style="90" customWidth="1"/>
    <col min="6920" max="6921" width="5.42578125" style="90" customWidth="1"/>
    <col min="6922" max="6925" width="5.28515625" style="90" customWidth="1"/>
    <col min="6926" max="6931" width="4.42578125" style="90" customWidth="1"/>
    <col min="6932" max="6932" width="8.42578125" style="90" customWidth="1"/>
    <col min="6933" max="6933" width="10.28515625" style="90" customWidth="1"/>
    <col min="6934" max="6934" width="9" style="90"/>
    <col min="6935" max="6935" width="8.5703125" style="90" customWidth="1"/>
    <col min="6936" max="6937" width="6.85546875" style="90" customWidth="1"/>
    <col min="6938" max="7168" width="9" style="90"/>
    <col min="7169" max="7169" width="3.85546875" style="90" customWidth="1"/>
    <col min="7170" max="7170" width="11.28515625" style="90" customWidth="1"/>
    <col min="7171" max="7171" width="14.140625" style="90" customWidth="1"/>
    <col min="7172" max="7172" width="6.5703125" style="90" customWidth="1"/>
    <col min="7173" max="7173" width="8.5703125" style="90" customWidth="1"/>
    <col min="7174" max="7174" width="8.85546875" style="90" customWidth="1"/>
    <col min="7175" max="7175" width="4.28515625" style="90" customWidth="1"/>
    <col min="7176" max="7177" width="5.42578125" style="90" customWidth="1"/>
    <col min="7178" max="7181" width="5.28515625" style="90" customWidth="1"/>
    <col min="7182" max="7187" width="4.42578125" style="90" customWidth="1"/>
    <col min="7188" max="7188" width="8.42578125" style="90" customWidth="1"/>
    <col min="7189" max="7189" width="10.28515625" style="90" customWidth="1"/>
    <col min="7190" max="7190" width="9" style="90"/>
    <col min="7191" max="7191" width="8.5703125" style="90" customWidth="1"/>
    <col min="7192" max="7193" width="6.85546875" style="90" customWidth="1"/>
    <col min="7194" max="7424" width="9" style="90"/>
    <col min="7425" max="7425" width="3.85546875" style="90" customWidth="1"/>
    <col min="7426" max="7426" width="11.28515625" style="90" customWidth="1"/>
    <col min="7427" max="7427" width="14.140625" style="90" customWidth="1"/>
    <col min="7428" max="7428" width="6.5703125" style="90" customWidth="1"/>
    <col min="7429" max="7429" width="8.5703125" style="90" customWidth="1"/>
    <col min="7430" max="7430" width="8.85546875" style="90" customWidth="1"/>
    <col min="7431" max="7431" width="4.28515625" style="90" customWidth="1"/>
    <col min="7432" max="7433" width="5.42578125" style="90" customWidth="1"/>
    <col min="7434" max="7437" width="5.28515625" style="90" customWidth="1"/>
    <col min="7438" max="7443" width="4.42578125" style="90" customWidth="1"/>
    <col min="7444" max="7444" width="8.42578125" style="90" customWidth="1"/>
    <col min="7445" max="7445" width="10.28515625" style="90" customWidth="1"/>
    <col min="7446" max="7446" width="9" style="90"/>
    <col min="7447" max="7447" width="8.5703125" style="90" customWidth="1"/>
    <col min="7448" max="7449" width="6.85546875" style="90" customWidth="1"/>
    <col min="7450" max="7680" width="9" style="90"/>
    <col min="7681" max="7681" width="3.85546875" style="90" customWidth="1"/>
    <col min="7682" max="7682" width="11.28515625" style="90" customWidth="1"/>
    <col min="7683" max="7683" width="14.140625" style="90" customWidth="1"/>
    <col min="7684" max="7684" width="6.5703125" style="90" customWidth="1"/>
    <col min="7685" max="7685" width="8.5703125" style="90" customWidth="1"/>
    <col min="7686" max="7686" width="8.85546875" style="90" customWidth="1"/>
    <col min="7687" max="7687" width="4.28515625" style="90" customWidth="1"/>
    <col min="7688" max="7689" width="5.42578125" style="90" customWidth="1"/>
    <col min="7690" max="7693" width="5.28515625" style="90" customWidth="1"/>
    <col min="7694" max="7699" width="4.42578125" style="90" customWidth="1"/>
    <col min="7700" max="7700" width="8.42578125" style="90" customWidth="1"/>
    <col min="7701" max="7701" width="10.28515625" style="90" customWidth="1"/>
    <col min="7702" max="7702" width="9" style="90"/>
    <col min="7703" max="7703" width="8.5703125" style="90" customWidth="1"/>
    <col min="7704" max="7705" width="6.85546875" style="90" customWidth="1"/>
    <col min="7706" max="7936" width="9" style="90"/>
    <col min="7937" max="7937" width="3.85546875" style="90" customWidth="1"/>
    <col min="7938" max="7938" width="11.28515625" style="90" customWidth="1"/>
    <col min="7939" max="7939" width="14.140625" style="90" customWidth="1"/>
    <col min="7940" max="7940" width="6.5703125" style="90" customWidth="1"/>
    <col min="7941" max="7941" width="8.5703125" style="90" customWidth="1"/>
    <col min="7942" max="7942" width="8.85546875" style="90" customWidth="1"/>
    <col min="7943" max="7943" width="4.28515625" style="90" customWidth="1"/>
    <col min="7944" max="7945" width="5.42578125" style="90" customWidth="1"/>
    <col min="7946" max="7949" width="5.28515625" style="90" customWidth="1"/>
    <col min="7950" max="7955" width="4.42578125" style="90" customWidth="1"/>
    <col min="7956" max="7956" width="8.42578125" style="90" customWidth="1"/>
    <col min="7957" max="7957" width="10.28515625" style="90" customWidth="1"/>
    <col min="7958" max="7958" width="9" style="90"/>
    <col min="7959" max="7959" width="8.5703125" style="90" customWidth="1"/>
    <col min="7960" max="7961" width="6.85546875" style="90" customWidth="1"/>
    <col min="7962" max="8192" width="9" style="90"/>
    <col min="8193" max="8193" width="3.85546875" style="90" customWidth="1"/>
    <col min="8194" max="8194" width="11.28515625" style="90" customWidth="1"/>
    <col min="8195" max="8195" width="14.140625" style="90" customWidth="1"/>
    <col min="8196" max="8196" width="6.5703125" style="90" customWidth="1"/>
    <col min="8197" max="8197" width="8.5703125" style="90" customWidth="1"/>
    <col min="8198" max="8198" width="8.85546875" style="90" customWidth="1"/>
    <col min="8199" max="8199" width="4.28515625" style="90" customWidth="1"/>
    <col min="8200" max="8201" width="5.42578125" style="90" customWidth="1"/>
    <col min="8202" max="8205" width="5.28515625" style="90" customWidth="1"/>
    <col min="8206" max="8211" width="4.42578125" style="90" customWidth="1"/>
    <col min="8212" max="8212" width="8.42578125" style="90" customWidth="1"/>
    <col min="8213" max="8213" width="10.28515625" style="90" customWidth="1"/>
    <col min="8214" max="8214" width="9" style="90"/>
    <col min="8215" max="8215" width="8.5703125" style="90" customWidth="1"/>
    <col min="8216" max="8217" width="6.85546875" style="90" customWidth="1"/>
    <col min="8218" max="8448" width="9" style="90"/>
    <col min="8449" max="8449" width="3.85546875" style="90" customWidth="1"/>
    <col min="8450" max="8450" width="11.28515625" style="90" customWidth="1"/>
    <col min="8451" max="8451" width="14.140625" style="90" customWidth="1"/>
    <col min="8452" max="8452" width="6.5703125" style="90" customWidth="1"/>
    <col min="8453" max="8453" width="8.5703125" style="90" customWidth="1"/>
    <col min="8454" max="8454" width="8.85546875" style="90" customWidth="1"/>
    <col min="8455" max="8455" width="4.28515625" style="90" customWidth="1"/>
    <col min="8456" max="8457" width="5.42578125" style="90" customWidth="1"/>
    <col min="8458" max="8461" width="5.28515625" style="90" customWidth="1"/>
    <col min="8462" max="8467" width="4.42578125" style="90" customWidth="1"/>
    <col min="8468" max="8468" width="8.42578125" style="90" customWidth="1"/>
    <col min="8469" max="8469" width="10.28515625" style="90" customWidth="1"/>
    <col min="8470" max="8470" width="9" style="90"/>
    <col min="8471" max="8471" width="8.5703125" style="90" customWidth="1"/>
    <col min="8472" max="8473" width="6.85546875" style="90" customWidth="1"/>
    <col min="8474" max="8704" width="9" style="90"/>
    <col min="8705" max="8705" width="3.85546875" style="90" customWidth="1"/>
    <col min="8706" max="8706" width="11.28515625" style="90" customWidth="1"/>
    <col min="8707" max="8707" width="14.140625" style="90" customWidth="1"/>
    <col min="8708" max="8708" width="6.5703125" style="90" customWidth="1"/>
    <col min="8709" max="8709" width="8.5703125" style="90" customWidth="1"/>
    <col min="8710" max="8710" width="8.85546875" style="90" customWidth="1"/>
    <col min="8711" max="8711" width="4.28515625" style="90" customWidth="1"/>
    <col min="8712" max="8713" width="5.42578125" style="90" customWidth="1"/>
    <col min="8714" max="8717" width="5.28515625" style="90" customWidth="1"/>
    <col min="8718" max="8723" width="4.42578125" style="90" customWidth="1"/>
    <col min="8724" max="8724" width="8.42578125" style="90" customWidth="1"/>
    <col min="8725" max="8725" width="10.28515625" style="90" customWidth="1"/>
    <col min="8726" max="8726" width="9" style="90"/>
    <col min="8727" max="8727" width="8.5703125" style="90" customWidth="1"/>
    <col min="8728" max="8729" width="6.85546875" style="90" customWidth="1"/>
    <col min="8730" max="8960" width="9" style="90"/>
    <col min="8961" max="8961" width="3.85546875" style="90" customWidth="1"/>
    <col min="8962" max="8962" width="11.28515625" style="90" customWidth="1"/>
    <col min="8963" max="8963" width="14.140625" style="90" customWidth="1"/>
    <col min="8964" max="8964" width="6.5703125" style="90" customWidth="1"/>
    <col min="8965" max="8965" width="8.5703125" style="90" customWidth="1"/>
    <col min="8966" max="8966" width="8.85546875" style="90" customWidth="1"/>
    <col min="8967" max="8967" width="4.28515625" style="90" customWidth="1"/>
    <col min="8968" max="8969" width="5.42578125" style="90" customWidth="1"/>
    <col min="8970" max="8973" width="5.28515625" style="90" customWidth="1"/>
    <col min="8974" max="8979" width="4.42578125" style="90" customWidth="1"/>
    <col min="8980" max="8980" width="8.42578125" style="90" customWidth="1"/>
    <col min="8981" max="8981" width="10.28515625" style="90" customWidth="1"/>
    <col min="8982" max="8982" width="9" style="90"/>
    <col min="8983" max="8983" width="8.5703125" style="90" customWidth="1"/>
    <col min="8984" max="8985" width="6.85546875" style="90" customWidth="1"/>
    <col min="8986" max="9216" width="9" style="90"/>
    <col min="9217" max="9217" width="3.85546875" style="90" customWidth="1"/>
    <col min="9218" max="9218" width="11.28515625" style="90" customWidth="1"/>
    <col min="9219" max="9219" width="14.140625" style="90" customWidth="1"/>
    <col min="9220" max="9220" width="6.5703125" style="90" customWidth="1"/>
    <col min="9221" max="9221" width="8.5703125" style="90" customWidth="1"/>
    <col min="9222" max="9222" width="8.85546875" style="90" customWidth="1"/>
    <col min="9223" max="9223" width="4.28515625" style="90" customWidth="1"/>
    <col min="9224" max="9225" width="5.42578125" style="90" customWidth="1"/>
    <col min="9226" max="9229" width="5.28515625" style="90" customWidth="1"/>
    <col min="9230" max="9235" width="4.42578125" style="90" customWidth="1"/>
    <col min="9236" max="9236" width="8.42578125" style="90" customWidth="1"/>
    <col min="9237" max="9237" width="10.28515625" style="90" customWidth="1"/>
    <col min="9238" max="9238" width="9" style="90"/>
    <col min="9239" max="9239" width="8.5703125" style="90" customWidth="1"/>
    <col min="9240" max="9241" width="6.85546875" style="90" customWidth="1"/>
    <col min="9242" max="9472" width="9" style="90"/>
    <col min="9473" max="9473" width="3.85546875" style="90" customWidth="1"/>
    <col min="9474" max="9474" width="11.28515625" style="90" customWidth="1"/>
    <col min="9475" max="9475" width="14.140625" style="90" customWidth="1"/>
    <col min="9476" max="9476" width="6.5703125" style="90" customWidth="1"/>
    <col min="9477" max="9477" width="8.5703125" style="90" customWidth="1"/>
    <col min="9478" max="9478" width="8.85546875" style="90" customWidth="1"/>
    <col min="9479" max="9479" width="4.28515625" style="90" customWidth="1"/>
    <col min="9480" max="9481" width="5.42578125" style="90" customWidth="1"/>
    <col min="9482" max="9485" width="5.28515625" style="90" customWidth="1"/>
    <col min="9486" max="9491" width="4.42578125" style="90" customWidth="1"/>
    <col min="9492" max="9492" width="8.42578125" style="90" customWidth="1"/>
    <col min="9493" max="9493" width="10.28515625" style="90" customWidth="1"/>
    <col min="9494" max="9494" width="9" style="90"/>
    <col min="9495" max="9495" width="8.5703125" style="90" customWidth="1"/>
    <col min="9496" max="9497" width="6.85546875" style="90" customWidth="1"/>
    <col min="9498" max="9728" width="9" style="90"/>
    <col min="9729" max="9729" width="3.85546875" style="90" customWidth="1"/>
    <col min="9730" max="9730" width="11.28515625" style="90" customWidth="1"/>
    <col min="9731" max="9731" width="14.140625" style="90" customWidth="1"/>
    <col min="9732" max="9732" width="6.5703125" style="90" customWidth="1"/>
    <col min="9733" max="9733" width="8.5703125" style="90" customWidth="1"/>
    <col min="9734" max="9734" width="8.85546875" style="90" customWidth="1"/>
    <col min="9735" max="9735" width="4.28515625" style="90" customWidth="1"/>
    <col min="9736" max="9737" width="5.42578125" style="90" customWidth="1"/>
    <col min="9738" max="9741" width="5.28515625" style="90" customWidth="1"/>
    <col min="9742" max="9747" width="4.42578125" style="90" customWidth="1"/>
    <col min="9748" max="9748" width="8.42578125" style="90" customWidth="1"/>
    <col min="9749" max="9749" width="10.28515625" style="90" customWidth="1"/>
    <col min="9750" max="9750" width="9" style="90"/>
    <col min="9751" max="9751" width="8.5703125" style="90" customWidth="1"/>
    <col min="9752" max="9753" width="6.85546875" style="90" customWidth="1"/>
    <col min="9754" max="9984" width="9" style="90"/>
    <col min="9985" max="9985" width="3.85546875" style="90" customWidth="1"/>
    <col min="9986" max="9986" width="11.28515625" style="90" customWidth="1"/>
    <col min="9987" max="9987" width="14.140625" style="90" customWidth="1"/>
    <col min="9988" max="9988" width="6.5703125" style="90" customWidth="1"/>
    <col min="9989" max="9989" width="8.5703125" style="90" customWidth="1"/>
    <col min="9990" max="9990" width="8.85546875" style="90" customWidth="1"/>
    <col min="9991" max="9991" width="4.28515625" style="90" customWidth="1"/>
    <col min="9992" max="9993" width="5.42578125" style="90" customWidth="1"/>
    <col min="9994" max="9997" width="5.28515625" style="90" customWidth="1"/>
    <col min="9998" max="10003" width="4.42578125" style="90" customWidth="1"/>
    <col min="10004" max="10004" width="8.42578125" style="90" customWidth="1"/>
    <col min="10005" max="10005" width="10.28515625" style="90" customWidth="1"/>
    <col min="10006" max="10006" width="9" style="90"/>
    <col min="10007" max="10007" width="8.5703125" style="90" customWidth="1"/>
    <col min="10008" max="10009" width="6.85546875" style="90" customWidth="1"/>
    <col min="10010" max="10240" width="9" style="90"/>
    <col min="10241" max="10241" width="3.85546875" style="90" customWidth="1"/>
    <col min="10242" max="10242" width="11.28515625" style="90" customWidth="1"/>
    <col min="10243" max="10243" width="14.140625" style="90" customWidth="1"/>
    <col min="10244" max="10244" width="6.5703125" style="90" customWidth="1"/>
    <col min="10245" max="10245" width="8.5703125" style="90" customWidth="1"/>
    <col min="10246" max="10246" width="8.85546875" style="90" customWidth="1"/>
    <col min="10247" max="10247" width="4.28515625" style="90" customWidth="1"/>
    <col min="10248" max="10249" width="5.42578125" style="90" customWidth="1"/>
    <col min="10250" max="10253" width="5.28515625" style="90" customWidth="1"/>
    <col min="10254" max="10259" width="4.42578125" style="90" customWidth="1"/>
    <col min="10260" max="10260" width="8.42578125" style="90" customWidth="1"/>
    <col min="10261" max="10261" width="10.28515625" style="90" customWidth="1"/>
    <col min="10262" max="10262" width="9" style="90"/>
    <col min="10263" max="10263" width="8.5703125" style="90" customWidth="1"/>
    <col min="10264" max="10265" width="6.85546875" style="90" customWidth="1"/>
    <col min="10266" max="10496" width="9" style="90"/>
    <col min="10497" max="10497" width="3.85546875" style="90" customWidth="1"/>
    <col min="10498" max="10498" width="11.28515625" style="90" customWidth="1"/>
    <col min="10499" max="10499" width="14.140625" style="90" customWidth="1"/>
    <col min="10500" max="10500" width="6.5703125" style="90" customWidth="1"/>
    <col min="10501" max="10501" width="8.5703125" style="90" customWidth="1"/>
    <col min="10502" max="10502" width="8.85546875" style="90" customWidth="1"/>
    <col min="10503" max="10503" width="4.28515625" style="90" customWidth="1"/>
    <col min="10504" max="10505" width="5.42578125" style="90" customWidth="1"/>
    <col min="10506" max="10509" width="5.28515625" style="90" customWidth="1"/>
    <col min="10510" max="10515" width="4.42578125" style="90" customWidth="1"/>
    <col min="10516" max="10516" width="8.42578125" style="90" customWidth="1"/>
    <col min="10517" max="10517" width="10.28515625" style="90" customWidth="1"/>
    <col min="10518" max="10518" width="9" style="90"/>
    <col min="10519" max="10519" width="8.5703125" style="90" customWidth="1"/>
    <col min="10520" max="10521" width="6.85546875" style="90" customWidth="1"/>
    <col min="10522" max="10752" width="9" style="90"/>
    <col min="10753" max="10753" width="3.85546875" style="90" customWidth="1"/>
    <col min="10754" max="10754" width="11.28515625" style="90" customWidth="1"/>
    <col min="10755" max="10755" width="14.140625" style="90" customWidth="1"/>
    <col min="10756" max="10756" width="6.5703125" style="90" customWidth="1"/>
    <col min="10757" max="10757" width="8.5703125" style="90" customWidth="1"/>
    <col min="10758" max="10758" width="8.85546875" style="90" customWidth="1"/>
    <col min="10759" max="10759" width="4.28515625" style="90" customWidth="1"/>
    <col min="10760" max="10761" width="5.42578125" style="90" customWidth="1"/>
    <col min="10762" max="10765" width="5.28515625" style="90" customWidth="1"/>
    <col min="10766" max="10771" width="4.42578125" style="90" customWidth="1"/>
    <col min="10772" max="10772" width="8.42578125" style="90" customWidth="1"/>
    <col min="10773" max="10773" width="10.28515625" style="90" customWidth="1"/>
    <col min="10774" max="10774" width="9" style="90"/>
    <col min="10775" max="10775" width="8.5703125" style="90" customWidth="1"/>
    <col min="10776" max="10777" width="6.85546875" style="90" customWidth="1"/>
    <col min="10778" max="11008" width="9" style="90"/>
    <col min="11009" max="11009" width="3.85546875" style="90" customWidth="1"/>
    <col min="11010" max="11010" width="11.28515625" style="90" customWidth="1"/>
    <col min="11011" max="11011" width="14.140625" style="90" customWidth="1"/>
    <col min="11012" max="11012" width="6.5703125" style="90" customWidth="1"/>
    <col min="11013" max="11013" width="8.5703125" style="90" customWidth="1"/>
    <col min="11014" max="11014" width="8.85546875" style="90" customWidth="1"/>
    <col min="11015" max="11015" width="4.28515625" style="90" customWidth="1"/>
    <col min="11016" max="11017" width="5.42578125" style="90" customWidth="1"/>
    <col min="11018" max="11021" width="5.28515625" style="90" customWidth="1"/>
    <col min="11022" max="11027" width="4.42578125" style="90" customWidth="1"/>
    <col min="11028" max="11028" width="8.42578125" style="90" customWidth="1"/>
    <col min="11029" max="11029" width="10.28515625" style="90" customWidth="1"/>
    <col min="11030" max="11030" width="9" style="90"/>
    <col min="11031" max="11031" width="8.5703125" style="90" customWidth="1"/>
    <col min="11032" max="11033" width="6.85546875" style="90" customWidth="1"/>
    <col min="11034" max="11264" width="9" style="90"/>
    <col min="11265" max="11265" width="3.85546875" style="90" customWidth="1"/>
    <col min="11266" max="11266" width="11.28515625" style="90" customWidth="1"/>
    <col min="11267" max="11267" width="14.140625" style="90" customWidth="1"/>
    <col min="11268" max="11268" width="6.5703125" style="90" customWidth="1"/>
    <col min="11269" max="11269" width="8.5703125" style="90" customWidth="1"/>
    <col min="11270" max="11270" width="8.85546875" style="90" customWidth="1"/>
    <col min="11271" max="11271" width="4.28515625" style="90" customWidth="1"/>
    <col min="11272" max="11273" width="5.42578125" style="90" customWidth="1"/>
    <col min="11274" max="11277" width="5.28515625" style="90" customWidth="1"/>
    <col min="11278" max="11283" width="4.42578125" style="90" customWidth="1"/>
    <col min="11284" max="11284" width="8.42578125" style="90" customWidth="1"/>
    <col min="11285" max="11285" width="10.28515625" style="90" customWidth="1"/>
    <col min="11286" max="11286" width="9" style="90"/>
    <col min="11287" max="11287" width="8.5703125" style="90" customWidth="1"/>
    <col min="11288" max="11289" width="6.85546875" style="90" customWidth="1"/>
    <col min="11290" max="11520" width="9" style="90"/>
    <col min="11521" max="11521" width="3.85546875" style="90" customWidth="1"/>
    <col min="11522" max="11522" width="11.28515625" style="90" customWidth="1"/>
    <col min="11523" max="11523" width="14.140625" style="90" customWidth="1"/>
    <col min="11524" max="11524" width="6.5703125" style="90" customWidth="1"/>
    <col min="11525" max="11525" width="8.5703125" style="90" customWidth="1"/>
    <col min="11526" max="11526" width="8.85546875" style="90" customWidth="1"/>
    <col min="11527" max="11527" width="4.28515625" style="90" customWidth="1"/>
    <col min="11528" max="11529" width="5.42578125" style="90" customWidth="1"/>
    <col min="11530" max="11533" width="5.28515625" style="90" customWidth="1"/>
    <col min="11534" max="11539" width="4.42578125" style="90" customWidth="1"/>
    <col min="11540" max="11540" width="8.42578125" style="90" customWidth="1"/>
    <col min="11541" max="11541" width="10.28515625" style="90" customWidth="1"/>
    <col min="11542" max="11542" width="9" style="90"/>
    <col min="11543" max="11543" width="8.5703125" style="90" customWidth="1"/>
    <col min="11544" max="11545" width="6.85546875" style="90" customWidth="1"/>
    <col min="11546" max="11776" width="9" style="90"/>
    <col min="11777" max="11777" width="3.85546875" style="90" customWidth="1"/>
    <col min="11778" max="11778" width="11.28515625" style="90" customWidth="1"/>
    <col min="11779" max="11779" width="14.140625" style="90" customWidth="1"/>
    <col min="11780" max="11780" width="6.5703125" style="90" customWidth="1"/>
    <col min="11781" max="11781" width="8.5703125" style="90" customWidth="1"/>
    <col min="11782" max="11782" width="8.85546875" style="90" customWidth="1"/>
    <col min="11783" max="11783" width="4.28515625" style="90" customWidth="1"/>
    <col min="11784" max="11785" width="5.42578125" style="90" customWidth="1"/>
    <col min="11786" max="11789" width="5.28515625" style="90" customWidth="1"/>
    <col min="11790" max="11795" width="4.42578125" style="90" customWidth="1"/>
    <col min="11796" max="11796" width="8.42578125" style="90" customWidth="1"/>
    <col min="11797" max="11797" width="10.28515625" style="90" customWidth="1"/>
    <col min="11798" max="11798" width="9" style="90"/>
    <col min="11799" max="11799" width="8.5703125" style="90" customWidth="1"/>
    <col min="11800" max="11801" width="6.85546875" style="90" customWidth="1"/>
    <col min="11802" max="12032" width="9" style="90"/>
    <col min="12033" max="12033" width="3.85546875" style="90" customWidth="1"/>
    <col min="12034" max="12034" width="11.28515625" style="90" customWidth="1"/>
    <col min="12035" max="12035" width="14.140625" style="90" customWidth="1"/>
    <col min="12036" max="12036" width="6.5703125" style="90" customWidth="1"/>
    <col min="12037" max="12037" width="8.5703125" style="90" customWidth="1"/>
    <col min="12038" max="12038" width="8.85546875" style="90" customWidth="1"/>
    <col min="12039" max="12039" width="4.28515625" style="90" customWidth="1"/>
    <col min="12040" max="12041" width="5.42578125" style="90" customWidth="1"/>
    <col min="12042" max="12045" width="5.28515625" style="90" customWidth="1"/>
    <col min="12046" max="12051" width="4.42578125" style="90" customWidth="1"/>
    <col min="12052" max="12052" width="8.42578125" style="90" customWidth="1"/>
    <col min="12053" max="12053" width="10.28515625" style="90" customWidth="1"/>
    <col min="12054" max="12054" width="9" style="90"/>
    <col min="12055" max="12055" width="8.5703125" style="90" customWidth="1"/>
    <col min="12056" max="12057" width="6.85546875" style="90" customWidth="1"/>
    <col min="12058" max="12288" width="9" style="90"/>
    <col min="12289" max="12289" width="3.85546875" style="90" customWidth="1"/>
    <col min="12290" max="12290" width="11.28515625" style="90" customWidth="1"/>
    <col min="12291" max="12291" width="14.140625" style="90" customWidth="1"/>
    <col min="12292" max="12292" width="6.5703125" style="90" customWidth="1"/>
    <col min="12293" max="12293" width="8.5703125" style="90" customWidth="1"/>
    <col min="12294" max="12294" width="8.85546875" style="90" customWidth="1"/>
    <col min="12295" max="12295" width="4.28515625" style="90" customWidth="1"/>
    <col min="12296" max="12297" width="5.42578125" style="90" customWidth="1"/>
    <col min="12298" max="12301" width="5.28515625" style="90" customWidth="1"/>
    <col min="12302" max="12307" width="4.42578125" style="90" customWidth="1"/>
    <col min="12308" max="12308" width="8.42578125" style="90" customWidth="1"/>
    <col min="12309" max="12309" width="10.28515625" style="90" customWidth="1"/>
    <col min="12310" max="12310" width="9" style="90"/>
    <col min="12311" max="12311" width="8.5703125" style="90" customWidth="1"/>
    <col min="12312" max="12313" width="6.85546875" style="90" customWidth="1"/>
    <col min="12314" max="12544" width="9" style="90"/>
    <col min="12545" max="12545" width="3.85546875" style="90" customWidth="1"/>
    <col min="12546" max="12546" width="11.28515625" style="90" customWidth="1"/>
    <col min="12547" max="12547" width="14.140625" style="90" customWidth="1"/>
    <col min="12548" max="12548" width="6.5703125" style="90" customWidth="1"/>
    <col min="12549" max="12549" width="8.5703125" style="90" customWidth="1"/>
    <col min="12550" max="12550" width="8.85546875" style="90" customWidth="1"/>
    <col min="12551" max="12551" width="4.28515625" style="90" customWidth="1"/>
    <col min="12552" max="12553" width="5.42578125" style="90" customWidth="1"/>
    <col min="12554" max="12557" width="5.28515625" style="90" customWidth="1"/>
    <col min="12558" max="12563" width="4.42578125" style="90" customWidth="1"/>
    <col min="12564" max="12564" width="8.42578125" style="90" customWidth="1"/>
    <col min="12565" max="12565" width="10.28515625" style="90" customWidth="1"/>
    <col min="12566" max="12566" width="9" style="90"/>
    <col min="12567" max="12567" width="8.5703125" style="90" customWidth="1"/>
    <col min="12568" max="12569" width="6.85546875" style="90" customWidth="1"/>
    <col min="12570" max="12800" width="9" style="90"/>
    <col min="12801" max="12801" width="3.85546875" style="90" customWidth="1"/>
    <col min="12802" max="12802" width="11.28515625" style="90" customWidth="1"/>
    <col min="12803" max="12803" width="14.140625" style="90" customWidth="1"/>
    <col min="12804" max="12804" width="6.5703125" style="90" customWidth="1"/>
    <col min="12805" max="12805" width="8.5703125" style="90" customWidth="1"/>
    <col min="12806" max="12806" width="8.85546875" style="90" customWidth="1"/>
    <col min="12807" max="12807" width="4.28515625" style="90" customWidth="1"/>
    <col min="12808" max="12809" width="5.42578125" style="90" customWidth="1"/>
    <col min="12810" max="12813" width="5.28515625" style="90" customWidth="1"/>
    <col min="12814" max="12819" width="4.42578125" style="90" customWidth="1"/>
    <col min="12820" max="12820" width="8.42578125" style="90" customWidth="1"/>
    <col min="12821" max="12821" width="10.28515625" style="90" customWidth="1"/>
    <col min="12822" max="12822" width="9" style="90"/>
    <col min="12823" max="12823" width="8.5703125" style="90" customWidth="1"/>
    <col min="12824" max="12825" width="6.85546875" style="90" customWidth="1"/>
    <col min="12826" max="13056" width="9" style="90"/>
    <col min="13057" max="13057" width="3.85546875" style="90" customWidth="1"/>
    <col min="13058" max="13058" width="11.28515625" style="90" customWidth="1"/>
    <col min="13059" max="13059" width="14.140625" style="90" customWidth="1"/>
    <col min="13060" max="13060" width="6.5703125" style="90" customWidth="1"/>
    <col min="13061" max="13061" width="8.5703125" style="90" customWidth="1"/>
    <col min="13062" max="13062" width="8.85546875" style="90" customWidth="1"/>
    <col min="13063" max="13063" width="4.28515625" style="90" customWidth="1"/>
    <col min="13064" max="13065" width="5.42578125" style="90" customWidth="1"/>
    <col min="13066" max="13069" width="5.28515625" style="90" customWidth="1"/>
    <col min="13070" max="13075" width="4.42578125" style="90" customWidth="1"/>
    <col min="13076" max="13076" width="8.42578125" style="90" customWidth="1"/>
    <col min="13077" max="13077" width="10.28515625" style="90" customWidth="1"/>
    <col min="13078" max="13078" width="9" style="90"/>
    <col min="13079" max="13079" width="8.5703125" style="90" customWidth="1"/>
    <col min="13080" max="13081" width="6.85546875" style="90" customWidth="1"/>
    <col min="13082" max="13312" width="9" style="90"/>
    <col min="13313" max="13313" width="3.85546875" style="90" customWidth="1"/>
    <col min="13314" max="13314" width="11.28515625" style="90" customWidth="1"/>
    <col min="13315" max="13315" width="14.140625" style="90" customWidth="1"/>
    <col min="13316" max="13316" width="6.5703125" style="90" customWidth="1"/>
    <col min="13317" max="13317" width="8.5703125" style="90" customWidth="1"/>
    <col min="13318" max="13318" width="8.85546875" style="90" customWidth="1"/>
    <col min="13319" max="13319" width="4.28515625" style="90" customWidth="1"/>
    <col min="13320" max="13321" width="5.42578125" style="90" customWidth="1"/>
    <col min="13322" max="13325" width="5.28515625" style="90" customWidth="1"/>
    <col min="13326" max="13331" width="4.42578125" style="90" customWidth="1"/>
    <col min="13332" max="13332" width="8.42578125" style="90" customWidth="1"/>
    <col min="13333" max="13333" width="10.28515625" style="90" customWidth="1"/>
    <col min="13334" max="13334" width="9" style="90"/>
    <col min="13335" max="13335" width="8.5703125" style="90" customWidth="1"/>
    <col min="13336" max="13337" width="6.85546875" style="90" customWidth="1"/>
    <col min="13338" max="13568" width="9" style="90"/>
    <col min="13569" max="13569" width="3.85546875" style="90" customWidth="1"/>
    <col min="13570" max="13570" width="11.28515625" style="90" customWidth="1"/>
    <col min="13571" max="13571" width="14.140625" style="90" customWidth="1"/>
    <col min="13572" max="13572" width="6.5703125" style="90" customWidth="1"/>
    <col min="13573" max="13573" width="8.5703125" style="90" customWidth="1"/>
    <col min="13574" max="13574" width="8.85546875" style="90" customWidth="1"/>
    <col min="13575" max="13575" width="4.28515625" style="90" customWidth="1"/>
    <col min="13576" max="13577" width="5.42578125" style="90" customWidth="1"/>
    <col min="13578" max="13581" width="5.28515625" style="90" customWidth="1"/>
    <col min="13582" max="13587" width="4.42578125" style="90" customWidth="1"/>
    <col min="13588" max="13588" width="8.42578125" style="90" customWidth="1"/>
    <col min="13589" max="13589" width="10.28515625" style="90" customWidth="1"/>
    <col min="13590" max="13590" width="9" style="90"/>
    <col min="13591" max="13591" width="8.5703125" style="90" customWidth="1"/>
    <col min="13592" max="13593" width="6.85546875" style="90" customWidth="1"/>
    <col min="13594" max="13824" width="9" style="90"/>
    <col min="13825" max="13825" width="3.85546875" style="90" customWidth="1"/>
    <col min="13826" max="13826" width="11.28515625" style="90" customWidth="1"/>
    <col min="13827" max="13827" width="14.140625" style="90" customWidth="1"/>
    <col min="13828" max="13828" width="6.5703125" style="90" customWidth="1"/>
    <col min="13829" max="13829" width="8.5703125" style="90" customWidth="1"/>
    <col min="13830" max="13830" width="8.85546875" style="90" customWidth="1"/>
    <col min="13831" max="13831" width="4.28515625" style="90" customWidth="1"/>
    <col min="13832" max="13833" width="5.42578125" style="90" customWidth="1"/>
    <col min="13834" max="13837" width="5.28515625" style="90" customWidth="1"/>
    <col min="13838" max="13843" width="4.42578125" style="90" customWidth="1"/>
    <col min="13844" max="13844" width="8.42578125" style="90" customWidth="1"/>
    <col min="13845" max="13845" width="10.28515625" style="90" customWidth="1"/>
    <col min="13846" max="13846" width="9" style="90"/>
    <col min="13847" max="13847" width="8.5703125" style="90" customWidth="1"/>
    <col min="13848" max="13849" width="6.85546875" style="90" customWidth="1"/>
    <col min="13850" max="14080" width="9" style="90"/>
    <col min="14081" max="14081" width="3.85546875" style="90" customWidth="1"/>
    <col min="14082" max="14082" width="11.28515625" style="90" customWidth="1"/>
    <col min="14083" max="14083" width="14.140625" style="90" customWidth="1"/>
    <col min="14084" max="14084" width="6.5703125" style="90" customWidth="1"/>
    <col min="14085" max="14085" width="8.5703125" style="90" customWidth="1"/>
    <col min="14086" max="14086" width="8.85546875" style="90" customWidth="1"/>
    <col min="14087" max="14087" width="4.28515625" style="90" customWidth="1"/>
    <col min="14088" max="14089" width="5.42578125" style="90" customWidth="1"/>
    <col min="14090" max="14093" width="5.28515625" style="90" customWidth="1"/>
    <col min="14094" max="14099" width="4.42578125" style="90" customWidth="1"/>
    <col min="14100" max="14100" width="8.42578125" style="90" customWidth="1"/>
    <col min="14101" max="14101" width="10.28515625" style="90" customWidth="1"/>
    <col min="14102" max="14102" width="9" style="90"/>
    <col min="14103" max="14103" width="8.5703125" style="90" customWidth="1"/>
    <col min="14104" max="14105" width="6.85546875" style="90" customWidth="1"/>
    <col min="14106" max="14336" width="9" style="90"/>
    <col min="14337" max="14337" width="3.85546875" style="90" customWidth="1"/>
    <col min="14338" max="14338" width="11.28515625" style="90" customWidth="1"/>
    <col min="14339" max="14339" width="14.140625" style="90" customWidth="1"/>
    <col min="14340" max="14340" width="6.5703125" style="90" customWidth="1"/>
    <col min="14341" max="14341" width="8.5703125" style="90" customWidth="1"/>
    <col min="14342" max="14342" width="8.85546875" style="90" customWidth="1"/>
    <col min="14343" max="14343" width="4.28515625" style="90" customWidth="1"/>
    <col min="14344" max="14345" width="5.42578125" style="90" customWidth="1"/>
    <col min="14346" max="14349" width="5.28515625" style="90" customWidth="1"/>
    <col min="14350" max="14355" width="4.42578125" style="90" customWidth="1"/>
    <col min="14356" max="14356" width="8.42578125" style="90" customWidth="1"/>
    <col min="14357" max="14357" width="10.28515625" style="90" customWidth="1"/>
    <col min="14358" max="14358" width="9" style="90"/>
    <col min="14359" max="14359" width="8.5703125" style="90" customWidth="1"/>
    <col min="14360" max="14361" width="6.85546875" style="90" customWidth="1"/>
    <col min="14362" max="14592" width="9" style="90"/>
    <col min="14593" max="14593" width="3.85546875" style="90" customWidth="1"/>
    <col min="14594" max="14594" width="11.28515625" style="90" customWidth="1"/>
    <col min="14595" max="14595" width="14.140625" style="90" customWidth="1"/>
    <col min="14596" max="14596" width="6.5703125" style="90" customWidth="1"/>
    <col min="14597" max="14597" width="8.5703125" style="90" customWidth="1"/>
    <col min="14598" max="14598" width="8.85546875" style="90" customWidth="1"/>
    <col min="14599" max="14599" width="4.28515625" style="90" customWidth="1"/>
    <col min="14600" max="14601" width="5.42578125" style="90" customWidth="1"/>
    <col min="14602" max="14605" width="5.28515625" style="90" customWidth="1"/>
    <col min="14606" max="14611" width="4.42578125" style="90" customWidth="1"/>
    <col min="14612" max="14612" width="8.42578125" style="90" customWidth="1"/>
    <col min="14613" max="14613" width="10.28515625" style="90" customWidth="1"/>
    <col min="14614" max="14614" width="9" style="90"/>
    <col min="14615" max="14615" width="8.5703125" style="90" customWidth="1"/>
    <col min="14616" max="14617" width="6.85546875" style="90" customWidth="1"/>
    <col min="14618" max="14848" width="9" style="90"/>
    <col min="14849" max="14849" width="3.85546875" style="90" customWidth="1"/>
    <col min="14850" max="14850" width="11.28515625" style="90" customWidth="1"/>
    <col min="14851" max="14851" width="14.140625" style="90" customWidth="1"/>
    <col min="14852" max="14852" width="6.5703125" style="90" customWidth="1"/>
    <col min="14853" max="14853" width="8.5703125" style="90" customWidth="1"/>
    <col min="14854" max="14854" width="8.85546875" style="90" customWidth="1"/>
    <col min="14855" max="14855" width="4.28515625" style="90" customWidth="1"/>
    <col min="14856" max="14857" width="5.42578125" style="90" customWidth="1"/>
    <col min="14858" max="14861" width="5.28515625" style="90" customWidth="1"/>
    <col min="14862" max="14867" width="4.42578125" style="90" customWidth="1"/>
    <col min="14868" max="14868" width="8.42578125" style="90" customWidth="1"/>
    <col min="14869" max="14869" width="10.28515625" style="90" customWidth="1"/>
    <col min="14870" max="14870" width="9" style="90"/>
    <col min="14871" max="14871" width="8.5703125" style="90" customWidth="1"/>
    <col min="14872" max="14873" width="6.85546875" style="90" customWidth="1"/>
    <col min="14874" max="15104" width="9" style="90"/>
    <col min="15105" max="15105" width="3.85546875" style="90" customWidth="1"/>
    <col min="15106" max="15106" width="11.28515625" style="90" customWidth="1"/>
    <col min="15107" max="15107" width="14.140625" style="90" customWidth="1"/>
    <col min="15108" max="15108" width="6.5703125" style="90" customWidth="1"/>
    <col min="15109" max="15109" width="8.5703125" style="90" customWidth="1"/>
    <col min="15110" max="15110" width="8.85546875" style="90" customWidth="1"/>
    <col min="15111" max="15111" width="4.28515625" style="90" customWidth="1"/>
    <col min="15112" max="15113" width="5.42578125" style="90" customWidth="1"/>
    <col min="15114" max="15117" width="5.28515625" style="90" customWidth="1"/>
    <col min="15118" max="15123" width="4.42578125" style="90" customWidth="1"/>
    <col min="15124" max="15124" width="8.42578125" style="90" customWidth="1"/>
    <col min="15125" max="15125" width="10.28515625" style="90" customWidth="1"/>
    <col min="15126" max="15126" width="9" style="90"/>
    <col min="15127" max="15127" width="8.5703125" style="90" customWidth="1"/>
    <col min="15128" max="15129" width="6.85546875" style="90" customWidth="1"/>
    <col min="15130" max="15360" width="9" style="90"/>
    <col min="15361" max="15361" width="3.85546875" style="90" customWidth="1"/>
    <col min="15362" max="15362" width="11.28515625" style="90" customWidth="1"/>
    <col min="15363" max="15363" width="14.140625" style="90" customWidth="1"/>
    <col min="15364" max="15364" width="6.5703125" style="90" customWidth="1"/>
    <col min="15365" max="15365" width="8.5703125" style="90" customWidth="1"/>
    <col min="15366" max="15366" width="8.85546875" style="90" customWidth="1"/>
    <col min="15367" max="15367" width="4.28515625" style="90" customWidth="1"/>
    <col min="15368" max="15369" width="5.42578125" style="90" customWidth="1"/>
    <col min="15370" max="15373" width="5.28515625" style="90" customWidth="1"/>
    <col min="15374" max="15379" width="4.42578125" style="90" customWidth="1"/>
    <col min="15380" max="15380" width="8.42578125" style="90" customWidth="1"/>
    <col min="15381" max="15381" width="10.28515625" style="90" customWidth="1"/>
    <col min="15382" max="15382" width="9" style="90"/>
    <col min="15383" max="15383" width="8.5703125" style="90" customWidth="1"/>
    <col min="15384" max="15385" width="6.85546875" style="90" customWidth="1"/>
    <col min="15386" max="15616" width="9" style="90"/>
    <col min="15617" max="15617" width="3.85546875" style="90" customWidth="1"/>
    <col min="15618" max="15618" width="11.28515625" style="90" customWidth="1"/>
    <col min="15619" max="15619" width="14.140625" style="90" customWidth="1"/>
    <col min="15620" max="15620" width="6.5703125" style="90" customWidth="1"/>
    <col min="15621" max="15621" width="8.5703125" style="90" customWidth="1"/>
    <col min="15622" max="15622" width="8.85546875" style="90" customWidth="1"/>
    <col min="15623" max="15623" width="4.28515625" style="90" customWidth="1"/>
    <col min="15624" max="15625" width="5.42578125" style="90" customWidth="1"/>
    <col min="15626" max="15629" width="5.28515625" style="90" customWidth="1"/>
    <col min="15630" max="15635" width="4.42578125" style="90" customWidth="1"/>
    <col min="15636" max="15636" width="8.42578125" style="90" customWidth="1"/>
    <col min="15637" max="15637" width="10.28515625" style="90" customWidth="1"/>
    <col min="15638" max="15638" width="9" style="90"/>
    <col min="15639" max="15639" width="8.5703125" style="90" customWidth="1"/>
    <col min="15640" max="15641" width="6.85546875" style="90" customWidth="1"/>
    <col min="15642" max="15872" width="9" style="90"/>
    <col min="15873" max="15873" width="3.85546875" style="90" customWidth="1"/>
    <col min="15874" max="15874" width="11.28515625" style="90" customWidth="1"/>
    <col min="15875" max="15875" width="14.140625" style="90" customWidth="1"/>
    <col min="15876" max="15876" width="6.5703125" style="90" customWidth="1"/>
    <col min="15877" max="15877" width="8.5703125" style="90" customWidth="1"/>
    <col min="15878" max="15878" width="8.85546875" style="90" customWidth="1"/>
    <col min="15879" max="15879" width="4.28515625" style="90" customWidth="1"/>
    <col min="15880" max="15881" width="5.42578125" style="90" customWidth="1"/>
    <col min="15882" max="15885" width="5.28515625" style="90" customWidth="1"/>
    <col min="15886" max="15891" width="4.42578125" style="90" customWidth="1"/>
    <col min="15892" max="15892" width="8.42578125" style="90" customWidth="1"/>
    <col min="15893" max="15893" width="10.28515625" style="90" customWidth="1"/>
    <col min="15894" max="15894" width="9" style="90"/>
    <col min="15895" max="15895" width="8.5703125" style="90" customWidth="1"/>
    <col min="15896" max="15897" width="6.85546875" style="90" customWidth="1"/>
    <col min="15898" max="16128" width="9" style="90"/>
    <col min="16129" max="16129" width="3.85546875" style="90" customWidth="1"/>
    <col min="16130" max="16130" width="11.28515625" style="90" customWidth="1"/>
    <col min="16131" max="16131" width="14.140625" style="90" customWidth="1"/>
    <col min="16132" max="16132" width="6.5703125" style="90" customWidth="1"/>
    <col min="16133" max="16133" width="8.5703125" style="90" customWidth="1"/>
    <col min="16134" max="16134" width="8.85546875" style="90" customWidth="1"/>
    <col min="16135" max="16135" width="4.28515625" style="90" customWidth="1"/>
    <col min="16136" max="16137" width="5.42578125" style="90" customWidth="1"/>
    <col min="16138" max="16141" width="5.28515625" style="90" customWidth="1"/>
    <col min="16142" max="16147" width="4.42578125" style="90" customWidth="1"/>
    <col min="16148" max="16148" width="8.42578125" style="90" customWidth="1"/>
    <col min="16149" max="16149" width="10.28515625" style="90" customWidth="1"/>
    <col min="16150" max="16150" width="9" style="90"/>
    <col min="16151" max="16151" width="8.5703125" style="90" customWidth="1"/>
    <col min="16152" max="16153" width="6.85546875" style="90" customWidth="1"/>
    <col min="16154" max="16384" width="9" style="90"/>
  </cols>
  <sheetData>
    <row r="1" spans="1:27">
      <c r="A1" s="427" t="s">
        <v>0</v>
      </c>
      <c r="B1" s="427"/>
      <c r="C1" s="427"/>
      <c r="D1" s="427"/>
      <c r="E1" s="427" t="s">
        <v>1</v>
      </c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</row>
    <row r="2" spans="1:27">
      <c r="A2" s="427" t="s">
        <v>2</v>
      </c>
      <c r="B2" s="427"/>
      <c r="C2" s="427"/>
      <c r="D2" s="427"/>
      <c r="E2" s="427" t="s">
        <v>220</v>
      </c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</row>
    <row r="3" spans="1:2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7" s="91" customFormat="1" hidden="1">
      <c r="A4" s="3"/>
      <c r="B4" s="5"/>
      <c r="C4" s="5">
        <v>2</v>
      </c>
      <c r="D4" s="5">
        <v>3</v>
      </c>
      <c r="E4" s="6">
        <v>4</v>
      </c>
      <c r="F4" s="5">
        <v>5</v>
      </c>
      <c r="G4" s="5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7"/>
      <c r="X4" s="126"/>
      <c r="Y4" s="126"/>
    </row>
    <row r="5" spans="1:27">
      <c r="A5" s="428" t="s">
        <v>4</v>
      </c>
      <c r="B5" s="431" t="s">
        <v>5</v>
      </c>
      <c r="C5" s="434" t="s">
        <v>6</v>
      </c>
      <c r="D5" s="437" t="s">
        <v>7</v>
      </c>
      <c r="E5" s="428" t="s">
        <v>8</v>
      </c>
      <c r="F5" s="428" t="s">
        <v>9</v>
      </c>
      <c r="G5" s="444" t="s">
        <v>10</v>
      </c>
      <c r="H5" s="447" t="s">
        <v>11</v>
      </c>
      <c r="I5" s="450" t="s">
        <v>12</v>
      </c>
      <c r="J5" s="450"/>
      <c r="K5" s="450"/>
      <c r="L5" s="450"/>
      <c r="M5" s="450"/>
      <c r="N5" s="451" t="s">
        <v>13</v>
      </c>
      <c r="O5" s="459" t="s">
        <v>14</v>
      </c>
      <c r="P5" s="459" t="s">
        <v>15</v>
      </c>
      <c r="Q5" s="459" t="s">
        <v>16</v>
      </c>
      <c r="R5" s="459" t="s">
        <v>17</v>
      </c>
      <c r="S5" s="459" t="s">
        <v>18</v>
      </c>
      <c r="T5" s="451" t="s">
        <v>19</v>
      </c>
      <c r="U5" s="440" t="s">
        <v>20</v>
      </c>
      <c r="V5" s="443" t="s">
        <v>21</v>
      </c>
    </row>
    <row r="6" spans="1:27">
      <c r="A6" s="429"/>
      <c r="B6" s="432"/>
      <c r="C6" s="435"/>
      <c r="D6" s="438"/>
      <c r="E6" s="429"/>
      <c r="F6" s="429"/>
      <c r="G6" s="445"/>
      <c r="H6" s="448"/>
      <c r="I6" s="454" t="s">
        <v>22</v>
      </c>
      <c r="J6" s="455" t="s">
        <v>23</v>
      </c>
      <c r="K6" s="455" t="s">
        <v>24</v>
      </c>
      <c r="L6" s="455" t="s">
        <v>25</v>
      </c>
      <c r="M6" s="457" t="s">
        <v>26</v>
      </c>
      <c r="N6" s="452"/>
      <c r="O6" s="459" t="s">
        <v>27</v>
      </c>
      <c r="P6" s="459" t="s">
        <v>15</v>
      </c>
      <c r="Q6" s="459" t="s">
        <v>16</v>
      </c>
      <c r="R6" s="459" t="s">
        <v>17</v>
      </c>
      <c r="S6" s="459" t="s">
        <v>18</v>
      </c>
      <c r="T6" s="452"/>
      <c r="U6" s="441"/>
      <c r="V6" s="443" t="s">
        <v>28</v>
      </c>
    </row>
    <row r="7" spans="1:27" ht="69.75">
      <c r="A7" s="430"/>
      <c r="B7" s="433"/>
      <c r="C7" s="436"/>
      <c r="D7" s="439"/>
      <c r="E7" s="430"/>
      <c r="F7" s="430"/>
      <c r="G7" s="446"/>
      <c r="H7" s="449"/>
      <c r="I7" s="446"/>
      <c r="J7" s="456"/>
      <c r="K7" s="456"/>
      <c r="L7" s="456"/>
      <c r="M7" s="458"/>
      <c r="N7" s="453"/>
      <c r="O7" s="459"/>
      <c r="P7" s="459"/>
      <c r="Q7" s="459"/>
      <c r="R7" s="459"/>
      <c r="S7" s="459"/>
      <c r="T7" s="453"/>
      <c r="U7" s="442"/>
      <c r="V7" s="443"/>
      <c r="X7" s="127" t="s">
        <v>29</v>
      </c>
      <c r="Y7" s="127" t="s">
        <v>30</v>
      </c>
    </row>
    <row r="8" spans="1:27" ht="17.25" thickBot="1">
      <c r="A8" s="9"/>
      <c r="B8" s="10"/>
      <c r="C8" s="11"/>
      <c r="D8" s="12"/>
      <c r="E8" s="10"/>
      <c r="F8" s="13"/>
      <c r="G8" s="14"/>
      <c r="H8" s="10"/>
      <c r="I8" s="11"/>
      <c r="J8" s="12"/>
      <c r="K8" s="10"/>
      <c r="L8" s="11"/>
      <c r="M8" s="12"/>
      <c r="N8" s="10"/>
      <c r="O8" s="11"/>
      <c r="P8" s="12"/>
      <c r="Q8" s="10"/>
      <c r="R8" s="11"/>
      <c r="S8" s="12"/>
      <c r="T8" s="12"/>
      <c r="U8" s="10"/>
      <c r="V8" s="9"/>
    </row>
    <row r="9" spans="1:27">
      <c r="A9" s="99" t="s">
        <v>41</v>
      </c>
    </row>
    <row r="10" spans="1:27" s="247" customFormat="1" ht="18" customHeight="1">
      <c r="A10" s="235">
        <v>1</v>
      </c>
      <c r="B10" s="244">
        <v>1920715983</v>
      </c>
      <c r="C10" s="245" t="s">
        <v>221</v>
      </c>
      <c r="D10" s="246" t="s">
        <v>210</v>
      </c>
      <c r="E10" s="114">
        <v>34696</v>
      </c>
      <c r="F10" s="115" t="s">
        <v>47</v>
      </c>
      <c r="G10" s="128" t="s">
        <v>172</v>
      </c>
      <c r="H10" s="238">
        <f>VLOOKUP(B10,[1]TN01_10!$A$11:$DK$57,115,0)</f>
        <v>6.6</v>
      </c>
      <c r="I10" s="239">
        <f>VLOOKUP(B10,[1]TN01_10!$A$11:$FK$57,156,0)</f>
        <v>6.5</v>
      </c>
      <c r="J10" s="240">
        <v>6.8</v>
      </c>
      <c r="K10" s="240">
        <v>6.8</v>
      </c>
      <c r="L10" s="240">
        <v>5.5</v>
      </c>
      <c r="M10" s="238">
        <v>6.7</v>
      </c>
      <c r="N10" s="238">
        <f>VLOOKUP(B10,[1]TN01_10!$A$11:$EA$57,130,0)</f>
        <v>6.6</v>
      </c>
      <c r="O10" s="238">
        <f>VLOOKUP(B10,[1]TN01_10!$A$11:$EA$57,131,0)</f>
        <v>2.58</v>
      </c>
      <c r="P10" s="241" t="s">
        <v>44</v>
      </c>
      <c r="Q10" s="241" t="s">
        <v>44</v>
      </c>
      <c r="R10" s="241" t="s">
        <v>44</v>
      </c>
      <c r="S10" s="241" t="s">
        <v>44</v>
      </c>
      <c r="T10" s="241" t="s">
        <v>200</v>
      </c>
      <c r="U10" s="242"/>
      <c r="V10" s="243" t="str">
        <f t="shared" ref="V10" si="0">IF(AND(I10&gt;=5.5,L10&gt;=5,5,O10&gt;=2,P10="Đạt",Q10="Đạt",R10="Đạt",S10="Đạt",AND(X10=0,Y10=0)),"CNTN",IF(OR(I10&lt;5.5,L10&lt;5.5),"HỎNG","HOÃN"))</f>
        <v>CNTN</v>
      </c>
      <c r="W10" s="247">
        <f>VLOOKUP(B10,[1]TN01_10!$A$11:$EI$57,1,0)</f>
        <v>1920715983</v>
      </c>
      <c r="X10" s="149">
        <f>VLOOKUP(B10,[1]TN01_10!$A$11:$EI$57,133,0)</f>
        <v>0</v>
      </c>
      <c r="Y10" s="149"/>
      <c r="Z10" s="247">
        <f>VLOOKUP(B10,[1]TN01_10!$A$11:$EI$57,137,0)</f>
        <v>2.58</v>
      </c>
      <c r="AA10" s="248">
        <f>Z10-O10</f>
        <v>0</v>
      </c>
    </row>
    <row r="11" spans="1:27" s="20" customFormat="1" ht="12.75">
      <c r="B11" s="21"/>
      <c r="E11" s="22"/>
      <c r="F11" s="23"/>
      <c r="G11" s="22"/>
      <c r="H11" s="24"/>
      <c r="I11" s="25"/>
      <c r="J11" s="25"/>
      <c r="K11" s="25"/>
      <c r="L11" s="25"/>
      <c r="M11" s="26"/>
      <c r="N11" s="26"/>
      <c r="O11" s="26"/>
      <c r="R11" s="27"/>
      <c r="S11" s="27"/>
      <c r="U11" s="28" t="str">
        <f ca="1">"Đà Nẵng, ngày"&amp;" "&amp; DAY(NOW())&amp;" tháng "&amp;MONTH(NOW())&amp;" năm "&amp;YEAR(NOW())</f>
        <v>Đà Nẵng, ngày 10 tháng 9 năm 2018</v>
      </c>
      <c r="V11" s="28"/>
      <c r="W11" s="131"/>
      <c r="X11" s="132"/>
      <c r="Y11" s="29"/>
    </row>
    <row r="12" spans="1:27" s="30" customFormat="1" ht="12.75">
      <c r="B12" s="31" t="s">
        <v>31</v>
      </c>
      <c r="D12" s="32" t="s">
        <v>32</v>
      </c>
      <c r="H12" s="33" t="s">
        <v>33</v>
      </c>
      <c r="I12" s="34"/>
      <c r="J12" s="33"/>
      <c r="L12" s="32"/>
      <c r="N12" s="32" t="s">
        <v>34</v>
      </c>
      <c r="U12" s="32" t="s">
        <v>35</v>
      </c>
      <c r="V12" s="32"/>
      <c r="W12" s="131"/>
      <c r="X12" s="132"/>
      <c r="Y12" s="35"/>
    </row>
    <row r="13" spans="1:27" s="39" customFormat="1" ht="12.75">
      <c r="A13" s="36"/>
      <c r="B13" s="37"/>
      <c r="C13" s="36"/>
      <c r="D13" s="36"/>
      <c r="E13" s="38"/>
      <c r="G13" s="40"/>
      <c r="H13" s="38"/>
      <c r="I13" s="41"/>
      <c r="J13" s="42"/>
      <c r="L13" s="42"/>
      <c r="N13" s="42"/>
      <c r="P13" s="36"/>
      <c r="Q13" s="36"/>
      <c r="R13" s="36"/>
      <c r="S13" s="36"/>
      <c r="T13" s="36"/>
      <c r="U13" s="36"/>
      <c r="V13" s="38"/>
      <c r="W13" s="131"/>
      <c r="X13" s="132"/>
      <c r="Y13" s="43"/>
    </row>
    <row r="14" spans="1:27" s="39" customFormat="1" ht="12.75">
      <c r="A14" s="36"/>
      <c r="B14" s="37"/>
      <c r="C14" s="36"/>
      <c r="D14" s="36"/>
      <c r="E14" s="38"/>
      <c r="G14" s="40"/>
      <c r="H14" s="38"/>
      <c r="I14" s="41"/>
      <c r="J14" s="42"/>
      <c r="L14" s="42"/>
      <c r="N14" s="42"/>
      <c r="P14" s="36"/>
      <c r="Q14" s="36"/>
      <c r="R14" s="36"/>
      <c r="S14" s="36"/>
      <c r="T14" s="36"/>
      <c r="U14" s="36"/>
      <c r="V14" s="38"/>
      <c r="W14" s="131"/>
      <c r="X14" s="132"/>
      <c r="Y14" s="43"/>
    </row>
    <row r="15" spans="1:27" s="39" customFormat="1" ht="12.75">
      <c r="A15" s="36"/>
      <c r="B15" s="37"/>
      <c r="C15" s="36"/>
      <c r="D15" s="36"/>
      <c r="E15" s="38"/>
      <c r="G15" s="40"/>
      <c r="H15" s="38"/>
      <c r="I15" s="41"/>
      <c r="J15" s="42"/>
      <c r="L15" s="42"/>
      <c r="N15" s="42"/>
      <c r="P15" s="36"/>
      <c r="Q15" s="36"/>
      <c r="R15" s="36"/>
      <c r="S15" s="36"/>
      <c r="T15" s="36"/>
      <c r="U15" s="36"/>
      <c r="V15" s="38"/>
      <c r="W15" s="131"/>
      <c r="X15" s="132"/>
      <c r="Y15" s="43"/>
    </row>
    <row r="16" spans="1:27" s="39" customFormat="1" ht="12.75">
      <c r="A16" s="36"/>
      <c r="B16" s="37"/>
      <c r="C16" s="36"/>
      <c r="D16" s="36"/>
      <c r="E16" s="38"/>
      <c r="G16" s="40"/>
      <c r="H16" s="38"/>
      <c r="I16" s="41"/>
      <c r="J16" s="42"/>
      <c r="L16" s="42"/>
      <c r="N16" s="42"/>
      <c r="P16" s="36"/>
      <c r="Q16" s="36"/>
      <c r="R16" s="36"/>
      <c r="S16" s="36"/>
      <c r="T16" s="36"/>
      <c r="U16" s="36"/>
      <c r="V16" s="38"/>
      <c r="W16" s="131"/>
      <c r="X16" s="132"/>
      <c r="Y16" s="43"/>
    </row>
    <row r="17" spans="1:25" s="30" customFormat="1" ht="12.75">
      <c r="A17" s="44"/>
      <c r="B17" s="45" t="s">
        <v>36</v>
      </c>
      <c r="C17" s="44"/>
      <c r="E17" s="32"/>
      <c r="G17" s="32"/>
      <c r="H17" s="32"/>
      <c r="I17" s="34"/>
      <c r="J17" s="33"/>
      <c r="L17" s="32"/>
      <c r="N17" s="32" t="s">
        <v>37</v>
      </c>
      <c r="V17" s="32"/>
      <c r="W17" s="131"/>
      <c r="X17" s="132"/>
      <c r="Y17" s="35"/>
    </row>
  </sheetData>
  <mergeCells count="27">
    <mergeCell ref="Q5:Q7"/>
    <mergeCell ref="R5:R7"/>
    <mergeCell ref="S5:S7"/>
    <mergeCell ref="T5:T7"/>
    <mergeCell ref="O5:O7"/>
    <mergeCell ref="P5:P7"/>
    <mergeCell ref="I6:I7"/>
    <mergeCell ref="J6:J7"/>
    <mergeCell ref="K6:K7"/>
    <mergeCell ref="L6:L7"/>
    <mergeCell ref="M6:M7"/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  <mergeCell ref="U5:U7"/>
    <mergeCell ref="V5:V7"/>
    <mergeCell ref="G5:G7"/>
    <mergeCell ref="H5:H7"/>
    <mergeCell ref="I5:M5"/>
    <mergeCell ref="N5:N7"/>
  </mergeCells>
  <conditionalFormatting sqref="Y1:Y9">
    <cfRule type="containsText" dxfId="213" priority="25" operator="containsText" text="h">
      <formula>NOT(ISERROR(SEARCH("h",Y1)))</formula>
    </cfRule>
  </conditionalFormatting>
  <conditionalFormatting sqref="P1:S8">
    <cfRule type="cellIs" dxfId="212" priority="21" operator="equal">
      <formula>"Nợ"</formula>
    </cfRule>
    <cfRule type="cellIs" dxfId="211" priority="22" operator="equal">
      <formula>"Hỏng"</formula>
    </cfRule>
  </conditionalFormatting>
  <conditionalFormatting sqref="P10:S10 H10:N10">
    <cfRule type="cellIs" dxfId="210" priority="20" operator="lessThan">
      <formula>4</formula>
    </cfRule>
  </conditionalFormatting>
  <conditionalFormatting sqref="P10:S10 H10:N10">
    <cfRule type="cellIs" dxfId="209" priority="19" stopIfTrue="1" operator="lessThan">
      <formula>5</formula>
    </cfRule>
  </conditionalFormatting>
  <conditionalFormatting sqref="P10:S10 H10:N10">
    <cfRule type="cellIs" dxfId="208" priority="18" stopIfTrue="1" operator="lessThan">
      <formula>5</formula>
    </cfRule>
  </conditionalFormatting>
  <conditionalFormatting sqref="P10:S10 I10 L10:N10">
    <cfRule type="cellIs" dxfId="207" priority="17" operator="lessThan">
      <formula>5.5</formula>
    </cfRule>
  </conditionalFormatting>
  <conditionalFormatting sqref="P10:S10">
    <cfRule type="cellIs" dxfId="206" priority="16" operator="equal">
      <formula>"Ko Đạt"</formula>
    </cfRule>
  </conditionalFormatting>
  <conditionalFormatting sqref="M10">
    <cfRule type="cellIs" dxfId="205" priority="15" operator="lessThan">
      <formula>1</formula>
    </cfRule>
  </conditionalFormatting>
  <conditionalFormatting sqref="V10">
    <cfRule type="cellIs" dxfId="204" priority="13" operator="greaterThan">
      <formula>"HOÃN CN"</formula>
    </cfRule>
    <cfRule type="cellIs" dxfId="203" priority="14" operator="greaterThan">
      <formula>"Hoãn CN"</formula>
    </cfRule>
  </conditionalFormatting>
  <conditionalFormatting sqref="V10">
    <cfRule type="cellIs" dxfId="202" priority="12" operator="notEqual">
      <formula>"CNTN"</formula>
    </cfRule>
  </conditionalFormatting>
  <conditionalFormatting sqref="I10:L10">
    <cfRule type="containsText" dxfId="201" priority="11" operator="containsText" text="DC">
      <formula>NOT(ISERROR(SEARCH("DC",I10)))</formula>
    </cfRule>
  </conditionalFormatting>
  <conditionalFormatting sqref="P10:S10">
    <cfRule type="containsText" dxfId="200" priority="10" operator="containsText" text="Nợ">
      <formula>NOT(ISERROR(SEARCH("Nợ",P10)))</formula>
    </cfRule>
  </conditionalFormatting>
  <conditionalFormatting sqref="W10:X10">
    <cfRule type="cellIs" dxfId="199" priority="9" operator="greaterThan">
      <formula>0</formula>
    </cfRule>
  </conditionalFormatting>
  <conditionalFormatting sqref="Y10">
    <cfRule type="containsText" dxfId="198" priority="8" operator="containsText" text="h">
      <formula>NOT(ISERROR(SEARCH("h",Y10)))</formula>
    </cfRule>
  </conditionalFormatting>
  <conditionalFormatting sqref="S10">
    <cfRule type="containsText" dxfId="197" priority="7" operator="containsText" text="N">
      <formula>NOT(ISERROR(SEARCH("N",S10)))</formula>
    </cfRule>
  </conditionalFormatting>
  <conditionalFormatting sqref="J10:L10">
    <cfRule type="cellIs" dxfId="196" priority="6" operator="lessThan">
      <formula>5.5</formula>
    </cfRule>
  </conditionalFormatting>
  <conditionalFormatting sqref="P10:S10">
    <cfRule type="cellIs" dxfId="195" priority="4" operator="equal">
      <formula>"Nợ"</formula>
    </cfRule>
    <cfRule type="cellIs" dxfId="194" priority="5" operator="equal">
      <formula>"Hỏng"</formula>
    </cfRule>
  </conditionalFormatting>
  <conditionalFormatting sqref="Y11:Z17">
    <cfRule type="containsText" dxfId="193" priority="3" operator="containsText" text="h">
      <formula>NOT(ISERROR(SEARCH("h",Y11)))</formula>
    </cfRule>
  </conditionalFormatting>
  <conditionalFormatting sqref="U11:U12 P11:S17">
    <cfRule type="cellIs" dxfId="192" priority="1" operator="equal">
      <formula>"Nợ"</formula>
    </cfRule>
    <cfRule type="cellIs" dxfId="191" priority="2" operator="equal">
      <formula>"Hỏng"</formula>
    </cfRule>
  </conditionalFormatting>
  <pageMargins left="0.17" right="0.1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LƯU Ý</vt:lpstr>
      <vt:lpstr>K22PSU-DLK</vt:lpstr>
      <vt:lpstr>K16DLL</vt:lpstr>
      <vt:lpstr>K20DLK</vt:lpstr>
      <vt:lpstr>K20DLL</vt:lpstr>
      <vt:lpstr>K20PSU-DLK</vt:lpstr>
      <vt:lpstr>K20PSU-DLH</vt:lpstr>
      <vt:lpstr>K20DCD</vt:lpstr>
      <vt:lpstr>K19PSU-DLH</vt:lpstr>
      <vt:lpstr>K19PSU-DLK</vt:lpstr>
      <vt:lpstr>K19DLL</vt:lpstr>
      <vt:lpstr>K19DLK</vt:lpstr>
      <vt:lpstr>K18PSU-DCD</vt:lpstr>
      <vt:lpstr>K18PSU-DLK</vt:lpstr>
      <vt:lpstr>K20DLK!Print_Titles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2018-09-07T09:43:24Z</cp:lastPrinted>
  <dcterms:created xsi:type="dcterms:W3CDTF">2018-09-06T03:01:02Z</dcterms:created>
  <dcterms:modified xsi:type="dcterms:W3CDTF">2018-09-10T08:06:51Z</dcterms:modified>
</cp:coreProperties>
</file>