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DSTHI (STT )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'DSTHI (STT )'!$1:$7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rFont val="Tahoma"/>
            <family val="2"/>
          </rPr>
          <t xml:space="preserve">
</t>
        </r>
      </text>
    </comment>
    <comment ref="N2" authorId="1">
      <text>
        <r>
          <t/>
        </r>
      </text>
    </comment>
    <comment ref="N3" authorId="1">
      <text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t/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<sst xmlns="http://schemas.openxmlformats.org/spreadsheetml/2006/main" count="2180" uniqueCount="1318">
  <si>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</si>
  <si>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</si>
  <si>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</si>
  <si>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</si>
  <si>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</si>
  <si>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</si>
  <si>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</si>
  <si>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</si>
  <si>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</si>
  <si>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</si>
  <si>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</si>
  <si>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</si>
  <si>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</si>
  <si>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</si>
  <si>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</si>
  <si>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</si>
  <si>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</si>
  <si>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</si>
  <si>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</si>
  <si>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</si>
  <si>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</si>
  <si>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</si>
  <si>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</si>
  <si>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</si>
  <si>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</si>
  <si>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</si>
  <si>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</si>
  <si>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</si>
  <si>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</si>
  <si>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</si>
  <si>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</si>
  <si>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</si>
  <si>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</si>
  <si>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</si>
  <si>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</si>
  <si>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</si>
  <si>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</si>
  <si>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</si>
  <si>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</si>
  <si>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</si>
  <si>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</si>
  <si>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</si>
  <si>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</si>
  <si>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</si>
  <si>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</si>
  <si>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</si>
  <si>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</si>
  <si>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</si>
  <si>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</si>
  <si>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</si>
  <si>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</si>
  <si>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</si>
  <si>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</si>
  <si>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</si>
  <si>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</si>
  <si>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</si>
  <si>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</si>
  <si>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</si>
  <si>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</si>
  <si>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</si>
  <si>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</si>
  <si>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</si>
  <si>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</si>
  <si>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</si>
  <si>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</si>
  <si>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</si>
  <si>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</si>
  <si>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</si>
  <si>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</si>
  <si>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</si>
  <si>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</si>
  <si>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</si>
  <si>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</si>
  <si>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</si>
  <si>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</si>
  <si>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</si>
  <si>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</si>
  <si>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</si>
  <si>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</si>
  <si>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</si>
  <si>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</si>
  <si>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</si>
  <si>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</si>
  <si>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</si>
  <si>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</si>
  <si>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</si>
  <si>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</si>
  <si>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</si>
  <si>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</si>
  <si>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</si>
  <si>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</si>
  <si>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</si>
  <si>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</si>
  <si>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</si>
  <si>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</si>
  <si>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</si>
  <si>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</si>
  <si>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</si>
  <si>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</si>
  <si>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</si>
  <si>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</si>
  <si>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</si>
  <si>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</si>
  <si>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</si>
  <si>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</si>
  <si>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</si>
  <si>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</si>
  <si>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</si>
  <si>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</si>
  <si>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</si>
  <si>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</si>
  <si>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</si>
  <si>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</si>
  <si>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</si>
  <si>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</si>
  <si>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</si>
  <si>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</si>
  <si>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</si>
  <si>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</si>
  <si>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</si>
  <si>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</si>
  <si>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</si>
  <si>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</si>
  <si>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</si>
  <si>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</si>
  <si>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</si>
  <si>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</si>
  <si>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</si>
  <si>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</si>
  <si>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</si>
  <si>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</si>
  <si>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</si>
  <si>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</si>
  <si>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</si>
  <si>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</si>
  <si>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</si>
  <si>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</si>
  <si>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</si>
  <si>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</si>
  <si>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</si>
  <si>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</si>
  <si>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</si>
  <si>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</si>
  <si>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</si>
  <si>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</si>
  <si>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</si>
  <si>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</si>
  <si>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</si>
  <si>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</si>
  <si>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</si>
  <si>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</si>
  <si>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</si>
  <si>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</si>
  <si>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</si>
  <si>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</si>
  <si>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</si>
  <si>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</si>
  <si>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</si>
  <si>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</si>
  <si>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</si>
  <si>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</si>
  <si>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</si>
  <si>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</si>
  <si>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</si>
  <si>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</si>
  <si>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</si>
  <si>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</si>
  <si>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</si>
  <si>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</si>
  <si>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</si>
  <si>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</si>
  <si>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</si>
  <si>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</si>
  <si>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</si>
  <si>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</si>
  <si>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</si>
  <si>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</si>
  <si>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</si>
  <si>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</si>
  <si>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</si>
  <si>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</si>
  <si>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</si>
  <si>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</si>
  <si>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</si>
  <si>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</si>
  <si>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</si>
  <si>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</si>
  <si>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</si>
  <si>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</si>
  <si>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</si>
  <si>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</si>
  <si>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</si>
  <si>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</si>
  <si>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</si>
  <si>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</si>
  <si>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</si>
  <si>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</si>
  <si>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</si>
  <si>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</si>
  <si>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</si>
  <si>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</si>
  <si>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</si>
  <si>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</si>
  <si>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</si>
  <si>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</si>
  <si>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</si>
  <si>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</si>
  <si>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</si>
  <si>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</si>
  <si>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</si>
  <si>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</si>
  <si>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</si>
  <si>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</si>
  <si>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</si>
  <si>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</si>
  <si>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</si>
  <si>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</si>
  <si>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</si>
  <si>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</si>
  <si>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</si>
  <si>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</si>
  <si>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</si>
  <si>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</si>
  <si>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</si>
  <si>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</si>
  <si>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</si>
  <si>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</si>
  <si>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</si>
  <si>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</si>
  <si>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</si>
  <si>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</si>
  <si>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</si>
  <si>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</si>
  <si>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</si>
  <si>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</si>
  <si>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</si>
  <si>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</si>
  <si>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</si>
  <si>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</si>
  <si>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</si>
  <si>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</si>
  <si>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</si>
  <si>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</si>
  <si>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</si>
  <si>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</si>
  <si>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</si>
  <si>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</si>
  <si>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</si>
  <si>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</si>
  <si>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</si>
  <si>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</si>
  <si>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</si>
  <si>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</si>
  <si>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</si>
  <si>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</si>
  <si>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</si>
  <si>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</si>
  <si>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</si>
  <si>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</si>
  <si>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</si>
  <si>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</si>
  <si>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</si>
  <si>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</si>
  <si>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</si>
  <si>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</si>
  <si>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</si>
  <si>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</si>
  <si>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</si>
  <si>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</si>
  <si>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</si>
  <si>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</si>
  <si>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</si>
  <si>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</si>
  <si>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</si>
  <si>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</si>
  <si>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</si>
  <si>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</si>
  <si>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</si>
  <si>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</si>
  <si>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</si>
  <si>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</si>
  <si>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</si>
  <si>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</si>
  <si>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</si>
  <si>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</si>
  <si>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</si>
  <si>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</si>
  <si>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</si>
  <si>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</si>
  <si>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</si>
  <si>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</si>
  <si>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</si>
  <si>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</si>
  <si>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</si>
  <si>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</si>
  <si>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</si>
  <si>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</si>
  <si>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</si>
  <si>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</si>
  <si>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</si>
  <si>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</si>
  <si>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</si>
  <si>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</si>
  <si>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</si>
  <si>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</si>
  <si>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</si>
  <si>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</si>
  <si>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</si>
  <si>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</si>
  <si>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</si>
  <si>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</si>
  <si>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</si>
  <si>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</si>
  <si>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</si>
  <si>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</si>
  <si>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</si>
  <si>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</si>
  <si>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</si>
  <si>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</si>
  <si>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</si>
  <si>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</si>
  <si>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</si>
  <si>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</si>
  <si>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</si>
  <si>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</si>
  <si>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</si>
  <si>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</si>
  <si>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</si>
  <si>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</si>
  <si>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</si>
  <si>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</si>
  <si>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</si>
  <si>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</si>
  <si>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</si>
  <si>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</si>
  <si>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</si>
  <si>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</si>
  <si>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</si>
  <si>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</si>
  <si>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</si>
  <si>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</si>
  <si>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</si>
  <si>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</si>
  <si>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</si>
  <si>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</si>
  <si>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</si>
  <si>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</si>
  <si>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</si>
  <si>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</si>
  <si>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</si>
  <si>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</si>
  <si>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</si>
  <si>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</si>
  <si>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</si>
  <si>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</si>
  <si>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</si>
  <si>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</si>
  <si>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</si>
  <si>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</si>
  <si>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</si>
  <si>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</si>
  <si>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</si>
  <si>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</si>
  <si>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</si>
  <si>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</si>
  <si>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</si>
  <si>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</si>
  <si>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</si>
  <si>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</si>
  <si>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</si>
  <si>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</si>
  <si>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</si>
  <si>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</si>
  <si>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</si>
  <si>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</si>
  <si>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</si>
  <si>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</si>
  <si>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</si>
  <si>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</si>
  <si>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</si>
  <si>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</si>
  <si>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</si>
  <si>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</si>
  <si>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</si>
  <si>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</si>
  <si>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</si>
  <si>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</si>
  <si>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</si>
  <si>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</si>
  <si>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</si>
  <si>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</si>
  <si>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</si>
  <si>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</si>
  <si>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</si>
  <si>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</si>
  <si>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</si>
  <si>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</si>
  <si>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</si>
  <si>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</si>
  <si>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</si>
  <si>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</si>
  <si>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</si>
  <si>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</si>
  <si>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</si>
  <si>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</si>
  <si>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</si>
  <si>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</si>
  <si>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</si>
  <si>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</si>
  <si>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</si>
  <si>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</si>
  <si>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</si>
  <si>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</si>
  <si>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</si>
  <si>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</si>
  <si>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</si>
  <si>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</si>
  <si>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</si>
  <si>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</si>
  <si>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</si>
  <si>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</si>
  <si>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</si>
  <si>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</si>
  <si>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</si>
  <si>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</si>
  <si>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</si>
  <si>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</si>
  <si>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</si>
  <si>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</si>
  <si>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</si>
  <si>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</si>
  <si>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</si>
  <si>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</si>
  <si>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</si>
  <si>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</si>
  <si>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</si>
  <si>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</si>
  <si>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</si>
  <si>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</si>
  <si>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</si>
  <si>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</si>
  <si>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</si>
  <si>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</si>
  <si>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</si>
  <si>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</si>
  <si>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</si>
  <si>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</si>
  <si>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</si>
  <si>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</si>
  <si>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</si>
  <si>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</si>
  <si>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</si>
  <si>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</si>
  <si>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</si>
  <si>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</si>
  <si>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</si>
  <si>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</si>
  <si>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</si>
  <si>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</si>
  <si>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</si>
  <si>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</si>
  <si>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</si>
  <si>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</si>
  <si>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</si>
  <si>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</si>
  <si>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</si>
  <si>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</si>
  <si>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</si>
  <si>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</si>
  <si>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</si>
  <si>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</si>
  <si>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</si>
  <si>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</si>
  <si>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</si>
  <si>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</si>
  <si>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</si>
  <si>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</si>
  <si>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</si>
  <si>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</si>
  <si>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</si>
  <si>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</si>
  <si>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</si>
  <si>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</si>
  <si>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</si>
  <si>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</si>
  <si>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</si>
  <si>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</si>
  <si>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</si>
  <si>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</si>
  <si>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</si>
  <si>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</si>
  <si>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</si>
  <si>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</si>
  <si>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</si>
  <si>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</si>
  <si>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</si>
  <si>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</si>
  <si>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</si>
  <si>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</si>
  <si>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</si>
  <si>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</si>
  <si>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</si>
  <si>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</si>
  <si>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</si>
  <si>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</si>
  <si>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</si>
  <si>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</si>
  <si>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</si>
  <si>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</si>
  <si>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</si>
  <si>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</si>
  <si>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</si>
  <si>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</si>
  <si>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</si>
  <si>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</si>
  <si>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</si>
  <si>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</si>
  <si>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</si>
  <si>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</si>
  <si>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</si>
  <si>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</si>
  <si>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</si>
  <si>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</si>
  <si>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</si>
  <si>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</si>
  <si>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</si>
  <si>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</si>
  <si>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</si>
  <si>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</si>
  <si>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</si>
  <si>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</si>
  <si>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</si>
  <si>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</si>
  <si>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</si>
  <si>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</si>
  <si>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</si>
  <si>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</si>
  <si>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</si>
  <si>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</si>
  <si>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</si>
  <si>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</si>
  <si>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</si>
  <si>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</si>
  <si>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</si>
  <si>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</si>
  <si>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</si>
  <si>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</si>
  <si>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</si>
  <si>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</si>
  <si>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</si>
  <si>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</si>
  <si>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</si>
  <si>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</si>
  <si>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</si>
  <si>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</si>
  <si>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</si>
  <si>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</si>
  <si>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</si>
  <si>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</si>
  <si>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</si>
  <si>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</si>
  <si>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</si>
  <si>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</si>
  <si>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</si>
  <si>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</si>
  <si>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</si>
  <si>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</si>
  <si>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</si>
  <si>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</si>
  <si>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</si>
  <si>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</si>
  <si>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</si>
  <si>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</si>
  <si>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</si>
  <si>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</si>
  <si>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</si>
  <si>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</si>
  <si>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</si>
  <si>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</si>
  <si>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</si>
  <si>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</si>
  <si>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</si>
  <si>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</si>
  <si>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</si>
  <si>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</si>
  <si>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</si>
  <si>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</si>
  <si>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</si>
  <si>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</si>
  <si>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</si>
  <si>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</si>
  <si>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</si>
  <si>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</si>
  <si>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</si>
  <si>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</si>
  <si>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</si>
  <si>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</si>
  <si>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</si>
  <si>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</si>
  <si>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</si>
  <si>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</si>
  <si>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</si>
  <si>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</si>
  <si>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</si>
  <si>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</si>
  <si>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</si>
  <si>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</si>
  <si>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</si>
  <si>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</si>
  <si>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</si>
  <si>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</si>
  <si>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</si>
  <si>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</si>
  <si>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</si>
  <si>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</si>
  <si>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</si>
  <si>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</si>
  <si>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</si>
  <si>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</si>
  <si>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</si>
  <si>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</si>
  <si>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</si>
  <si>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</si>
  <si>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</si>
  <si>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</si>
  <si>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</si>
  <si>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</si>
  <si>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</si>
  <si>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</si>
  <si>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</si>
  <si>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</si>
  <si>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</si>
  <si>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</si>
  <si>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</si>
  <si>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</si>
  <si>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</si>
  <si>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</si>
  <si>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</si>
  <si>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</si>
  <si>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</si>
  <si>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</si>
  <si>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</si>
  <si>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</si>
  <si>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</si>
  <si>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</si>
  <si>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</si>
  <si>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</si>
  <si>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</si>
  <si>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</si>
  <si>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</si>
  <si>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</si>
  <si>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</si>
  <si>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</si>
  <si>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</si>
  <si>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</si>
  <si>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</si>
  <si>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</si>
  <si>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</si>
  <si>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</si>
  <si>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</si>
  <si>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</si>
  <si>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</si>
  <si>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</si>
  <si>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</si>
  <si>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</si>
  <si>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</si>
  <si>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</si>
  <si>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</si>
  <si>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</si>
  <si>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</si>
  <si>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</si>
  <si>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</si>
  <si>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</si>
  <si>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</si>
  <si>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</si>
  <si>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</si>
  <si>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</si>
  <si>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</si>
  <si>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</si>
  <si>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</si>
  <si>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</si>
  <si>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</si>
  <si>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</si>
  <si>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</si>
  <si>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</si>
  <si>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</si>
  <si>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</si>
  <si>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</si>
  <si>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</si>
  <si>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</si>
  <si>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</si>
  <si>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</si>
  <si>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</si>
  <si>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</si>
  <si>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</si>
  <si>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</si>
  <si>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</si>
  <si>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</si>
  <si>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</si>
  <si>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</si>
  <si>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</si>
  <si>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</si>
  <si>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</si>
  <si>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</si>
  <si>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</si>
  <si>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</si>
  <si>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</si>
  <si>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</si>
  <si>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</si>
  <si>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</si>
  <si>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</si>
  <si>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</si>
  <si>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</si>
  <si>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</si>
  <si>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</si>
  <si>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</si>
  <si>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</si>
  <si>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</si>
  <si>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</si>
  <si>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</si>
  <si>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</si>
  <si>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</si>
  <si>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</si>
  <si>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</si>
  <si>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</si>
  <si>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</si>
  <si>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</si>
  <si>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</si>
  <si>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</si>
  <si>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</si>
  <si>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</si>
  <si>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</si>
  <si>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</si>
  <si>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</si>
  <si>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</si>
  <si>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</si>
  <si>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</si>
  <si>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</si>
  <si>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</si>
  <si>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</si>
  <si>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</si>
  <si>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</si>
  <si>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</si>
  <si>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</si>
  <si>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</si>
  <si>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</si>
  <si>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</si>
  <si>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</si>
  <si>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</si>
  <si>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</si>
  <si>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</si>
  <si>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</si>
  <si>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</si>
  <si>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</si>
  <si>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</si>
  <si>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</si>
  <si>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</si>
  <si>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</si>
  <si>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</si>
  <si>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</si>
  <si>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</si>
  <si>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</si>
  <si>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</si>
  <si>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</si>
  <si>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</si>
  <si>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</si>
  <si>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</si>
  <si>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</si>
  <si>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</si>
  <si>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</si>
  <si>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</si>
  <si>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</si>
  <si>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</si>
  <si>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</si>
  <si>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</si>
  <si>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</si>
  <si>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</si>
  <si>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</si>
  <si>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</si>
  <si>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</si>
  <si>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</si>
  <si>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</si>
  <si>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</si>
  <si>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</si>
  <si>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</si>
  <si>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</si>
  <si>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</si>
  <si>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</si>
  <si>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</si>
  <si>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</si>
  <si>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</si>
  <si>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</si>
  <si>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</si>
  <si>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</si>
  <si>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</si>
  <si>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</si>
  <si>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</si>
  <si>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</si>
  <si>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</si>
  <si>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</si>
  <si>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</si>
  <si>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</si>
  <si>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</si>
  <si>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</si>
  <si>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</si>
  <si>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</si>
  <si>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</si>
  <si>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</si>
  <si>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</si>
  <si>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</si>
  <si>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</si>
  <si>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</si>
  <si>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</si>
  <si>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</si>
  <si>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</si>
  <si>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</si>
  <si>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</si>
  <si>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</si>
  <si>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</si>
  <si>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</si>
  <si>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</si>
  <si>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</si>
  <si>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</si>
  <si>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</si>
  <si>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</si>
  <si>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</si>
  <si>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</si>
  <si>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</si>
  <si>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</si>
  <si>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</si>
  <si>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</si>
  <si>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</si>
  <si>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</si>
  <si>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</si>
  <si>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</si>
  <si>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</si>
  <si>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</si>
  <si>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</si>
  <si>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</si>
  <si>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</si>
  <si>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</si>
  <si>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</si>
  <si>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</si>
  <si>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</si>
  <si>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</si>
  <si>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</si>
  <si>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</si>
  <si>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</si>
  <si>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</si>
  <si>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</si>
  <si>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</si>
  <si>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</si>
  <si>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</si>
  <si>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</si>
  <si>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</si>
  <si>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</si>
  <si>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</si>
  <si>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</si>
  <si>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</si>
  <si>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</si>
  <si>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</si>
  <si>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</si>
  <si>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</si>
  <si>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</si>
  <si>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</si>
  <si>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</si>
  <si>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</si>
  <si>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</si>
  <si>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</si>
  <si>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</si>
  <si>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</si>
  <si>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</si>
  <si>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</si>
  <si>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</si>
  <si>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</si>
  <si>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</si>
  <si>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</si>
  <si>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</si>
  <si>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</si>
  <si>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</si>
  <si>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</si>
  <si>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</si>
  <si>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</si>
  <si>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</si>
  <si>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</si>
  <si>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</si>
  <si>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</si>
  <si>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</si>
  <si>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</si>
  <si>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</si>
  <si>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</si>
  <si>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</si>
  <si>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</si>
  <si>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</si>
  <si>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</si>
  <si>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</si>
  <si>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</si>
  <si>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</si>
  <si>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</si>
  <si>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</si>
  <si>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</si>
  <si>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</si>
  <si>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</si>
  <si>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</si>
  <si>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</si>
  <si>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</si>
  <si>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</si>
  <si>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</si>
  <si>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</si>
  <si>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</si>
  <si>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</si>
  <si>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</si>
  <si>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</si>
  <si>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</si>
  <si>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</si>
  <si>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</si>
  <si>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</si>
  <si>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</si>
  <si>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</si>
  <si>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</si>
  <si>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</si>
  <si>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</si>
  <si>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</si>
  <si>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</si>
  <si>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</si>
  <si>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</si>
  <si>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</si>
  <si>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</si>
  <si>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</si>
  <si>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</si>
  <si>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</si>
  <si>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</si>
  <si>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</si>
  <si>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</si>
  <si>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</si>
  <si>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</si>
  <si>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</si>
  <si>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</si>
  <si>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</si>
  <si>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</si>
  <si>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</si>
  <si>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</si>
  <si>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</si>
  <si>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</si>
  <si>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</si>
  <si>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</si>
  <si>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</si>
  <si>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</si>
  <si>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</si>
  <si>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</si>
  <si>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</si>
  <si>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</si>
  <si>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</si>
  <si>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</si>
  <si>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</si>
  <si>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</si>
  <si>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</si>
  <si>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</si>
  <si>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</si>
  <si>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</si>
  <si>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</si>
  <si>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</si>
  <si>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</si>
  <si>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</si>
  <si>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</si>
  <si>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</si>
  <si>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</si>
  <si>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</si>
  <si>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</si>
  <si>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</si>
  <si>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</si>
  <si>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</si>
  <si>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</si>
  <si>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</si>
  <si>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</si>
  <si>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</si>
  <si>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</si>
  <si>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</si>
  <si>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</si>
  <si>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</si>
  <si>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</si>
  <si>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</si>
  <si>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</si>
  <si>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</si>
  <si>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</si>
  <si>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</si>
  <si>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</si>
  <si>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</si>
  <si>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</si>
  <si>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</si>
  <si>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</si>
  <si>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</si>
  <si>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</si>
  <si>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</si>
  <si>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</si>
  <si>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</si>
  <si>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</si>
  <si>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</si>
  <si>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</si>
  <si>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</si>
  <si>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</si>
  <si>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</si>
  <si>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</si>
  <si>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</si>
  <si>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</si>
  <si>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</si>
  <si>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</si>
  <si>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</si>
  <si>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</si>
  <si>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</si>
  <si>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</si>
  <si>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</si>
  <si>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</si>
  <si>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</si>
  <si>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</si>
  <si>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</si>
  <si>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</si>
  <si>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</si>
  <si>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</si>
  <si>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</si>
  <si>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</si>
  <si>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</si>
  <si>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</si>
  <si>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</si>
  <si>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</si>
  <si>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</si>
  <si>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</si>
  <si>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</si>
  <si>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</si>
  <si>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</si>
  <si>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</si>
  <si>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</si>
  <si>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</si>
  <si>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</si>
  <si>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</si>
  <si>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</si>
  <si>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</si>
  <si>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</si>
  <si>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</si>
  <si>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</si>
  <si>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</si>
  <si>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</si>
  <si>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</si>
  <si>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</si>
  <si>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</si>
  <si>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</si>
  <si>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</si>
  <si>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</si>
  <si>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</si>
  <si>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</si>
  <si>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</si>
  <si>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</si>
  <si>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</si>
  <si>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</si>
  <si>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</si>
  <si>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</si>
  <si>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</si>
  <si>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</si>
  <si>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</si>
  <si>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</si>
  <si>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</si>
  <si>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</si>
  <si>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</si>
  <si>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</si>
  <si>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</si>
  <si>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</si>
  <si>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</si>
  <si>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</si>
  <si>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</si>
  <si>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</si>
  <si>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</si>
  <si>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</si>
  <si>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</si>
  <si>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</si>
  <si>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</si>
  <si>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</si>
  <si>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</si>
  <si>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</si>
  <si>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</si>
  <si>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</si>
  <si>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</si>
  <si>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</si>
  <si>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</si>
  <si>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</si>
  <si>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</si>
  <si>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</si>
  <si>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</si>
  <si>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</si>
  <si>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</si>
  <si>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</si>
  <si>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</si>
  <si>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</si>
  <si>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</si>
  <si>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</si>
  <si>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</si>
  <si>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</si>
  <si>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</si>
  <si>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</si>
  <si>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</si>
  <si>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</si>
  <si>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</si>
  <si>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</si>
  <si>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</si>
  <si>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</si>
  <si>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</si>
  <si>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</si>
  <si>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</si>
  <si>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</si>
  <si>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</si>
  <si>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</si>
  <si>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</si>
  <si>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</si>
  <si>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</si>
  <si>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</si>
  <si>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</si>
  <si>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</si>
  <si>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</si>
  <si>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</si>
  <si>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</si>
  <si>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</si>
  <si>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</si>
  <si>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</si>
  <si>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</si>
  <si>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</si>
  <si>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</si>
  <si>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</si>
  <si>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</si>
  <si>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</si>
  <si>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</si>
  <si>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</si>
  <si>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</si>
  <si>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</si>
  <si>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</si>
  <si>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</si>
  <si>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</si>
  <si>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</si>
  <si>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</si>
  <si>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</si>
  <si>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</si>
  <si>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</si>
  <si>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</si>
  <si>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</si>
  <si>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</si>
  <si>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</si>
  <si>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</si>
  <si>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</si>
  <si>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</si>
  <si>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</si>
  <si>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</si>
  <si>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</si>
  <si>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</si>
  <si>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</si>
  <si>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</si>
  <si>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</si>
  <si>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</si>
  <si>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</si>
  <si>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</si>
  <si>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</si>
  <si>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</si>
  <si>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</si>
  <si>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</si>
  <si>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</si>
  <si>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</si>
  <si>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</si>
  <si>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</si>
  <si>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</si>
  <si>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</si>
  <si>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</si>
  <si>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</si>
  <si>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</si>
  <si>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</si>
  <si>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</si>
  <si>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</si>
  <si>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</si>
  <si>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</si>
  <si>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</si>
  <si>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</si>
  <si>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</si>
  <si>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</si>
  <si>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</si>
  <si>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</si>
  <si>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</si>
  <si>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</si>
  <si>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</si>
  <si>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</si>
  <si>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</si>
  <si>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</si>
  <si>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</si>
  <si>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</si>
  <si>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</si>
  <si>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</si>
  <si>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</si>
  <si>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</si>
  <si>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</si>
  <si>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</si>
  <si>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</si>
  <si>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</si>
  <si>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</si>
  <si>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</si>
  <si>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</si>
  <si>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</si>
  <si>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</si>
  <si>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</si>
  <si>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</si>
  <si>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</si>
  <si>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</si>
  <si>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</si>
  <si>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</si>
  <si>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</si>
  <si>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</si>
  <si>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</si>
  <si>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</si>
  <si>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</si>
  <si>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</si>
  <si>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</si>
  <si>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</si>
  <si>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</si>
  <si>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</si>
  <si>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</si>
  <si>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</si>
  <si>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</si>
  <si>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</si>
  <si>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</si>
  <si>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</si>
  <si>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</si>
  <si>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</si>
  <si>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</si>
  <si>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</si>
  <si>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</si>
  <si>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</si>
  <si>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</si>
  <si>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</si>
  <si>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</si>
  <si>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</si>
  <si>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</si>
  <si>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</si>
  <si>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</si>
  <si>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</si>
  <si>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</si>
  <si>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</si>
  <si>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</si>
  <si>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</si>
  <si>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</si>
  <si>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</si>
  <si>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</si>
  <si>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</si>
  <si>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</si>
  <si>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</si>
  <si>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</si>
  <si>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</si>
  <si>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</si>
  <si>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</si>
  <si>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</si>
  <si>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</si>
  <si>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</si>
  <si>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</si>
  <si>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</si>
  <si>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</si>
  <si>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</si>
  <si>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</si>
  <si>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</si>
  <si>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</si>
  <si>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</si>
  <si>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Nguyễn Thị Kim</t>
  </si>
  <si>
    <t>Ngân</t>
  </si>
  <si>
    <t>Phạm Lê Diệp</t>
  </si>
  <si>
    <t>Vũ Thị Bích</t>
  </si>
  <si>
    <t>Ngọc</t>
  </si>
  <si>
    <t>Nguyễn Thị Bích</t>
  </si>
  <si>
    <t>Phan Nguyễn Chu</t>
  </si>
  <si>
    <t>Nguyên</t>
  </si>
  <si>
    <t>Đỗ Tấn</t>
  </si>
  <si>
    <t>Nhật</t>
  </si>
  <si>
    <t>Nguyễn Thị Ánh</t>
  </si>
  <si>
    <t>Phương</t>
  </si>
  <si>
    <t>Lê Thị Thanh</t>
  </si>
  <si>
    <t>Phượng</t>
  </si>
  <si>
    <t>Võ Duy</t>
  </si>
  <si>
    <t>Sang</t>
  </si>
  <si>
    <t>Nguyễn Bá</t>
  </si>
  <si>
    <t>Tân</t>
  </si>
  <si>
    <t>Ngô Thị Bích</t>
  </si>
  <si>
    <t>Thảo</t>
  </si>
  <si>
    <t>Đồng Thị Minh</t>
  </si>
  <si>
    <t>Nguyễn Thanh</t>
  </si>
  <si>
    <t>Thương</t>
  </si>
  <si>
    <t>Đặng Thị</t>
  </si>
  <si>
    <t>Nguyễn Thị Trinh</t>
  </si>
  <si>
    <t>Thúy</t>
  </si>
  <si>
    <t>Mai Thị</t>
  </si>
  <si>
    <t>Tiến</t>
  </si>
  <si>
    <t>Phạm Thị Thu</t>
  </si>
  <si>
    <t>Trang</t>
  </si>
  <si>
    <t>Nguyễn Phước</t>
  </si>
  <si>
    <t>Tuấn</t>
  </si>
  <si>
    <t>Vũ Phan Anh</t>
  </si>
  <si>
    <t>Nguyễn Văn</t>
  </si>
  <si>
    <t>Tùng</t>
  </si>
  <si>
    <t>Huỳnh Thị Ánh</t>
  </si>
  <si>
    <t>Tuyết</t>
  </si>
  <si>
    <t>Nguyễn Thị Ái</t>
  </si>
  <si>
    <t>Vân</t>
  </si>
  <si>
    <t>Nguyễn Khánh Kiều</t>
  </si>
  <si>
    <t>Hồ Thị</t>
  </si>
  <si>
    <t>Vi</t>
  </si>
  <si>
    <t>CHE 274 B</t>
  </si>
  <si>
    <t>D24YDH</t>
  </si>
  <si>
    <t>K21YDH</t>
  </si>
  <si>
    <t>K23YDH</t>
  </si>
  <si>
    <t>K19YDH</t>
  </si>
  <si>
    <t>K22YDH4</t>
  </si>
  <si>
    <t>401/2-91-25-2-2</t>
  </si>
  <si>
    <t>KHỐI LỚP: CHE 274(B)</t>
  </si>
  <si>
    <t>91</t>
  </si>
  <si>
    <t>MÔN :HÓA LÝ CHO DƯỢC* MÃ MÔN:  CHE 274</t>
  </si>
  <si>
    <t>Thời gian:15h30 - Ngày 07/04/2019 - Phòng: 401/2 - cơ sở:  K334/4 Nguyễn Văn Linh</t>
  </si>
  <si>
    <t/>
  </si>
  <si>
    <t>15h30 - Ngày 07/04/2019 - Phòng: 401/2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</si>
</sst>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2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5" fillId="0" borderId="0">
      <alignment/>
      <protection/>
    </xf>
    <xf numFmtId="182" fontId="3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2" borderId="0">
      <alignment/>
      <protection/>
    </xf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9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95" fillId="27" borderId="0" applyNumberFormat="0" applyBorder="0" applyAlignment="0" applyProtection="0"/>
    <xf numFmtId="0" fontId="3" fillId="0" borderId="0" applyFont="0" applyFill="0" applyBorder="0" applyAlignment="0" applyProtection="0"/>
    <xf numFmtId="0" fontId="20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37" fontId="39" fillId="0" borderId="0">
      <alignment/>
      <protection/>
    </xf>
    <xf numFmtId="0" fontId="40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0" fontId="96" fillId="28" borderId="1" applyNumberFormat="0" applyAlignment="0" applyProtection="0"/>
    <xf numFmtId="0" fontId="41" fillId="0" borderId="0">
      <alignment/>
      <protection/>
    </xf>
    <xf numFmtId="0" fontId="9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1" fillId="0" borderId="0">
      <alignment/>
      <protection/>
    </xf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21" fillId="0" borderId="0">
      <alignment/>
      <protection/>
    </xf>
    <xf numFmtId="0" fontId="3" fillId="0" borderId="0" applyFont="0" applyFill="0" applyBorder="0" applyAlignment="0" applyProtection="0"/>
    <xf numFmtId="172" fontId="21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99" fillId="30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0" fontId="42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10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3" fillId="0" borderId="0" applyProtection="0">
      <alignment/>
    </xf>
    <xf numFmtId="0" fontId="23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103" fillId="31" borderId="1" applyNumberFormat="0" applyAlignment="0" applyProtection="0"/>
    <xf numFmtId="10" fontId="12" fillId="32" borderId="8" applyNumberFormat="0" applyBorder="0" applyAlignment="0" applyProtection="0"/>
    <xf numFmtId="10" fontId="12" fillId="32" borderId="8" applyNumberFormat="0" applyBorder="0" applyAlignment="0" applyProtection="0"/>
    <xf numFmtId="0" fontId="49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104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43" fillId="0" borderId="10">
      <alignment/>
      <protection/>
    </xf>
    <xf numFmtId="189" fontId="3" fillId="0" borderId="11">
      <alignment/>
      <protection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5" fillId="0" borderId="0">
      <alignment/>
      <protection/>
    </xf>
    <xf numFmtId="37" fontId="26" fillId="0" borderId="0">
      <alignment/>
      <protection/>
    </xf>
    <xf numFmtId="175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1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44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9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49" fontId="28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3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>
      <alignment/>
      <protection/>
    </xf>
    <xf numFmtId="0" fontId="25" fillId="0" borderId="0">
      <alignment/>
      <protection/>
    </xf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4" fillId="0" borderId="0">
      <alignment/>
      <protection/>
    </xf>
    <xf numFmtId="179" fontId="11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5" fillId="0" borderId="17" xfId="150" applyFont="1" applyBorder="1" applyAlignment="1" applyProtection="1">
      <alignment horizontal="center"/>
      <protection/>
    </xf>
    <xf numFmtId="0" fontId="7" fillId="0" borderId="18" xfId="138" applyNumberFormat="1" applyFont="1" applyFill="1" applyBorder="1" applyAlignment="1" applyProtection="1">
      <alignment horizontal="left"/>
      <protection/>
    </xf>
    <xf numFmtId="0" fontId="7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5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8" fillId="0" borderId="17" xfId="138" applyNumberFormat="1" applyFont="1" applyFill="1" applyBorder="1" applyAlignment="1" applyProtection="1">
      <alignment horizontal="center" wrapText="1"/>
      <protection/>
    </xf>
    <xf numFmtId="0" fontId="9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3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8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4" fillId="0" borderId="0" xfId="153" applyFont="1" applyFill="1" applyAlignment="1">
      <alignment/>
      <protection/>
    </xf>
    <xf numFmtId="0" fontId="6" fillId="0" borderId="0" xfId="153" applyFont="1" applyFill="1">
      <alignment/>
      <protection/>
    </xf>
    <xf numFmtId="0" fontId="4" fillId="0" borderId="0" xfId="153" applyFont="1" applyFill="1" applyAlignment="1">
      <alignment horizontal="center"/>
      <protection/>
    </xf>
    <xf numFmtId="0" fontId="4" fillId="0" borderId="0" xfId="153" applyFont="1" applyFill="1" applyBorder="1" applyAlignment="1">
      <alignment/>
      <protection/>
    </xf>
    <xf numFmtId="0" fontId="4" fillId="0" borderId="0" xfId="153" applyFont="1" applyFill="1" applyBorder="1" applyAlignment="1">
      <alignment horizontal="left"/>
      <protection/>
    </xf>
    <xf numFmtId="0" fontId="4" fillId="0" borderId="0" xfId="153" applyFont="1" applyFill="1" applyBorder="1" applyAlignment="1">
      <alignment horizontal="center"/>
      <protection/>
    </xf>
    <xf numFmtId="0" fontId="4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8" fillId="0" borderId="0" xfId="153" applyFont="1" applyFill="1" applyAlignment="1">
      <alignment horizontal="center"/>
      <protection/>
    </xf>
    <xf numFmtId="0" fontId="8" fillId="0" borderId="0" xfId="153" applyFont="1" applyFill="1" applyBorder="1" applyAlignment="1">
      <alignment/>
      <protection/>
    </xf>
    <xf numFmtId="0" fontId="8" fillId="0" borderId="0" xfId="153" applyFont="1" applyFill="1" applyBorder="1" applyAlignment="1">
      <alignment horizontal="left"/>
      <protection/>
    </xf>
    <xf numFmtId="0" fontId="8" fillId="0" borderId="0" xfId="153" applyFont="1" applyFill="1" applyBorder="1" applyAlignment="1">
      <alignment horizontal="center"/>
      <protection/>
    </xf>
    <xf numFmtId="0" fontId="8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6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6" fillId="0" borderId="0" xfId="153" applyFont="1" applyFill="1" applyBorder="1" applyAlignment="1">
      <alignment horizontal="center"/>
      <protection/>
    </xf>
    <xf numFmtId="0" fontId="9" fillId="0" borderId="20" xfId="153" applyFont="1" applyFill="1" applyBorder="1" applyAlignment="1">
      <alignment horizontal="center" vertical="center"/>
      <protection/>
    </xf>
    <xf numFmtId="0" fontId="8" fillId="0" borderId="0" xfId="153" applyFont="1" applyFill="1" applyBorder="1">
      <alignment/>
      <protection/>
    </xf>
    <xf numFmtId="0" fontId="6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6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6" fillId="0" borderId="0" xfId="153" applyFont="1" applyFill="1" applyBorder="1" applyAlignment="1">
      <alignment horizontal="left"/>
      <protection/>
    </xf>
    <xf numFmtId="0" fontId="6" fillId="0" borderId="0" xfId="153" applyFont="1" applyFill="1" applyAlignment="1">
      <alignment horizontal="center"/>
      <protection/>
    </xf>
    <xf numFmtId="0" fontId="6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6" fillId="0" borderId="0" xfId="153" applyFont="1" applyFill="1" applyAlignment="1">
      <alignment/>
      <protection/>
    </xf>
    <xf numFmtId="0" fontId="4" fillId="0" borderId="0" xfId="153" applyFont="1" applyFill="1" applyBorder="1">
      <alignment/>
      <protection/>
    </xf>
    <xf numFmtId="0" fontId="7" fillId="0" borderId="0" xfId="153" applyFont="1" applyFill="1" applyAlignment="1">
      <alignment horizontal="center"/>
      <protection/>
    </xf>
    <xf numFmtId="0" fontId="6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9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1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7" fillId="0" borderId="0" xfId="131" applyFont="1" applyFill="1">
      <alignment/>
      <protection/>
    </xf>
    <xf numFmtId="0" fontId="4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5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5" fillId="0" borderId="0" xfId="131" applyFont="1" applyFill="1" applyAlignment="1">
      <alignment horizontal="center"/>
      <protection/>
    </xf>
    <xf numFmtId="0" fontId="4" fillId="0" borderId="0" xfId="131" applyFont="1" applyFill="1" applyAlignment="1">
      <alignment horizontal="left"/>
      <protection/>
    </xf>
    <xf numFmtId="0" fontId="4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4" fillId="0" borderId="11" xfId="131" applyFont="1" applyFill="1" applyBorder="1" applyAlignment="1">
      <alignment horizontal="center"/>
      <protection/>
    </xf>
    <xf numFmtId="0" fontId="7" fillId="0" borderId="23" xfId="131" applyFont="1" applyFill="1" applyBorder="1">
      <alignment/>
      <protection/>
    </xf>
    <xf numFmtId="0" fontId="4" fillId="0" borderId="24" xfId="131" applyFont="1" applyFill="1" applyBorder="1">
      <alignment/>
      <protection/>
    </xf>
    <xf numFmtId="0" fontId="7" fillId="0" borderId="11" xfId="131" applyFont="1" applyFill="1" applyBorder="1" applyAlignment="1">
      <alignment horizontal="center"/>
      <protection/>
    </xf>
    <xf numFmtId="0" fontId="7" fillId="0" borderId="17" xfId="131" applyFont="1" applyFill="1" applyBorder="1" applyAlignment="1">
      <alignment horizontal="left"/>
      <protection/>
    </xf>
    <xf numFmtId="0" fontId="5" fillId="0" borderId="0" xfId="131" applyFont="1" applyFill="1" applyBorder="1">
      <alignment/>
      <protection/>
    </xf>
    <xf numFmtId="0" fontId="4" fillId="0" borderId="17" xfId="131" applyFont="1" applyFill="1" applyBorder="1" applyAlignment="1">
      <alignment horizontal="center"/>
      <protection/>
    </xf>
    <xf numFmtId="0" fontId="7" fillId="0" borderId="18" xfId="131" applyFont="1" applyFill="1" applyBorder="1">
      <alignment/>
      <protection/>
    </xf>
    <xf numFmtId="0" fontId="4" fillId="0" borderId="19" xfId="131" applyFont="1" applyFill="1" applyBorder="1">
      <alignment/>
      <protection/>
    </xf>
    <xf numFmtId="0" fontId="7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7" fillId="37" borderId="0" xfId="131" applyFont="1" applyFill="1">
      <alignment/>
      <protection/>
    </xf>
    <xf numFmtId="0" fontId="5" fillId="37" borderId="0" xfId="131" applyFont="1" applyFill="1">
      <alignment/>
      <protection/>
    </xf>
    <xf numFmtId="0" fontId="5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8" fillId="0" borderId="8" xfId="153" applyFont="1" applyFill="1" applyBorder="1" applyAlignment="1">
      <alignment horizontal="center"/>
      <protection/>
    </xf>
    <xf numFmtId="0" fontId="6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" fillId="0" borderId="18" xfId="140" applyFont="1" applyBorder="1" applyAlignment="1">
      <alignment horizontal="center"/>
      <protection/>
    </xf>
    <xf numFmtId="0" fontId="5" fillId="0" borderId="28" xfId="140" applyFont="1" applyBorder="1" applyAlignment="1">
      <alignment horizontal="center"/>
      <protection/>
    </xf>
    <xf numFmtId="0" fontId="5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5" fillId="0" borderId="29" xfId="140" applyFont="1" applyBorder="1" applyAlignment="1">
      <alignment horizontal="center"/>
      <protection/>
    </xf>
    <xf numFmtId="0" fontId="5" fillId="0" borderId="30" xfId="140" applyFont="1" applyBorder="1" applyAlignment="1">
      <alignment horizontal="center"/>
      <protection/>
    </xf>
    <xf numFmtId="0" fontId="5" fillId="0" borderId="31" xfId="140" applyFont="1" applyBorder="1" applyAlignment="1">
      <alignment horizontal="center"/>
      <protection/>
    </xf>
    <xf numFmtId="0" fontId="6" fillId="0" borderId="8" xfId="153" applyFont="1" applyFill="1" applyBorder="1" applyAlignment="1">
      <alignment horizontal="center" vertical="center" wrapText="1"/>
      <protection/>
    </xf>
    <xf numFmtId="9" fontId="8" fillId="0" borderId="8" xfId="163" applyFont="1" applyFill="1" applyBorder="1" applyAlignment="1">
      <alignment horizontal="center"/>
    </xf>
    <xf numFmtId="0" fontId="6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vertical="center"/>
      <protection/>
    </xf>
    <xf numFmtId="0" fontId="61" fillId="0" borderId="38" xfId="153" applyFont="1" applyFill="1" applyBorder="1" applyAlignment="1">
      <alignment vertical="center"/>
      <protection/>
    </xf>
    <xf numFmtId="0" fontId="61" fillId="0" borderId="32" xfId="153" applyFont="1" applyFill="1" applyBorder="1" applyAlignment="1">
      <alignment vertical="center"/>
      <protection/>
    </xf>
    <xf numFmtId="0" fontId="61" fillId="0" borderId="31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4" xfId="153" applyFont="1" applyFill="1" applyBorder="1" applyAlignment="1">
      <alignment horizontal="left" vertical="center"/>
      <protection/>
    </xf>
    <xf numFmtId="0" fontId="61" fillId="0" borderId="2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61" fillId="0" borderId="34" xfId="153" applyFont="1" applyFill="1" applyBorder="1" applyAlignment="1">
      <alignment horizontal="center" vertical="center" wrapText="1"/>
      <protection/>
    </xf>
    <xf numFmtId="0" fontId="8" fillId="0" borderId="26" xfId="153" applyFont="1" applyFill="1" applyBorder="1" applyAlignment="1">
      <alignment horizontal="left"/>
      <protection/>
    </xf>
    <xf numFmtId="0" fontId="8" fillId="0" borderId="4" xfId="153" applyFont="1" applyFill="1" applyBorder="1" applyAlignment="1">
      <alignment horizontal="left"/>
      <protection/>
    </xf>
    <xf numFmtId="0" fontId="8" fillId="0" borderId="27" xfId="153" applyFont="1" applyFill="1" applyBorder="1" applyAlignment="1">
      <alignment horizontal="left"/>
      <protection/>
    </xf>
    <xf numFmtId="0" fontId="6" fillId="0" borderId="8" xfId="153" applyFont="1" applyFill="1" applyBorder="1" applyAlignment="1">
      <alignment horizontal="center"/>
      <protection/>
    </xf>
    <xf numFmtId="0" fontId="6" fillId="0" borderId="39" xfId="153" applyFont="1" applyFill="1" applyBorder="1" applyAlignment="1">
      <alignment horizontal="center" vertical="center"/>
      <protection/>
    </xf>
    <xf numFmtId="0" fontId="6" fillId="0" borderId="8" xfId="153" applyFont="1" applyFill="1" applyBorder="1" applyAlignment="1">
      <alignment horizontal="center" vertical="center"/>
      <protection/>
    </xf>
    <xf numFmtId="0" fontId="8" fillId="0" borderId="8" xfId="153" applyFont="1" applyFill="1" applyBorder="1" applyAlignment="1">
      <alignment horizontal="center"/>
      <protection/>
    </xf>
    <xf numFmtId="0" fontId="4" fillId="0" borderId="0" xfId="153" applyFont="1" applyFill="1" applyBorder="1" applyAlignment="1">
      <alignment horizontal="center"/>
      <protection/>
    </xf>
    <xf numFmtId="0" fontId="4" fillId="0" borderId="0" xfId="153" applyFont="1" applyFill="1" applyAlignment="1">
      <alignment horizontal="center"/>
      <protection/>
    </xf>
    <xf numFmtId="0" fontId="63" fillId="0" borderId="0" xfId="153" applyFont="1" applyFill="1" applyAlignment="1">
      <alignment horizontal="center"/>
      <protection/>
    </xf>
    <xf numFmtId="9" fontId="6" fillId="0" borderId="8" xfId="153" applyNumberFormat="1" applyFont="1" applyFill="1" applyBorder="1" applyAlignment="1">
      <alignment horizontal="center"/>
      <protection/>
    </xf>
    <xf numFmtId="0" fontId="6" fillId="0" borderId="33" xfId="153" applyFont="1" applyFill="1" applyBorder="1" applyAlignment="1">
      <alignment horizontal="center" vertical="center"/>
      <protection/>
    </xf>
    <xf numFmtId="0" fontId="4" fillId="37" borderId="38" xfId="131" applyFont="1" applyFill="1" applyBorder="1" applyAlignment="1">
      <alignment horizontal="center" vertical="center" wrapText="1"/>
      <protection/>
    </xf>
    <xf numFmtId="0" fontId="4" fillId="0" borderId="35" xfId="131" applyFont="1" applyFill="1" applyBorder="1" applyAlignment="1">
      <alignment horizontal="center" vertical="center" wrapText="1"/>
      <protection/>
    </xf>
    <xf numFmtId="0" fontId="4" fillId="0" borderId="37" xfId="131" applyFont="1" applyFill="1" applyBorder="1" applyAlignment="1">
      <alignment horizontal="center" vertical="center" wrapText="1"/>
      <protection/>
    </xf>
    <xf numFmtId="0" fontId="4" fillId="0" borderId="8" xfId="131" applyFont="1" applyFill="1" applyBorder="1" applyAlignment="1">
      <alignment horizontal="center" vertical="center" wrapText="1"/>
      <protection/>
    </xf>
    <xf numFmtId="0" fontId="4" fillId="0" borderId="8" xfId="131" applyFont="1" applyFill="1" applyBorder="1" applyAlignment="1">
      <alignment horizontal="center" vertical="center"/>
      <protection/>
    </xf>
    <xf numFmtId="0" fontId="4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4" fillId="0" borderId="0" xfId="131" applyFont="1" applyFill="1" applyBorder="1" applyAlignment="1">
      <alignment horizontal="center" vertical="center"/>
      <protection/>
    </xf>
    <xf numFmtId="0" fontId="4" fillId="0" borderId="26" xfId="131" applyFont="1" applyFill="1" applyBorder="1" applyAlignment="1">
      <alignment horizontal="left" vertical="center"/>
      <protection/>
    </xf>
    <xf numFmtId="0" fontId="4" fillId="0" borderId="27" xfId="131" applyFont="1" applyFill="1" applyBorder="1" applyAlignment="1">
      <alignment horizontal="left" vertical="center"/>
      <protection/>
    </xf>
    <xf numFmtId="0" fontId="6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142875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95250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an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I17" sqref="I17"/>
    </sheetView>
  </sheetViews>
  <sheetFormatPr defaultColWidth="9.140625" defaultRowHeight="15"/>
  <cols>
    <col min="1" max="1" width="5.57421875" style="0" hidden="1" customWidth="1"/>
    <col min="2" max="2" width="3.8515625" style="0" customWidth="1"/>
    <col min="3" max="3" width="9.00390625" style="0" customWidth="1"/>
    <col min="4" max="4" width="17.8515625" style="0" customWidth="1"/>
    <col min="5" max="5" width="6.421875" style="0" customWidth="1"/>
    <col min="6" max="6" width="9.421875" style="0" customWidth="1"/>
    <col min="7" max="7" width="10.57421875" style="0" customWidth="1"/>
    <col min="8" max="8" width="3.7109375" style="0" customWidth="1"/>
    <col min="9" max="9" width="8.421875" style="0" customWidth="1"/>
    <col min="10" max="10" width="4.140625" style="0" customWidth="1"/>
    <col min="11" max="11" width="9.8515625" style="0" customWidth="1"/>
    <col min="12" max="12" width="5.421875" style="0" customWidth="1"/>
    <col min="13" max="13" width="0.9921875" style="0" customWidth="1"/>
    <col min="14" max="14" width="1.57421875" style="0" customWidth="1"/>
    <col min="15" max="15" width="9.140625" style="0" hidden="1" customWidth="1"/>
  </cols>
  <sheetData>
    <row r="1" spans="3:12" s="1" customFormat="1" ht="14.25" customHeight="1">
      <c r="C1" s="145" t="s">
        <v>7</v>
      </c>
      <c r="D1" s="145"/>
      <c r="E1" s="146" t="s">
        <v>617</v>
      </c>
      <c r="F1" s="146"/>
      <c r="G1" s="146"/>
      <c r="H1" s="146"/>
      <c r="I1" s="146"/>
      <c r="J1" s="146"/>
      <c r="K1" s="146"/>
      <c r="L1" s="109" t="s">
        <v>1311</v>
      </c>
    </row>
    <row r="2" spans="3:14" s="1" customFormat="1" ht="15">
      <c r="C2" s="145" t="s">
        <v>8</v>
      </c>
      <c r="D2" s="145"/>
      <c r="E2" s="2" t="s">
        <v>564</v>
      </c>
      <c r="F2" s="146" t="s">
        <v>1312</v>
      </c>
      <c r="G2" s="146"/>
      <c r="H2" s="146"/>
      <c r="I2" s="146"/>
      <c r="J2" s="146"/>
      <c r="K2" s="146"/>
      <c r="L2" s="3" t="s">
        <v>9</v>
      </c>
      <c r="M2" s="4" t="s">
        <v>10</v>
      </c>
      <c r="N2" s="4">
        <v>3</v>
      </c>
    </row>
    <row r="3" spans="3:14" s="5" customFormat="1" ht="18.75" customHeight="1">
      <c r="C3" s="6" t="s">
        <v>1313</v>
      </c>
      <c r="D3" s="147" t="s">
        <v>1314</v>
      </c>
      <c r="E3" s="147"/>
      <c r="F3" s="147"/>
      <c r="G3" s="147"/>
      <c r="H3" s="147"/>
      <c r="I3" s="147"/>
      <c r="J3" s="147"/>
      <c r="K3" s="147"/>
      <c r="L3" s="3" t="s">
        <v>11</v>
      </c>
      <c r="M3" s="3" t="s">
        <v>10</v>
      </c>
      <c r="N3" s="3">
        <v>2</v>
      </c>
    </row>
    <row r="4" spans="2:14" s="5" customFormat="1" ht="18.75" customHeight="1">
      <c r="B4" s="148" t="s">
        <v>1315</v>
      </c>
      <c r="C4" s="148"/>
      <c r="D4" s="148"/>
      <c r="E4" s="148"/>
      <c r="F4" s="148"/>
      <c r="G4" s="148"/>
      <c r="H4" s="148"/>
      <c r="I4" s="148"/>
      <c r="J4" s="148"/>
      <c r="K4" s="148"/>
      <c r="L4" s="3" t="s">
        <v>12</v>
      </c>
      <c r="M4" s="3" t="s">
        <v>10</v>
      </c>
      <c r="N4" s="3">
        <v>1</v>
      </c>
    </row>
    <row r="5" ht="3.75" customHeight="1"/>
    <row r="6" spans="2:14" ht="15" customHeight="1">
      <c r="B6" s="144" t="s">
        <v>0</v>
      </c>
      <c r="C6" s="143" t="s">
        <v>13</v>
      </c>
      <c r="D6" s="149" t="s">
        <v>3</v>
      </c>
      <c r="E6" s="150" t="s">
        <v>4</v>
      </c>
      <c r="F6" s="143" t="s">
        <v>19</v>
      </c>
      <c r="G6" s="143" t="s">
        <v>20</v>
      </c>
      <c r="H6" s="143" t="s">
        <v>14</v>
      </c>
      <c r="I6" s="143" t="s">
        <v>15</v>
      </c>
      <c r="J6" s="154" t="s">
        <v>6</v>
      </c>
      <c r="K6" s="154"/>
      <c r="L6" s="155" t="s">
        <v>16</v>
      </c>
      <c r="M6" s="156"/>
      <c r="N6" s="157"/>
    </row>
    <row r="7" spans="2:14" ht="27" customHeight="1">
      <c r="B7" s="144"/>
      <c r="C7" s="144"/>
      <c r="D7" s="149"/>
      <c r="E7" s="150"/>
      <c r="F7" s="144"/>
      <c r="G7" s="144"/>
      <c r="H7" s="144"/>
      <c r="I7" s="144"/>
      <c r="J7" s="7" t="s">
        <v>17</v>
      </c>
      <c r="K7" s="7" t="s">
        <v>18</v>
      </c>
      <c r="L7" s="158"/>
      <c r="M7" s="159"/>
      <c r="N7" s="160"/>
    </row>
    <row r="8" spans="1:15" ht="19.5" customHeight="1">
      <c r="A8">
        <v>27</v>
      </c>
      <c r="B8" s="8">
        <v>1</v>
      </c>
      <c r="C8" s="14">
        <v>24265203038</v>
      </c>
      <c r="D8" s="9" t="s">
        <v>1265</v>
      </c>
      <c r="E8" s="10" t="s">
        <v>1264</v>
      </c>
      <c r="F8" s="15" t="s">
        <v>1305</v>
      </c>
      <c r="G8" s="15" t="s">
        <v>1306</v>
      </c>
      <c r="H8" s="11"/>
      <c r="I8" s="12"/>
      <c r="J8" s="12"/>
      <c r="K8" s="12"/>
      <c r="L8" s="161" t="s">
        <v>1316</v>
      </c>
      <c r="M8" s="162"/>
      <c r="N8" s="163"/>
      <c r="O8" t="s">
        <v>1317</v>
      </c>
    </row>
    <row r="9" spans="1:15" ht="19.5" customHeight="1">
      <c r="A9">
        <v>28</v>
      </c>
      <c r="B9" s="8">
        <v>2</v>
      </c>
      <c r="C9" s="14">
        <v>24265203039</v>
      </c>
      <c r="D9" s="9" t="s">
        <v>1266</v>
      </c>
      <c r="E9" s="10" t="s">
        <v>1267</v>
      </c>
      <c r="F9" s="15" t="s">
        <v>1305</v>
      </c>
      <c r="G9" s="15" t="s">
        <v>1306</v>
      </c>
      <c r="H9" s="11"/>
      <c r="I9" s="12"/>
      <c r="J9" s="12"/>
      <c r="K9" s="12"/>
      <c r="L9" s="151" t="s">
        <v>1316</v>
      </c>
      <c r="M9" s="152"/>
      <c r="N9" s="153"/>
      <c r="O9" t="s">
        <v>1317</v>
      </c>
    </row>
    <row r="10" spans="1:15" ht="19.5" customHeight="1">
      <c r="A10">
        <v>29</v>
      </c>
      <c r="B10" s="8">
        <v>3</v>
      </c>
      <c r="C10" s="14">
        <v>24265203040</v>
      </c>
      <c r="D10" s="9" t="s">
        <v>1268</v>
      </c>
      <c r="E10" s="10" t="s">
        <v>1267</v>
      </c>
      <c r="F10" s="15" t="s">
        <v>1305</v>
      </c>
      <c r="G10" s="15" t="s">
        <v>1306</v>
      </c>
      <c r="H10" s="11"/>
      <c r="I10" s="12"/>
      <c r="J10" s="12"/>
      <c r="K10" s="12"/>
      <c r="L10" s="151" t="s">
        <v>1316</v>
      </c>
      <c r="M10" s="152"/>
      <c r="N10" s="153"/>
      <c r="O10" t="s">
        <v>1317</v>
      </c>
    </row>
    <row r="11" spans="1:15" ht="19.5" customHeight="1">
      <c r="A11">
        <v>30</v>
      </c>
      <c r="B11" s="8">
        <v>4</v>
      </c>
      <c r="C11" s="14">
        <v>24265203041</v>
      </c>
      <c r="D11" s="9" t="s">
        <v>1269</v>
      </c>
      <c r="E11" s="10" t="s">
        <v>1270</v>
      </c>
      <c r="F11" s="15" t="s">
        <v>1305</v>
      </c>
      <c r="G11" s="15" t="s">
        <v>1306</v>
      </c>
      <c r="H11" s="11"/>
      <c r="I11" s="12"/>
      <c r="J11" s="12"/>
      <c r="K11" s="12"/>
      <c r="L11" s="151" t="s">
        <v>1316</v>
      </c>
      <c r="M11" s="152"/>
      <c r="N11" s="153"/>
      <c r="O11" t="s">
        <v>1317</v>
      </c>
    </row>
    <row r="12" spans="1:15" ht="19.5" customHeight="1">
      <c r="A12">
        <v>31</v>
      </c>
      <c r="B12" s="8">
        <v>5</v>
      </c>
      <c r="C12" s="14">
        <v>2121529241</v>
      </c>
      <c r="D12" s="9" t="s">
        <v>1271</v>
      </c>
      <c r="E12" s="10" t="s">
        <v>1272</v>
      </c>
      <c r="F12" s="15" t="s">
        <v>1305</v>
      </c>
      <c r="G12" s="15" t="s">
        <v>1307</v>
      </c>
      <c r="H12" s="11"/>
      <c r="I12" s="12"/>
      <c r="J12" s="12"/>
      <c r="K12" s="12"/>
      <c r="L12" s="151" t="s">
        <v>1316</v>
      </c>
      <c r="M12" s="152"/>
      <c r="N12" s="153"/>
      <c r="O12" t="s">
        <v>1317</v>
      </c>
    </row>
    <row r="13" spans="1:15" ht="19.5" customHeight="1">
      <c r="A13">
        <v>32</v>
      </c>
      <c r="B13" s="8">
        <v>6</v>
      </c>
      <c r="C13" s="14">
        <v>1920524492</v>
      </c>
      <c r="D13" s="9" t="s">
        <v>1273</v>
      </c>
      <c r="E13" s="10" t="s">
        <v>1274</v>
      </c>
      <c r="F13" s="15" t="s">
        <v>1305</v>
      </c>
      <c r="G13" s="15" t="s">
        <v>1309</v>
      </c>
      <c r="H13" s="11"/>
      <c r="I13" s="12"/>
      <c r="J13" s="12"/>
      <c r="K13" s="12"/>
      <c r="L13" s="151" t="s">
        <v>39</v>
      </c>
      <c r="M13" s="152"/>
      <c r="N13" s="153"/>
      <c r="O13" t="s">
        <v>1317</v>
      </c>
    </row>
    <row r="14" spans="1:15" ht="19.5" customHeight="1">
      <c r="A14">
        <v>33</v>
      </c>
      <c r="B14" s="8">
        <v>7</v>
      </c>
      <c r="C14" s="14">
        <v>24265203042</v>
      </c>
      <c r="D14" s="9" t="s">
        <v>1275</v>
      </c>
      <c r="E14" s="10" t="s">
        <v>1276</v>
      </c>
      <c r="F14" s="15" t="s">
        <v>1305</v>
      </c>
      <c r="G14" s="15" t="s">
        <v>1306</v>
      </c>
      <c r="H14" s="11"/>
      <c r="I14" s="12"/>
      <c r="J14" s="12"/>
      <c r="K14" s="12"/>
      <c r="L14" s="151" t="s">
        <v>1316</v>
      </c>
      <c r="M14" s="152"/>
      <c r="N14" s="153"/>
      <c r="O14" t="s">
        <v>1317</v>
      </c>
    </row>
    <row r="15" spans="1:15" ht="19.5" customHeight="1">
      <c r="A15">
        <v>34</v>
      </c>
      <c r="B15" s="8">
        <v>8</v>
      </c>
      <c r="C15" s="14">
        <v>1921524230</v>
      </c>
      <c r="D15" s="9" t="s">
        <v>1277</v>
      </c>
      <c r="E15" s="10" t="s">
        <v>1278</v>
      </c>
      <c r="F15" s="15" t="s">
        <v>1305</v>
      </c>
      <c r="G15" s="15" t="s">
        <v>1309</v>
      </c>
      <c r="H15" s="11"/>
      <c r="I15" s="12"/>
      <c r="J15" s="12"/>
      <c r="K15" s="12"/>
      <c r="L15" s="151" t="s">
        <v>39</v>
      </c>
      <c r="M15" s="152"/>
      <c r="N15" s="153"/>
      <c r="O15" t="s">
        <v>1317</v>
      </c>
    </row>
    <row r="16" spans="1:15" ht="19.5" customHeight="1">
      <c r="A16">
        <v>35</v>
      </c>
      <c r="B16" s="8">
        <v>9</v>
      </c>
      <c r="C16" s="14">
        <v>24275203043</v>
      </c>
      <c r="D16" s="9" t="s">
        <v>1279</v>
      </c>
      <c r="E16" s="10" t="s">
        <v>1280</v>
      </c>
      <c r="F16" s="15" t="s">
        <v>1305</v>
      </c>
      <c r="G16" s="15" t="s">
        <v>1306</v>
      </c>
      <c r="H16" s="11"/>
      <c r="I16" s="12"/>
      <c r="J16" s="12"/>
      <c r="K16" s="12"/>
      <c r="L16" s="151" t="s">
        <v>1316</v>
      </c>
      <c r="M16" s="152"/>
      <c r="N16" s="153"/>
      <c r="O16" t="s">
        <v>1317</v>
      </c>
    </row>
    <row r="17" spans="1:15" ht="19.5" customHeight="1">
      <c r="A17">
        <v>36</v>
      </c>
      <c r="B17" s="8">
        <v>10</v>
      </c>
      <c r="C17" s="14">
        <v>24265203044</v>
      </c>
      <c r="D17" s="9" t="s">
        <v>1281</v>
      </c>
      <c r="E17" s="10" t="s">
        <v>1282</v>
      </c>
      <c r="F17" s="15" t="s">
        <v>1305</v>
      </c>
      <c r="G17" s="15" t="s">
        <v>1306</v>
      </c>
      <c r="H17" s="11"/>
      <c r="I17" s="12"/>
      <c r="J17" s="12"/>
      <c r="K17" s="12"/>
      <c r="L17" s="151" t="s">
        <v>1316</v>
      </c>
      <c r="M17" s="152"/>
      <c r="N17" s="153"/>
      <c r="O17" t="s">
        <v>1317</v>
      </c>
    </row>
    <row r="18" spans="1:15" ht="19.5" customHeight="1">
      <c r="A18">
        <v>37</v>
      </c>
      <c r="B18" s="8">
        <v>11</v>
      </c>
      <c r="C18" s="14">
        <v>24265203045</v>
      </c>
      <c r="D18" s="9" t="s">
        <v>1283</v>
      </c>
      <c r="E18" s="10" t="s">
        <v>1282</v>
      </c>
      <c r="F18" s="15" t="s">
        <v>1305</v>
      </c>
      <c r="G18" s="15" t="s">
        <v>1306</v>
      </c>
      <c r="H18" s="11"/>
      <c r="I18" s="12"/>
      <c r="J18" s="12"/>
      <c r="K18" s="12"/>
      <c r="L18" s="151" t="s">
        <v>1316</v>
      </c>
      <c r="M18" s="152"/>
      <c r="N18" s="153"/>
      <c r="O18" t="s">
        <v>1317</v>
      </c>
    </row>
    <row r="19" spans="1:15" ht="19.5" customHeight="1">
      <c r="A19">
        <v>38</v>
      </c>
      <c r="B19" s="8">
        <v>12</v>
      </c>
      <c r="C19" s="14">
        <v>24265203025</v>
      </c>
      <c r="D19" s="9" t="s">
        <v>1284</v>
      </c>
      <c r="E19" s="10" t="s">
        <v>1285</v>
      </c>
      <c r="F19" s="15" t="s">
        <v>1305</v>
      </c>
      <c r="G19" s="15" t="s">
        <v>1306</v>
      </c>
      <c r="H19" s="11"/>
      <c r="I19" s="12"/>
      <c r="J19" s="12"/>
      <c r="K19" s="12"/>
      <c r="L19" s="151" t="s">
        <v>1316</v>
      </c>
      <c r="M19" s="152"/>
      <c r="N19" s="153"/>
      <c r="O19" t="s">
        <v>1317</v>
      </c>
    </row>
    <row r="20" spans="1:15" ht="19.5" customHeight="1">
      <c r="A20">
        <v>39</v>
      </c>
      <c r="B20" s="8">
        <v>13</v>
      </c>
      <c r="C20" s="14">
        <v>24265203047</v>
      </c>
      <c r="D20" s="9" t="s">
        <v>1286</v>
      </c>
      <c r="E20" s="10" t="s">
        <v>1285</v>
      </c>
      <c r="F20" s="15" t="s">
        <v>1305</v>
      </c>
      <c r="G20" s="15" t="s">
        <v>1306</v>
      </c>
      <c r="H20" s="11"/>
      <c r="I20" s="12"/>
      <c r="J20" s="12"/>
      <c r="K20" s="12"/>
      <c r="L20" s="151" t="s">
        <v>1316</v>
      </c>
      <c r="M20" s="152"/>
      <c r="N20" s="153"/>
      <c r="O20" t="s">
        <v>1317</v>
      </c>
    </row>
    <row r="21" spans="1:15" ht="19.5" customHeight="1">
      <c r="A21">
        <v>40</v>
      </c>
      <c r="B21" s="8">
        <v>14</v>
      </c>
      <c r="C21" s="14">
        <v>24265203048</v>
      </c>
      <c r="D21" s="9" t="s">
        <v>1263</v>
      </c>
      <c r="E21" s="10" t="s">
        <v>1285</v>
      </c>
      <c r="F21" s="15" t="s">
        <v>1305</v>
      </c>
      <c r="G21" s="15" t="s">
        <v>1306</v>
      </c>
      <c r="H21" s="11"/>
      <c r="I21" s="12"/>
      <c r="J21" s="12"/>
      <c r="K21" s="12"/>
      <c r="L21" s="151" t="s">
        <v>1316</v>
      </c>
      <c r="M21" s="152"/>
      <c r="N21" s="153"/>
      <c r="O21" t="s">
        <v>1317</v>
      </c>
    </row>
    <row r="22" spans="1:15" ht="19.5" customHeight="1">
      <c r="A22">
        <v>41</v>
      </c>
      <c r="B22" s="8">
        <v>15</v>
      </c>
      <c r="C22" s="14">
        <v>24265203049</v>
      </c>
      <c r="D22" s="9" t="s">
        <v>1287</v>
      </c>
      <c r="E22" s="10" t="s">
        <v>1288</v>
      </c>
      <c r="F22" s="15" t="s">
        <v>1305</v>
      </c>
      <c r="G22" s="15" t="s">
        <v>1306</v>
      </c>
      <c r="H22" s="11"/>
      <c r="I22" s="12"/>
      <c r="J22" s="12"/>
      <c r="K22" s="12"/>
      <c r="L22" s="151" t="s">
        <v>1316</v>
      </c>
      <c r="M22" s="152"/>
      <c r="N22" s="153"/>
      <c r="O22" t="s">
        <v>1317</v>
      </c>
    </row>
    <row r="23" spans="1:15" ht="19.5" customHeight="1">
      <c r="A23">
        <v>42</v>
      </c>
      <c r="B23" s="8">
        <v>16</v>
      </c>
      <c r="C23" s="14">
        <v>24265203052</v>
      </c>
      <c r="D23" s="9" t="s">
        <v>1289</v>
      </c>
      <c r="E23" s="10" t="s">
        <v>1290</v>
      </c>
      <c r="F23" s="15" t="s">
        <v>1305</v>
      </c>
      <c r="G23" s="15" t="s">
        <v>1306</v>
      </c>
      <c r="H23" s="11"/>
      <c r="I23" s="12"/>
      <c r="J23" s="12"/>
      <c r="K23" s="12"/>
      <c r="L23" s="151" t="s">
        <v>1316</v>
      </c>
      <c r="M23" s="152"/>
      <c r="N23" s="153"/>
      <c r="O23" t="s">
        <v>1317</v>
      </c>
    </row>
    <row r="24" spans="1:15" ht="19.5" customHeight="1">
      <c r="A24">
        <v>43</v>
      </c>
      <c r="B24" s="8">
        <v>17</v>
      </c>
      <c r="C24" s="14">
        <v>24265203053</v>
      </c>
      <c r="D24" s="9" t="s">
        <v>1291</v>
      </c>
      <c r="E24" s="10" t="s">
        <v>1292</v>
      </c>
      <c r="F24" s="15" t="s">
        <v>1305</v>
      </c>
      <c r="G24" s="15" t="s">
        <v>1306</v>
      </c>
      <c r="H24" s="11"/>
      <c r="I24" s="12"/>
      <c r="J24" s="12"/>
      <c r="K24" s="12"/>
      <c r="L24" s="151" t="s">
        <v>1316</v>
      </c>
      <c r="M24" s="152"/>
      <c r="N24" s="153"/>
      <c r="O24" t="s">
        <v>1317</v>
      </c>
    </row>
    <row r="25" spans="1:15" ht="19.5" customHeight="1">
      <c r="A25">
        <v>44</v>
      </c>
      <c r="B25" s="8">
        <v>18</v>
      </c>
      <c r="C25" s="14">
        <v>2221522787</v>
      </c>
      <c r="D25" s="9" t="s">
        <v>1293</v>
      </c>
      <c r="E25" s="10" t="s">
        <v>1294</v>
      </c>
      <c r="F25" s="15" t="s">
        <v>1305</v>
      </c>
      <c r="G25" s="15" t="s">
        <v>1310</v>
      </c>
      <c r="H25" s="11"/>
      <c r="I25" s="12"/>
      <c r="J25" s="12"/>
      <c r="K25" s="12"/>
      <c r="L25" s="151" t="s">
        <v>1316</v>
      </c>
      <c r="M25" s="152"/>
      <c r="N25" s="153"/>
      <c r="O25" t="s">
        <v>1317</v>
      </c>
    </row>
    <row r="26" spans="1:15" ht="19.5" customHeight="1">
      <c r="A26">
        <v>45</v>
      </c>
      <c r="B26" s="8">
        <v>19</v>
      </c>
      <c r="C26" s="14">
        <v>24275203055</v>
      </c>
      <c r="D26" s="9" t="s">
        <v>1295</v>
      </c>
      <c r="E26" s="10" t="s">
        <v>1294</v>
      </c>
      <c r="F26" s="15" t="s">
        <v>1305</v>
      </c>
      <c r="G26" s="15" t="s">
        <v>1306</v>
      </c>
      <c r="H26" s="11"/>
      <c r="I26" s="12"/>
      <c r="J26" s="12"/>
      <c r="K26" s="12"/>
      <c r="L26" s="151" t="s">
        <v>39</v>
      </c>
      <c r="M26" s="152"/>
      <c r="N26" s="153"/>
      <c r="O26" t="s">
        <v>1317</v>
      </c>
    </row>
    <row r="27" spans="1:15" ht="19.5" customHeight="1">
      <c r="A27">
        <v>46</v>
      </c>
      <c r="B27" s="8">
        <v>20</v>
      </c>
      <c r="C27" s="14">
        <v>2321523892</v>
      </c>
      <c r="D27" s="9" t="s">
        <v>1296</v>
      </c>
      <c r="E27" s="10" t="s">
        <v>1297</v>
      </c>
      <c r="F27" s="15" t="s">
        <v>1305</v>
      </c>
      <c r="G27" s="15" t="s">
        <v>1308</v>
      </c>
      <c r="H27" s="11"/>
      <c r="I27" s="12"/>
      <c r="J27" s="12"/>
      <c r="K27" s="12"/>
      <c r="L27" s="151" t="s">
        <v>1316</v>
      </c>
      <c r="M27" s="152"/>
      <c r="N27" s="153"/>
      <c r="O27" t="s">
        <v>1317</v>
      </c>
    </row>
    <row r="28" spans="1:15" ht="19.5" customHeight="1">
      <c r="A28">
        <v>47</v>
      </c>
      <c r="B28" s="8">
        <v>21</v>
      </c>
      <c r="C28" s="14">
        <v>24265203056</v>
      </c>
      <c r="D28" s="9" t="s">
        <v>1298</v>
      </c>
      <c r="E28" s="10" t="s">
        <v>1299</v>
      </c>
      <c r="F28" s="15" t="s">
        <v>1305</v>
      </c>
      <c r="G28" s="15" t="s">
        <v>1306</v>
      </c>
      <c r="H28" s="11"/>
      <c r="I28" s="12"/>
      <c r="J28" s="12"/>
      <c r="K28" s="12"/>
      <c r="L28" s="151" t="s">
        <v>1316</v>
      </c>
      <c r="M28" s="152"/>
      <c r="N28" s="153"/>
      <c r="O28" t="s">
        <v>1317</v>
      </c>
    </row>
    <row r="29" spans="1:15" ht="19.5" customHeight="1">
      <c r="A29">
        <v>48</v>
      </c>
      <c r="B29" s="8">
        <v>22</v>
      </c>
      <c r="C29" s="14">
        <v>24265203057</v>
      </c>
      <c r="D29" s="9" t="s">
        <v>1300</v>
      </c>
      <c r="E29" s="10" t="s">
        <v>1301</v>
      </c>
      <c r="F29" s="15" t="s">
        <v>1305</v>
      </c>
      <c r="G29" s="15" t="s">
        <v>1306</v>
      </c>
      <c r="H29" s="11"/>
      <c r="I29" s="12"/>
      <c r="J29" s="12"/>
      <c r="K29" s="12"/>
      <c r="L29" s="151" t="s">
        <v>1316</v>
      </c>
      <c r="M29" s="152"/>
      <c r="N29" s="153"/>
      <c r="O29" t="s">
        <v>1317</v>
      </c>
    </row>
    <row r="30" spans="1:15" ht="19.5" customHeight="1">
      <c r="A30">
        <v>49</v>
      </c>
      <c r="B30" s="8">
        <v>23</v>
      </c>
      <c r="C30" s="14">
        <v>24265203058</v>
      </c>
      <c r="D30" s="9" t="s">
        <v>1289</v>
      </c>
      <c r="E30" s="10" t="s">
        <v>1301</v>
      </c>
      <c r="F30" s="15" t="s">
        <v>1305</v>
      </c>
      <c r="G30" s="15" t="s">
        <v>1306</v>
      </c>
      <c r="H30" s="11"/>
      <c r="I30" s="12"/>
      <c r="J30" s="12"/>
      <c r="K30" s="12"/>
      <c r="L30" s="151" t="s">
        <v>1316</v>
      </c>
      <c r="M30" s="152"/>
      <c r="N30" s="153"/>
      <c r="O30" t="s">
        <v>1317</v>
      </c>
    </row>
    <row r="31" spans="1:15" ht="19.5" customHeight="1">
      <c r="A31">
        <v>50</v>
      </c>
      <c r="B31" s="8">
        <v>24</v>
      </c>
      <c r="C31" s="14">
        <v>24265203059</v>
      </c>
      <c r="D31" s="9" t="s">
        <v>1302</v>
      </c>
      <c r="E31" s="10" t="s">
        <v>1301</v>
      </c>
      <c r="F31" s="15" t="s">
        <v>1305</v>
      </c>
      <c r="G31" s="15" t="s">
        <v>1306</v>
      </c>
      <c r="H31" s="11"/>
      <c r="I31" s="12"/>
      <c r="J31" s="12"/>
      <c r="K31" s="12"/>
      <c r="L31" s="151" t="s">
        <v>1316</v>
      </c>
      <c r="M31" s="152"/>
      <c r="N31" s="153"/>
      <c r="O31" t="s">
        <v>1317</v>
      </c>
    </row>
    <row r="32" spans="1:15" ht="19.5" customHeight="1">
      <c r="A32">
        <v>51</v>
      </c>
      <c r="B32" s="8">
        <v>25</v>
      </c>
      <c r="C32" s="14">
        <v>24265203061</v>
      </c>
      <c r="D32" s="9" t="s">
        <v>1303</v>
      </c>
      <c r="E32" s="10" t="s">
        <v>1304</v>
      </c>
      <c r="F32" s="15" t="s">
        <v>1305</v>
      </c>
      <c r="G32" s="15" t="s">
        <v>1306</v>
      </c>
      <c r="H32" s="11"/>
      <c r="I32" s="12"/>
      <c r="J32" s="12"/>
      <c r="K32" s="12"/>
      <c r="L32" s="151" t="s">
        <v>1316</v>
      </c>
      <c r="M32" s="152"/>
      <c r="N32" s="153"/>
      <c r="O32" t="s">
        <v>1317</v>
      </c>
    </row>
    <row r="33" spans="1:15" ht="19.5" customHeight="1">
      <c r="A33">
        <v>0</v>
      </c>
      <c r="B33" s="8">
        <v>26</v>
      </c>
      <c r="C33" s="14" t="s">
        <v>1316</v>
      </c>
      <c r="D33" s="9" t="s">
        <v>1316</v>
      </c>
      <c r="E33" s="10" t="s">
        <v>1316</v>
      </c>
      <c r="F33" s="15" t="s">
        <v>1316</v>
      </c>
      <c r="G33" s="15" t="s">
        <v>1316</v>
      </c>
      <c r="H33" s="11"/>
      <c r="I33" s="12"/>
      <c r="J33" s="12"/>
      <c r="K33" s="12"/>
      <c r="L33" s="151" t="s">
        <v>1316</v>
      </c>
      <c r="M33" s="152"/>
      <c r="N33" s="153"/>
      <c r="O33" t="s">
        <v>1317</v>
      </c>
    </row>
    <row r="34" spans="1:15" ht="19.5" customHeight="1">
      <c r="A34">
        <v>0</v>
      </c>
      <c r="B34" s="8">
        <v>27</v>
      </c>
      <c r="C34" s="14" t="s">
        <v>1316</v>
      </c>
      <c r="D34" s="9" t="s">
        <v>1316</v>
      </c>
      <c r="E34" s="10" t="s">
        <v>1316</v>
      </c>
      <c r="F34" s="15" t="s">
        <v>1316</v>
      </c>
      <c r="G34" s="15" t="s">
        <v>1316</v>
      </c>
      <c r="H34" s="11"/>
      <c r="I34" s="12"/>
      <c r="J34" s="12"/>
      <c r="K34" s="12"/>
      <c r="L34" s="151" t="s">
        <v>1316</v>
      </c>
      <c r="M34" s="152"/>
      <c r="N34" s="153"/>
      <c r="O34" t="s">
        <v>1317</v>
      </c>
    </row>
  </sheetData>
  <sheetProtection/>
  <mergeCells count="43">
    <mergeCell ref="L28:N28"/>
    <mergeCell ref="L29:N29"/>
    <mergeCell ref="L30:N30"/>
    <mergeCell ref="L31:N31"/>
    <mergeCell ref="L32:N32"/>
    <mergeCell ref="L33:N33"/>
    <mergeCell ref="L34:N34"/>
    <mergeCell ref="L21:N21"/>
    <mergeCell ref="L22:N22"/>
    <mergeCell ref="L23:N23"/>
    <mergeCell ref="L24:N24"/>
    <mergeCell ref="L25:N25"/>
    <mergeCell ref="L26:N26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</mergeCells>
  <conditionalFormatting sqref="G6:G34 L8:N34 A8:A34">
    <cfRule type="cellIs" priority="8" dxfId="20" operator="equal" stopIfTrue="1">
      <formula>0</formula>
    </cfRule>
  </conditionalFormatting>
  <printOptions/>
  <pageMargins left="0.24" right="0.22" top="0.2" bottom="0.16" header="0.16" footer="0.16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7" t="s">
        <v>0</v>
      </c>
      <c r="B6" s="204" t="s">
        <v>0</v>
      </c>
      <c r="C6" s="203" t="s">
        <v>2</v>
      </c>
      <c r="D6" s="208" t="s">
        <v>3</v>
      </c>
      <c r="E6" s="209" t="s">
        <v>4</v>
      </c>
      <c r="F6" s="201" t="s">
        <v>19</v>
      </c>
      <c r="G6" s="203" t="s">
        <v>20</v>
      </c>
      <c r="H6" s="203" t="s">
        <v>147</v>
      </c>
      <c r="I6" s="203" t="s">
        <v>16</v>
      </c>
      <c r="J6" s="200" t="s">
        <v>148</v>
      </c>
    </row>
    <row r="7" spans="1:10" s="92" customFormat="1" ht="15" customHeight="1">
      <c r="A7" s="207"/>
      <c r="B7" s="204"/>
      <c r="C7" s="204"/>
      <c r="D7" s="208"/>
      <c r="E7" s="209"/>
      <c r="F7" s="202"/>
      <c r="G7" s="204"/>
      <c r="H7" s="204"/>
      <c r="I7" s="203"/>
      <c r="J7" s="200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</mergeCells>
  <conditionalFormatting sqref="I8:I13 C8:F13">
    <cfRule type="cellIs" priority="2" dxfId="20" operator="equal" stopIfTrue="1">
      <formula>0</formula>
    </cfRule>
  </conditionalFormatting>
  <conditionalFormatting sqref="I8:I13">
    <cfRule type="containsErrors" priority="1" dxfId="20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66" t="s">
        <v>1</v>
      </c>
      <c r="C2" s="166"/>
      <c r="D2" s="166"/>
      <c r="E2" s="167" t="e">
        <f>#REF!</f>
        <v>#REF!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35"/>
    </row>
    <row r="3" spans="2:19" ht="14.25">
      <c r="B3" s="168" t="s">
        <v>131</v>
      </c>
      <c r="C3" s="168"/>
      <c r="D3" s="168"/>
      <c r="E3" s="196" t="e">
        <f>"MÔN:    "&amp;#REF!&amp;"  *   "&amp;#REF!&amp;" "&amp;#REF!</f>
        <v>#REF!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69" t="s">
        <v>0</v>
      </c>
      <c r="C7" s="172" t="s">
        <v>2</v>
      </c>
      <c r="D7" s="175" t="s">
        <v>3</v>
      </c>
      <c r="E7" s="178" t="s">
        <v>4</v>
      </c>
      <c r="F7" s="172" t="s">
        <v>19</v>
      </c>
      <c r="G7" s="172" t="s">
        <v>20</v>
      </c>
      <c r="H7" s="181" t="s">
        <v>132</v>
      </c>
      <c r="I7" s="182"/>
      <c r="J7" s="182"/>
      <c r="K7" s="182"/>
      <c r="L7" s="182"/>
      <c r="M7" s="182"/>
      <c r="N7" s="182"/>
      <c r="O7" s="182"/>
      <c r="P7" s="183"/>
      <c r="Q7" s="184" t="s">
        <v>22</v>
      </c>
      <c r="R7" s="185"/>
      <c r="S7" s="172" t="s">
        <v>5</v>
      </c>
    </row>
    <row r="8" spans="1:19" s="53" customFormat="1" ht="15" customHeight="1">
      <c r="A8" s="192" t="s">
        <v>0</v>
      </c>
      <c r="B8" s="170"/>
      <c r="C8" s="173"/>
      <c r="D8" s="176"/>
      <c r="E8" s="179"/>
      <c r="F8" s="173"/>
      <c r="G8" s="173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86"/>
      <c r="R8" s="187"/>
      <c r="S8" s="173"/>
    </row>
    <row r="9" spans="1:19" s="53" customFormat="1" ht="25.5" customHeight="1">
      <c r="A9" s="192"/>
      <c r="B9" s="171"/>
      <c r="C9" s="174"/>
      <c r="D9" s="177"/>
      <c r="E9" s="180"/>
      <c r="F9" s="174"/>
      <c r="G9" s="174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4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93" t="s">
        <v>134</v>
      </c>
      <c r="F17" s="193"/>
      <c r="G17" s="193"/>
      <c r="H17" s="164" t="s">
        <v>135</v>
      </c>
      <c r="I17" s="164"/>
      <c r="J17" s="164"/>
      <c r="K17" s="164" t="s">
        <v>136</v>
      </c>
      <c r="L17" s="164"/>
      <c r="M17" s="164"/>
      <c r="N17" s="193" t="s">
        <v>16</v>
      </c>
      <c r="O17" s="193"/>
      <c r="P17" s="193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88" t="s">
        <v>464</v>
      </c>
      <c r="F18" s="189"/>
      <c r="G18" s="190"/>
      <c r="H18" s="194" t="e">
        <f ca="1">SUMPRODUCT((SUBTOTAL(3,OFFSET($Q$10:$Q$14,ROW($Q$10:$Q$14)-ROW($Q$10),0,1))),--($Q$10:$Q$14&gt;=4))</f>
        <v>#REF!</v>
      </c>
      <c r="I18" s="194"/>
      <c r="J18" s="194"/>
      <c r="K18" s="165" t="e">
        <f>H18/$H$20</f>
        <v>#REF!</v>
      </c>
      <c r="L18" s="165"/>
      <c r="M18" s="165"/>
      <c r="N18" s="194"/>
      <c r="O18" s="194"/>
      <c r="P18" s="194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88" t="s">
        <v>463</v>
      </c>
      <c r="F19" s="189"/>
      <c r="G19" s="190"/>
      <c r="H19" s="194" t="e">
        <f ca="1">SUMPRODUCT((SUBTOTAL(3,OFFSET($Q$10:$Q$14,ROW($Q$10:$Q$14)-ROW($Q$10),0,1))),--($Q$10:$Q$14&lt;4))</f>
        <v>#REF!</v>
      </c>
      <c r="I19" s="194"/>
      <c r="J19" s="194"/>
      <c r="K19" s="165" t="e">
        <f>H19/$H$20</f>
        <v>#REF!</v>
      </c>
      <c r="L19" s="165"/>
      <c r="M19" s="165"/>
      <c r="N19" s="194"/>
      <c r="O19" s="194"/>
      <c r="P19" s="194"/>
      <c r="Q19" s="57"/>
      <c r="R19" s="62"/>
      <c r="S19" s="63"/>
    </row>
    <row r="20" spans="1:19" s="59" customFormat="1" ht="12.75" customHeight="1">
      <c r="A20" s="57"/>
      <c r="B20" s="57"/>
      <c r="C20"/>
      <c r="D20" s="191" t="s">
        <v>137</v>
      </c>
      <c r="E20" s="191"/>
      <c r="F20" s="191"/>
      <c r="G20" s="191"/>
      <c r="H20" s="191" t="e">
        <f>SUM(H18:H19)</f>
        <v>#REF!</v>
      </c>
      <c r="I20" s="191"/>
      <c r="J20" s="191"/>
      <c r="K20" s="198" t="e">
        <f>SUM(K18:L19)</f>
        <v>#REF!</v>
      </c>
      <c r="L20" s="198"/>
      <c r="M20" s="198"/>
      <c r="N20" s="194"/>
      <c r="O20" s="194"/>
      <c r="P20" s="194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97" t="str">
        <f ca="1">"Đà nẵng, ngày "&amp;TEXT(DAY(TODAY()),"00")&amp;" tháng "&amp;TEXT(MONTH(TODAY()),"00")&amp;" năm "&amp;YEAR(TODAY())</f>
        <v>Đà nẵng, ngày 05 tháng 04 năm 2019</v>
      </c>
      <c r="O22" s="197"/>
      <c r="P22" s="197"/>
      <c r="Q22" s="197"/>
      <c r="R22" s="197"/>
      <c r="S22" s="197"/>
    </row>
    <row r="23" spans="1:19" s="59" customFormat="1" ht="12.75" customHeight="1">
      <c r="A23" s="57"/>
      <c r="B23" s="168" t="s">
        <v>138</v>
      </c>
      <c r="C23" s="168"/>
      <c r="D23" s="168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68" t="s">
        <v>461</v>
      </c>
      <c r="O23" s="168"/>
      <c r="P23" s="168"/>
      <c r="Q23" s="168"/>
      <c r="R23" s="168"/>
      <c r="S23" s="168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95" t="s">
        <v>151</v>
      </c>
      <c r="C29" s="195"/>
      <c r="D29" s="195"/>
      <c r="E29" s="40"/>
      <c r="F29" s="73"/>
      <c r="G29" s="74"/>
      <c r="H29" s="74"/>
      <c r="I29" s="74"/>
      <c r="J29" s="74"/>
      <c r="K29" s="74"/>
      <c r="L29" s="74"/>
      <c r="M29" s="74"/>
      <c r="N29" s="196" t="s">
        <v>141</v>
      </c>
      <c r="O29" s="196"/>
      <c r="P29" s="196"/>
      <c r="Q29" s="196"/>
      <c r="R29" s="196"/>
      <c r="S29" s="196"/>
    </row>
    <row r="30" spans="1:19" s="59" customFormat="1" ht="12.75" customHeight="1">
      <c r="A30" s="57"/>
      <c r="B30" s="195"/>
      <c r="C30" s="195"/>
      <c r="D30" s="195"/>
      <c r="E30" s="40"/>
      <c r="F30" s="73"/>
      <c r="G30" s="74"/>
      <c r="H30" s="74"/>
      <c r="I30" s="74"/>
      <c r="J30" s="74"/>
      <c r="K30" s="74"/>
      <c r="L30" s="74"/>
      <c r="M30" s="74"/>
      <c r="N30" s="196"/>
      <c r="O30" s="196"/>
      <c r="P30" s="196"/>
      <c r="Q30" s="196"/>
      <c r="R30" s="196"/>
      <c r="S30" s="196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priority="3" dxfId="21" operator="equal" stopIfTrue="1">
      <formula>0</formula>
    </cfRule>
  </conditionalFormatting>
  <conditionalFormatting sqref="S10:S14">
    <cfRule type="cellIs" priority="2" dxfId="20" operator="equal" stopIfTrue="1">
      <formula>0</formula>
    </cfRule>
  </conditionalFormatting>
  <conditionalFormatting sqref="Q10:Q14">
    <cfRule type="cellIs" priority="1" dxfId="22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4.25">
      <c r="A1" s="13" t="s">
        <v>538</v>
      </c>
      <c r="B1" t="s">
        <v>539</v>
      </c>
      <c r="D1" t="s">
        <v>540</v>
      </c>
    </row>
    <row r="2" spans="1:4" ht="14.2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4.2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4.2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4.2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4.2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4.2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4.2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4.2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4.2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4.2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4.2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4.2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4.2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4.2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4.2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4.2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4.2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4.2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4.2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4.2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4.2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4.2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4.2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4.2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4.2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4.2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4.2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4.2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4.2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4.2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4.2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4.2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4.2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4.2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4.2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4.2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4.2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4.2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4.2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4.2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4.2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4.2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4.2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4.2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4.2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4.2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4.2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4.2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4.2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4.2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4.2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4.2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4.2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4.2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4.2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4.2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4.2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4.2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4.2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4.2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4.2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4.2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4.2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4.2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4.2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4.2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4.2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4.2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4.2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4.2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4.2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4.2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4.2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4.2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4.2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4.2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4.2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4.2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4.2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4.2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4.2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4.2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4.2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4.2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4.2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4.2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4.2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4.2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4.2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4.2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4.2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4.2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4.2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4.2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4.2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4.2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4.2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4.2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4.2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4.2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4.2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4.2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4.2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4.2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4.2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4.2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4.2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4.2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4.2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4.2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4.2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4.2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4.2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4.2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4.2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4.2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4.2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4.2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4.2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4.2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4.2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4.2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4.2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4.2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4.2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4.2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4.2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4.2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4.2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4.2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4.2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4.2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4.2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4.2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4.2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4.2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4.2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4.2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4.2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4.2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4.2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4.2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4.2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4.2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4.2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4.2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4.2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4.2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4.2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4.2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4.2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4.2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4.2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4.2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4.2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4.2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4.2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4.2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4.2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4.2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4.2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4.2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4.2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4.2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4.2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4.2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4.2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4.2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4.2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4.2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4.2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4.2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4.2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4.2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4.2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4.2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4.2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4.2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4.2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4.2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4.2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4.2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4.2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4.2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4.2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4.2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4.2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4.2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4.2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4.2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4.2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4.2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4.2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4.2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4.2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4.2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4.2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4.2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4.2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4.2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4.2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4.2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4.2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4.2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4.2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4.2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4.2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4.2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4.2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4.2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4.2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4.2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4.2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4.2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4.2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4.2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4.2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4.2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4.2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4.2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4.2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4.2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4.2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4.2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4.2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4.2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4.2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4.2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4.2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4.2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4.2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4.2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4.2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4.2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4.2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4.2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4.2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4.2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4.2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4.2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4.2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4.2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4.2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4.2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4.2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4.2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4.2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4.2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4.2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4.2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4.2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4.2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4.2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4.2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4.2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4.2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4.2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4.2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4.2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4.2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4.2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4.2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4.2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4.2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4.2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4.2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4.2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4.2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4.2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4.2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4.2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4.2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4.2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4.2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4.2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4.2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4.2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4.2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4.2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4.2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4.2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4.2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4.2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4.2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4.2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4.2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4.2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4.2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4.2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4.2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4.2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4.2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4.2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4.2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4.2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4.2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4.2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4.2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4.2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4.2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4.2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4.2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4.2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4.2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4.2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4.2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4.2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4.2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4.2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4.2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4.2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4.2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4.2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4.2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4.2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4.2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4.2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4.2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4.2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4.2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4.2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4.2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4.2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4.2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4.2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4.2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4.2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4.2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4.2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4.2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4.2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4.2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4.2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4.2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4.2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4.2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4.2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4.2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4.2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4.2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4.2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4.2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4.2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4.2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4.2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4.2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4.2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4.2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4.2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4.2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4.2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4.2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4.2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4.2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4.2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4.2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4.2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4.2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4.2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4.2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4.2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4.2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4.2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4.2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4.2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4.2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4.2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4.2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4.2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4.2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4.2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4.2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4.2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4.2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4.2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4.2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4.2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4.2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4.2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4.2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4.2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4.2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4.2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4.2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4.2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4.2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4.2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4.2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4.2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4.2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4.2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4.2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4.2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4.2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4.2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4.2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4.2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4.2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4.2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4.2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4.2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4.2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4.2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3" stopIfTrue="1">
      <formula>C8&gt;0</formula>
    </cfRule>
  </conditionalFormatting>
  <conditionalFormatting sqref="D4:D7">
    <cfRule type="expression" priority="47" dxfId="23" stopIfTrue="1">
      <formula>C4&gt;0</formula>
    </cfRule>
  </conditionalFormatting>
  <conditionalFormatting sqref="D8:D94 D96:D143">
    <cfRule type="expression" priority="46" dxfId="23" stopIfTrue="1">
      <formula>C8&gt;0</formula>
    </cfRule>
  </conditionalFormatting>
  <conditionalFormatting sqref="D4:D7">
    <cfRule type="expression" priority="45" dxfId="23" stopIfTrue="1">
      <formula>C4&gt;0</formula>
    </cfRule>
  </conditionalFormatting>
  <conditionalFormatting sqref="D144:D171">
    <cfRule type="expression" priority="44" dxfId="23" stopIfTrue="1">
      <formula>C144&gt;0</formula>
    </cfRule>
  </conditionalFormatting>
  <conditionalFormatting sqref="D176:D210 D212">
    <cfRule type="expression" priority="43" dxfId="23" stopIfTrue="1">
      <formula>C176&gt;0</formula>
    </cfRule>
  </conditionalFormatting>
  <conditionalFormatting sqref="D172:D175">
    <cfRule type="expression" priority="42" dxfId="23" stopIfTrue="1">
      <formula>C172&gt;0</formula>
    </cfRule>
  </conditionalFormatting>
  <conditionalFormatting sqref="D207">
    <cfRule type="expression" priority="41" dxfId="23" stopIfTrue="1">
      <formula>C207&gt;0</formula>
    </cfRule>
  </conditionalFormatting>
  <conditionalFormatting sqref="D95">
    <cfRule type="expression" priority="40" dxfId="23" stopIfTrue="1">
      <formula>C95&gt;0</formula>
    </cfRule>
  </conditionalFormatting>
  <conditionalFormatting sqref="D95">
    <cfRule type="expression" priority="39" dxfId="23" stopIfTrue="1">
      <formula>C95&gt;0</formula>
    </cfRule>
  </conditionalFormatting>
  <conditionalFormatting sqref="D211">
    <cfRule type="expression" priority="37" dxfId="23" stopIfTrue="1">
      <formula>C211&gt;0</formula>
    </cfRule>
  </conditionalFormatting>
  <conditionalFormatting sqref="D229:D453">
    <cfRule type="expression" priority="3" dxfId="23" stopIfTrue="1">
      <formula>C229&gt;0</formula>
    </cfRule>
  </conditionalFormatting>
  <conditionalFormatting sqref="D229:D453">
    <cfRule type="expression" priority="2" dxfId="23" stopIfTrue="1">
      <formula>C229&gt;0</formula>
    </cfRule>
  </conditionalFormatting>
  <conditionalFormatting sqref="D229:D453">
    <cfRule type="expression" priority="1" dxfId="23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</cp:lastModifiedBy>
  <cp:lastPrinted>2019-04-04T07:01:11Z</cp:lastPrinted>
  <dcterms:created xsi:type="dcterms:W3CDTF">2009-04-20T08:11:00Z</dcterms:created>
  <dcterms:modified xsi:type="dcterms:W3CDTF">2019-04-05T07:10:11Z</dcterms:modified>
  <cp:category/>
  <cp:version/>
  <cp:contentType/>
  <cp:contentStatus/>
</cp:coreProperties>
</file>